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1 Data Systems" sheetId="1" r:id="rId3"/>
    <sheet state="visible" name="Q2, 3, 4, 6" sheetId="2" r:id="rId4"/>
    <sheet state="visible" name="Query 5 Accommodation" sheetId="3" r:id="rId5"/>
    <sheet state="visible" name="Sheet2" sheetId="4" r:id="rId6"/>
  </sheets>
  <definedNames>
    <definedName hidden="1" localSheetId="1" name="_xlnm._FilterDatabase">'Q2, 3, 4, 6'!$A$1:$DZ$415</definedName>
  </definedNames>
  <calcPr/>
</workbook>
</file>

<file path=xl/sharedStrings.xml><?xml version="1.0" encoding="utf-8"?>
<sst xmlns="http://schemas.openxmlformats.org/spreadsheetml/2006/main" count="6089" uniqueCount="371">
  <si>
    <t>LA Name</t>
  </si>
  <si>
    <t>System Name</t>
  </si>
  <si>
    <t>York</t>
  </si>
  <si>
    <t>Raise(Care Works)</t>
  </si>
  <si>
    <t>Wigan</t>
  </si>
  <si>
    <t>Liquid Logic</t>
  </si>
  <si>
    <t>Excel</t>
  </si>
  <si>
    <t>Kingston</t>
  </si>
  <si>
    <t xml:space="preserve">Havering </t>
  </si>
  <si>
    <t>ICS</t>
  </si>
  <si>
    <t>Havering</t>
  </si>
  <si>
    <t>Northgate Ohms (V53)</t>
  </si>
  <si>
    <t>Bedford</t>
  </si>
  <si>
    <t>Desktop Intelligence</t>
  </si>
  <si>
    <t>Blackburn and Darwen</t>
  </si>
  <si>
    <t>Business Objects</t>
  </si>
  <si>
    <t>East Riding of Yorkshire</t>
  </si>
  <si>
    <t>OHMS (Housing System)</t>
  </si>
  <si>
    <t>Leeds</t>
  </si>
  <si>
    <t>Barking &amp; Dagenham</t>
  </si>
  <si>
    <t>Paper</t>
  </si>
  <si>
    <t>Sheffield</t>
  </si>
  <si>
    <t>Barnet</t>
  </si>
  <si>
    <t>Access Database</t>
  </si>
  <si>
    <t>Bradford</t>
  </si>
  <si>
    <t>Abritas</t>
  </si>
  <si>
    <t>Brent</t>
  </si>
  <si>
    <t>Bristol</t>
  </si>
  <si>
    <t>Bury</t>
  </si>
  <si>
    <t>Peter Lally Access Database</t>
  </si>
  <si>
    <t>Calderdale</t>
  </si>
  <si>
    <t>Central Bedfordshire</t>
  </si>
  <si>
    <t>Cheshire West and Chester</t>
  </si>
  <si>
    <t>Capita</t>
  </si>
  <si>
    <t>City of London</t>
  </si>
  <si>
    <t>Croydon</t>
  </si>
  <si>
    <t>Ealing</t>
  </si>
  <si>
    <t>Childcare management System</t>
  </si>
  <si>
    <t>Enfield</t>
  </si>
  <si>
    <t>Orchard Housing</t>
  </si>
  <si>
    <t>Hillingdon</t>
  </si>
  <si>
    <t>Siebel CRm</t>
  </si>
  <si>
    <t>Kensington &amp; Chelsea</t>
  </si>
  <si>
    <t xml:space="preserve">Access Database </t>
  </si>
  <si>
    <t>Kirklees</t>
  </si>
  <si>
    <t>Capita Support</t>
  </si>
  <si>
    <t>Open House Management Service (OHMS)</t>
  </si>
  <si>
    <t>Knowsley</t>
  </si>
  <si>
    <t>Capita Housing System</t>
  </si>
  <si>
    <t>Lambeth</t>
  </si>
  <si>
    <t>Housing System Saffron</t>
  </si>
  <si>
    <t>Milton Keynes</t>
  </si>
  <si>
    <t>Unitary County LA</t>
  </si>
  <si>
    <t>Oldham</t>
  </si>
  <si>
    <t>North East Lincolnshire</t>
  </si>
  <si>
    <t>Housing System QL</t>
  </si>
  <si>
    <t>Reading</t>
  </si>
  <si>
    <t>Poole</t>
  </si>
  <si>
    <t>Scilly</t>
  </si>
  <si>
    <t>Solihull</t>
  </si>
  <si>
    <t>St Helens</t>
  </si>
  <si>
    <t>Wandsworth</t>
  </si>
  <si>
    <t>Tameside</t>
  </si>
  <si>
    <t>Wakefield</t>
  </si>
  <si>
    <t>Access</t>
  </si>
  <si>
    <t>VB.net database called HOA</t>
  </si>
  <si>
    <t>Northgate</t>
  </si>
  <si>
    <t>Locata</t>
  </si>
  <si>
    <t>SAP Business Objects</t>
  </si>
  <si>
    <t>CIS</t>
  </si>
  <si>
    <t>The QL system has been used to record this information since July 2011.</t>
  </si>
  <si>
    <t>Peter Lally's Microsoft Access Database</t>
  </si>
  <si>
    <t>Paper-based records</t>
  </si>
  <si>
    <t>Financial</t>
  </si>
  <si>
    <t>Excel spreadsheet</t>
  </si>
  <si>
    <t>Year</t>
  </si>
  <si>
    <t>OHMS Database (In House)</t>
  </si>
  <si>
    <t>Category</t>
  </si>
  <si>
    <t>Age group</t>
  </si>
  <si>
    <t>Housing service</t>
  </si>
  <si>
    <t>1. Bed and breakfast</t>
  </si>
  <si>
    <t xml:space="preserve">OHMS (Open Housing Management System) </t>
  </si>
  <si>
    <t xml:space="preserve"> Business Objects (reporting tool</t>
  </si>
  <si>
    <t>staff database for prevention</t>
  </si>
  <si>
    <t>Rents account database</t>
  </si>
  <si>
    <t>Saffron</t>
  </si>
  <si>
    <t>Microsoft SQL server</t>
  </si>
  <si>
    <t>Insight</t>
  </si>
  <si>
    <t xml:space="preserve">Excel </t>
  </si>
  <si>
    <t>Excel Spreadsheet</t>
  </si>
  <si>
    <t>Paper Based</t>
  </si>
  <si>
    <t>Northgate Housing</t>
  </si>
  <si>
    <t>Spreadsheets</t>
  </si>
  <si>
    <t>Abritas (from Feb 2015)</t>
  </si>
  <si>
    <t>Civica Housing (Until Feb 2015)</t>
  </si>
  <si>
    <t>Capita Open Housing</t>
  </si>
  <si>
    <t>Eligibility CLEAN</t>
  </si>
  <si>
    <t>Barnsley</t>
  </si>
  <si>
    <t>Northgate Housing and Business Objects for data query</t>
  </si>
  <si>
    <t>Bexley</t>
  </si>
  <si>
    <t>?</t>
  </si>
  <si>
    <t>Birmingham</t>
  </si>
  <si>
    <t>Northgate Information Solutions Ltd</t>
  </si>
  <si>
    <t>Bolton</t>
  </si>
  <si>
    <t>Paper based (various)</t>
  </si>
  <si>
    <t>Excel Spreadsheets (various)</t>
  </si>
  <si>
    <t>Operational Housing Management System data base (OHMS)</t>
  </si>
  <si>
    <t>Richmond</t>
  </si>
  <si>
    <t>Southend-on-Sea</t>
  </si>
  <si>
    <t>Peter Lally (until 2014)</t>
  </si>
  <si>
    <t>Stockport</t>
  </si>
  <si>
    <t>Wirral</t>
  </si>
  <si>
    <t>Peter Lally's MS Access Database</t>
  </si>
  <si>
    <t>Rutland</t>
  </si>
  <si>
    <t>Warrington</t>
  </si>
  <si>
    <t>Peter Lalley Microsoft Access Database</t>
  </si>
  <si>
    <t>Haringey</t>
  </si>
  <si>
    <t>Presented themselves as homeless or at risk of homeless</t>
  </si>
  <si>
    <t>Were subsequently assessed under the Housing Act 1996</t>
  </si>
  <si>
    <t>Were offered advice and assistance to secure accommodation, including access to supported accommodation *</t>
  </si>
  <si>
    <t>1) Eligible, unintentionally homeless and in priority need</t>
  </si>
  <si>
    <t>Open Housing Management System (aka. OHMS)</t>
  </si>
  <si>
    <t>2) Eligible, homeless and in priority need but intentionally so</t>
  </si>
  <si>
    <t>3) Eligible, homeless, but not in priority need</t>
  </si>
  <si>
    <t>4) Eligible, but not homeless</t>
  </si>
  <si>
    <t>5) Ineligible households</t>
  </si>
  <si>
    <t>6) Total decisions</t>
  </si>
  <si>
    <t>Prevention &amp; Relief CLEAN</t>
  </si>
  <si>
    <t>1. Within your local authority, what was the number prevention and relief cases for 16-24 year olds</t>
  </si>
  <si>
    <t>2. The number of cases where positive action was successful in relieving homelessness for16-24 year olds</t>
  </si>
  <si>
    <t>3. The number of cases where positive action was successful in preventing homelessness for16-24 year olds</t>
  </si>
  <si>
    <t>3. a) Of which prevention cases where household was assisted to obtained alternative accommodation</t>
  </si>
  <si>
    <t>3. b) Of which prevention cases where household was able to remain in existing home</t>
  </si>
  <si>
    <t>4. Where arrangements with another agency make it impossible to access these data within the allocated time period, could we please be told who this agency is?</t>
  </si>
  <si>
    <t>HOUSING
NOT CLEAN FROM HERE
(scroll right to Children's Services)</t>
  </si>
  <si>
    <t>Needs:</t>
  </si>
  <si>
    <t>2. Other nightly paid, privately managed accommodation</t>
  </si>
  <si>
    <t>1. Applicant homeless in emergency</t>
  </si>
  <si>
    <t>2. Households with dependent children, of which;</t>
  </si>
  <si>
    <t>Total housholds children</t>
  </si>
  <si>
    <t>3. Households with pregnant member &amp; no other dependent children</t>
  </si>
  <si>
    <t>4.Aged 16/17 years old</t>
  </si>
  <si>
    <t>5. In care and aged 18 to 20</t>
  </si>
  <si>
    <t>6. Old age</t>
  </si>
  <si>
    <t>7. Physical disability</t>
  </si>
  <si>
    <t>8. Mental illness or handicap</t>
  </si>
  <si>
    <t>9a. Drug dependency</t>
  </si>
  <si>
    <t>9b. Alcohol dependency</t>
  </si>
  <si>
    <t>9c. Former asylum seeker</t>
  </si>
  <si>
    <t>9d. Other</t>
  </si>
  <si>
    <t>10. Been in care</t>
  </si>
  <si>
    <t>3. Hostel accommodation</t>
  </si>
  <si>
    <t>11. Served in HM forces</t>
  </si>
  <si>
    <t>12. Been in custody/on remand</t>
  </si>
  <si>
    <t>13. Violence/threat of violence</t>
  </si>
  <si>
    <t>13a. Domestic violence</t>
  </si>
  <si>
    <t>14. Total households</t>
  </si>
  <si>
    <t>Children's services</t>
  </si>
  <si>
    <t>Eligibility  CLEAN</t>
  </si>
  <si>
    <t>Were subsequently assessed under Section 7 of the Children’s Act</t>
  </si>
  <si>
    <t>Case was closed after assessment without progressing to a care plan (for example those coded as RC8)</t>
  </si>
  <si>
    <t>Case progressed to a care plan after assessment</t>
  </si>
  <si>
    <t>Received Further Support around their housing</t>
  </si>
  <si>
    <t>How many were accommodated</t>
  </si>
  <si>
    <t>How many were offered support to maintain current accommodation</t>
  </si>
  <si>
    <t>How many were supported to access accommodation, for example through financial support packages?</t>
  </si>
  <si>
    <t>Where this data is available, of the young people coded as RC8 or with a  Referral No Further Action flag with a value of ‘false’ or ‘0’,  how many received any support that might amount to ‘preventing or relieving’ their homelessness?</t>
  </si>
  <si>
    <t>CHILDRENS SERVICES 
NOT CLEAN FROM HERE</t>
  </si>
  <si>
    <t>Needs - NOT CLEAN</t>
  </si>
  <si>
    <t>4. Private sector accommodation leased by your authority or leased or managed by an RP</t>
  </si>
  <si>
    <t xml:space="preserve">N1=Abuse or neglect </t>
  </si>
  <si>
    <t>5. Directly with a private sector landlord</t>
  </si>
  <si>
    <t xml:space="preserve">N2=Child’s disability </t>
  </si>
  <si>
    <t xml:space="preserve">N3=Parental illness or disability </t>
  </si>
  <si>
    <t xml:space="preserve">N4=Family in acute stress </t>
  </si>
  <si>
    <t xml:space="preserve">N5=Family dysfunction </t>
  </si>
  <si>
    <t xml:space="preserve">N6=Socially unacceptable behaviour </t>
  </si>
  <si>
    <t xml:space="preserve">N7=Low income </t>
  </si>
  <si>
    <t xml:space="preserve">N8=Absent parenting </t>
  </si>
  <si>
    <t>Year Type</t>
  </si>
  <si>
    <t xml:space="preserve">H5=Residential accommodation not subject to children’s homes regulations </t>
  </si>
  <si>
    <t xml:space="preserve">K2=Homes and hostels </t>
  </si>
  <si>
    <t>6. Within your own stock</t>
  </si>
  <si>
    <t>P1=Placed with own parents or other person with parental responsibility</t>
  </si>
  <si>
    <t xml:space="preserve">P2=Independent living, eg in flat, lodgings, bedsit, B&amp;B or with friends, with or without formal support </t>
  </si>
  <si>
    <t xml:space="preserve">P3=Residential employment </t>
  </si>
  <si>
    <t>R1= Residential Care home</t>
  </si>
  <si>
    <t>R2=NHS/Health Trust or other establishment providing medical or nursing car</t>
  </si>
  <si>
    <t>R3= Family Centre or Mother and Baby Unit</t>
  </si>
  <si>
    <t xml:space="preserve">R5=Young Offender Institution or prison </t>
  </si>
  <si>
    <t>S5= All Residential Schools</t>
  </si>
  <si>
    <t xml:space="preserve">T0=All types of temporary move </t>
  </si>
  <si>
    <t>U1=U6= Any Foster Placement</t>
  </si>
  <si>
    <t>7. Within RP stock</t>
  </si>
  <si>
    <t>Z1= Any Foster Placements</t>
  </si>
  <si>
    <t>8. Any other types of accommodation</t>
  </si>
  <si>
    <t>9. Total in accommodation arranged by the local authority at the end of the quarter</t>
  </si>
  <si>
    <t>Question 7</t>
  </si>
  <si>
    <t>10. Applicant owed a main duty but either (a) remains in accommodation from which accepted as homeless or (b) is making own arrangements for temporary accommodation</t>
  </si>
  <si>
    <t>1. Parents no longer willing or able to accommodate</t>
  </si>
  <si>
    <t>2. Other relatives/friends no longer willing or able to accommodate</t>
  </si>
  <si>
    <t>3. Non-violent relationship breakdown with partner</t>
  </si>
  <si>
    <t>4. Violence</t>
  </si>
  <si>
    <t>Please feel free to edit this sheet as is required</t>
  </si>
  <si>
    <t>5. Harassment, threats or intimidation</t>
  </si>
  <si>
    <t xml:space="preserve">6. Mortgage arrears </t>
  </si>
  <si>
    <t>7. Rent arrears on:</t>
  </si>
  <si>
    <t>8. Loss of rented or tied accommodation due to:</t>
  </si>
  <si>
    <t>9. Required to leave National Asylum Support Service accommodation</t>
  </si>
  <si>
    <t>10. Left an institution or LA care</t>
  </si>
  <si>
    <t>11. Other reason for loss of last settled home</t>
  </si>
  <si>
    <t>12. Total households</t>
  </si>
  <si>
    <t>a. Shared facilities</t>
  </si>
  <si>
    <t>1 child</t>
  </si>
  <si>
    <t>b. Self contained</t>
  </si>
  <si>
    <t>2 child</t>
  </si>
  <si>
    <t>3 or more</t>
  </si>
  <si>
    <t>a. Hostels (incl. reception centres &amp; emergencies units)</t>
  </si>
  <si>
    <t>b. Women's refuges</t>
  </si>
  <si>
    <t>a. How many were accommodated with the local authorities’ own stock or with RP/RSLs?</t>
  </si>
  <si>
    <t>b.How many received formal support?</t>
  </si>
  <si>
    <t>a. How many received formal support?</t>
  </si>
  <si>
    <t>b. How many of these placements were deemed ‘suitable’?</t>
  </si>
  <si>
    <t>b. How many received formal support?</t>
  </si>
  <si>
    <t>c. How many of these placements were deemed ‘suitable’?</t>
  </si>
  <si>
    <t xml:space="preserve">1A Alcohol misuse: Concerns about alcohol misuse by the child </t>
  </si>
  <si>
    <t xml:space="preserve">1B Alcohol misuse: Concerns about alcohol misuse by the parent/carer </t>
  </si>
  <si>
    <t xml:space="preserve">1C Alcohol misuse: Concerns about alcohol misuse by another person living in the household </t>
  </si>
  <si>
    <t xml:space="preserve">2A Drug misuse: Concerns about drug misuse by the child </t>
  </si>
  <si>
    <t xml:space="preserve">2B Drug misuse: Concerns about drug misuse by the parent/carer </t>
  </si>
  <si>
    <t xml:space="preserve">2C Drug misuse: Concerns about drug misuse by another person living in the household </t>
  </si>
  <si>
    <t xml:space="preserve">3A Domestic violence: Concerns about the child being the subject of domestic violence </t>
  </si>
  <si>
    <t xml:space="preserve">3B Domestic violence: Concerns about the child’s parent/carer being the subject of domestic violence </t>
  </si>
  <si>
    <t xml:space="preserve">3C Domestic violence: Concerns about another person living in the household being the subject of domestic violence </t>
  </si>
  <si>
    <t xml:space="preserve">4A Mental health: Concerns about the mental health of the child </t>
  </si>
  <si>
    <t xml:space="preserve">4B Mental health: Concerns about the mental health of the parent/carer </t>
  </si>
  <si>
    <t xml:space="preserve">4C Mental health: Concerns about the mental health of another person in the family/household </t>
  </si>
  <si>
    <t xml:space="preserve">5A Learning disability: Concerns about the child’s learning disability </t>
  </si>
  <si>
    <t xml:space="preserve">5B Learning disability: Concerns about the parent/carer’s learning disability </t>
  </si>
  <si>
    <t xml:space="preserve">5C Learning disability: Concerns about another person in the family/household’s learning disability </t>
  </si>
  <si>
    <t xml:space="preserve">6A Physical disability or illness: Concerns about a physical disability or illness of the child </t>
  </si>
  <si>
    <t xml:space="preserve">6B Physical disability or illness: Concerns about a physical disability or illness of the parent/carer </t>
  </si>
  <si>
    <t xml:space="preserve">6C Physical disability or illness: Concerns about a physical disability or illness of another person in the family/household </t>
  </si>
  <si>
    <t>7A Young carer: Concerns that services may be required or the child’s health or development may be impaired due to their caring responsibilities</t>
  </si>
  <si>
    <t>a. Violent relationship breakdown, involving partner</t>
  </si>
  <si>
    <t>b. Violent relationship breakdown involving associated persons</t>
  </si>
  <si>
    <t>c. Racially motivated violence</t>
  </si>
  <si>
    <t>d. Other forms of violence</t>
  </si>
  <si>
    <t>a. Racially motivated harassment</t>
  </si>
  <si>
    <t>b. Other forms of harassment</t>
  </si>
  <si>
    <t>a. LA or other public sector dwellings</t>
  </si>
  <si>
    <t>b. Registered social landlord/other housing association dwellings</t>
  </si>
  <si>
    <t>Pending enquiries or found to be intentionally homeless</t>
  </si>
  <si>
    <t>c. Private sector dwellings</t>
  </si>
  <si>
    <t>a. Termination of assured shorthold tenancy</t>
  </si>
  <si>
    <t xml:space="preserve">b. Reasons other than a. </t>
  </si>
  <si>
    <t>a. Left prison/on remand</t>
  </si>
  <si>
    <t>b. Left hosipital</t>
  </si>
  <si>
    <t>c. Left other institution or LA care</t>
  </si>
  <si>
    <t>a. Left HM-Forces</t>
  </si>
  <si>
    <t>b. Other reason</t>
  </si>
  <si>
    <t>Section 193 Duty owed</t>
  </si>
  <si>
    <t>Total</t>
  </si>
  <si>
    <t>e31a</t>
  </si>
  <si>
    <t>e32a</t>
  </si>
  <si>
    <t>e33a</t>
  </si>
  <si>
    <t>e34aa</t>
  </si>
  <si>
    <t>e34ba</t>
  </si>
  <si>
    <t>e34ca</t>
  </si>
  <si>
    <t>e34da</t>
  </si>
  <si>
    <t>e35aa</t>
  </si>
  <si>
    <t>e35ba</t>
  </si>
  <si>
    <t>e36a</t>
  </si>
  <si>
    <t>e37aa</t>
  </si>
  <si>
    <t>e37ba</t>
  </si>
  <si>
    <t>e37ca</t>
  </si>
  <si>
    <t>e38aa</t>
  </si>
  <si>
    <t>e38ba</t>
  </si>
  <si>
    <t>e39a</t>
  </si>
  <si>
    <t>e310aa</t>
  </si>
  <si>
    <t>e310ba</t>
  </si>
  <si>
    <t>e310ca</t>
  </si>
  <si>
    <t>e311aa</t>
  </si>
  <si>
    <t>e311ba</t>
  </si>
  <si>
    <t>e312a</t>
  </si>
  <si>
    <t>16-17</t>
  </si>
  <si>
    <t>&lt;5</t>
  </si>
  <si>
    <t>Full Year</t>
  </si>
  <si>
    <t>*</t>
  </si>
  <si>
    <t>e61a</t>
  </si>
  <si>
    <t>e61b</t>
  </si>
  <si>
    <t>e61c</t>
  </si>
  <si>
    <t>e62aa</t>
  </si>
  <si>
    <t>e62ab</t>
  </si>
  <si>
    <t>e62ac</t>
  </si>
  <si>
    <t>e62ba</t>
  </si>
  <si>
    <t>e62bb</t>
  </si>
  <si>
    <t>e62bc</t>
  </si>
  <si>
    <t>e63aa</t>
  </si>
  <si>
    <t>e63ab</t>
  </si>
  <si>
    <t>e63ac</t>
  </si>
  <si>
    <t>e63ba</t>
  </si>
  <si>
    <t>e63bb</t>
  </si>
  <si>
    <t>e63bc</t>
  </si>
  <si>
    <t>e64a</t>
  </si>
  <si>
    <t>e64b</t>
  </si>
  <si>
    <t>e64c</t>
  </si>
  <si>
    <t>e65a</t>
  </si>
  <si>
    <t>e65b</t>
  </si>
  <si>
    <t>e65c</t>
  </si>
  <si>
    <t>e66a</t>
  </si>
  <si>
    <t>e66b</t>
  </si>
  <si>
    <t>e66c</t>
  </si>
  <si>
    <t>e67a</t>
  </si>
  <si>
    <t>e67b</t>
  </si>
  <si>
    <t>e67c</t>
  </si>
  <si>
    <t>e68a</t>
  </si>
  <si>
    <t>e68b</t>
  </si>
  <si>
    <t>e68c</t>
  </si>
  <si>
    <t>e69a</t>
  </si>
  <si>
    <t>e69b</t>
  </si>
  <si>
    <t>e69c</t>
  </si>
  <si>
    <t>e610b</t>
  </si>
  <si>
    <t>e610c</t>
  </si>
  <si>
    <t>18-24</t>
  </si>
  <si>
    <t>Quarter- where data is an end of quarter snap-shot</t>
  </si>
  <si>
    <t>All other 18-24</t>
  </si>
  <si>
    <t>unknown</t>
  </si>
  <si>
    <t>16-21</t>
  </si>
  <si>
    <t>Only 1 Quarter (each year)</t>
  </si>
  <si>
    <t>Accommodation type not used by the Council</t>
  </si>
  <si>
    <t>See comment 1 below</t>
  </si>
  <si>
    <t>#</t>
  </si>
  <si>
    <t>Camden</t>
  </si>
  <si>
    <t>Central Bradfordshire</t>
  </si>
  <si>
    <t>During 2012/13</t>
  </si>
  <si>
    <t>During 2013/14</t>
  </si>
  <si>
    <t>During 2014/15</t>
  </si>
  <si>
    <t>Cheshire East</t>
  </si>
  <si>
    <t>2012/13</t>
  </si>
  <si>
    <t>31/06/2012</t>
  </si>
  <si>
    <t>31/06/2013</t>
  </si>
  <si>
    <t>31/06/2014</t>
  </si>
  <si>
    <t>Hammersmith &amp; Fulham</t>
  </si>
  <si>
    <t>**</t>
  </si>
  <si>
    <t xml:space="preserve"> </t>
  </si>
  <si>
    <t>18-21</t>
  </si>
  <si>
    <t>financial</t>
  </si>
  <si>
    <t>Peterborough</t>
  </si>
  <si>
    <t>16-24</t>
  </si>
  <si>
    <t>N/A</t>
  </si>
  <si>
    <t xml:space="preserve">All </t>
  </si>
  <si>
    <t>TOTAL</t>
  </si>
  <si>
    <t>Less than 5</t>
  </si>
  <si>
    <t xml:space="preserve">Less than 5 </t>
  </si>
  <si>
    <t>30~</t>
  </si>
  <si>
    <t>-</t>
  </si>
  <si>
    <t>25(unable to break down how many</t>
  </si>
  <si>
    <t>children in HH</t>
  </si>
  <si>
    <t>63(unable to breakdown number of children)</t>
  </si>
  <si>
    <t>53(unable to break down number of children)</t>
  </si>
  <si>
    <t>&lt;10</t>
  </si>
  <si>
    <t>Less than 10</t>
  </si>
  <si>
    <t>n/a</t>
  </si>
  <si>
    <t>Bracknell Forrest</t>
  </si>
  <si>
    <t>Halton</t>
  </si>
  <si>
    <t>Westminster</t>
  </si>
  <si>
    <t>Leicester</t>
  </si>
  <si>
    <t>Liverpool City</t>
  </si>
  <si>
    <t>Stoke-on-Trent City</t>
  </si>
  <si>
    <t>All others 18--24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</si>
</sst>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rgb="FF000000"/>
      <name val="Calibri"/>
    </font>
    <font>
      <sz val="10.0"/>
      <color rgb="FF000000"/>
      <name val="Arial"/>
    </font>
    <font/>
    <font>
      <b/>
      <sz val="11.0"/>
      <color rgb="FF000000"/>
      <name val="Calibri"/>
    </font>
    <font>
      <b/>
      <sz val="10.0"/>
      <color rgb="FF000000"/>
      <name val="Arial"/>
    </font>
    <font>
      <sz val="11.0"/>
      <color rgb="FF0000FF"/>
      <name val="Arial"/>
    </font>
    <font>
      <b/>
      <sz val="12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sz val="12.0"/>
      <color rgb="FF000000"/>
      <name val="Arial"/>
    </font>
    <font>
      <sz val="11.0"/>
      <name val="Calibri"/>
    </font>
    <font>
      <b/>
      <sz val="9.0"/>
      <color rgb="FFFF000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i/>
      <sz val="11.0"/>
      <color rgb="FFFF0000"/>
      <name val="Calibri"/>
    </font>
    <font>
      <sz val="14.0"/>
      <color rgb="FF000000"/>
      <name val="Calibri"/>
    </font>
    <font>
      <b/>
      <sz val="11.0"/>
      <name val="Calibri"/>
    </font>
    <font>
      <sz val="11.0"/>
      <color rgb="FF548DD4"/>
      <name val="Calibri"/>
    </font>
    <font>
      <b/>
      <sz val="11.0"/>
      <color rgb="FF548DD4"/>
      <name val="Calibri"/>
    </font>
    <font>
      <sz val="11.0"/>
      <color rgb="FF0070C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A5A5A5"/>
        <bgColor rgb="FFA5A5A5"/>
      </patternFill>
    </fill>
    <fill>
      <patternFill patternType="solid">
        <fgColor rgb="FFE5B8B7"/>
        <bgColor rgb="FFE5B8B7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1" fillId="2" fontId="0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2" fillId="0" fontId="0" numFmtId="0" xfId="0" applyAlignment="1" applyBorder="1" applyFont="1">
      <alignment horizontal="center"/>
    </xf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left" vertical="top" wrapText="1"/>
    </xf>
    <xf borderId="0" fillId="4" fontId="4" numFmtId="0" xfId="0" applyAlignment="1" applyBorder="1" applyFill="1" applyFont="1">
      <alignment horizontal="left" vertical="center" wrapText="1"/>
    </xf>
    <xf borderId="5" fillId="0" fontId="2" numFmtId="0" xfId="0" applyBorder="1" applyFont="1"/>
    <xf borderId="0" fillId="5" fontId="4" numFmtId="0" xfId="0" applyAlignment="1" applyBorder="1" applyFill="1" applyFont="1">
      <alignment horizontal="left" vertical="center" wrapText="1"/>
    </xf>
    <xf borderId="0" fillId="0" fontId="5" numFmtId="0" xfId="0" applyFont="1"/>
    <xf borderId="0" fillId="0" fontId="4" numFmtId="0" xfId="0" applyAlignment="1" applyFont="1">
      <alignment horizontal="left" vertical="center" wrapText="1"/>
    </xf>
    <xf borderId="6" fillId="0" fontId="2" numFmtId="0" xfId="0" applyBorder="1" applyFont="1"/>
    <xf borderId="0" fillId="3" fontId="4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7" fillId="3" fontId="4" numFmtId="0" xfId="0" applyAlignment="1" applyBorder="1" applyFont="1">
      <alignment horizontal="left" vertical="top"/>
    </xf>
    <xf borderId="0" fillId="6" fontId="1" numFmtId="0" xfId="0" applyAlignment="1" applyBorder="1" applyFill="1" applyFont="1">
      <alignment horizontal="left" vertical="top" wrapText="1"/>
    </xf>
    <xf borderId="0" fillId="6" fontId="1" numFmtId="0" xfId="0" applyAlignment="1" applyBorder="1" applyFont="1">
      <alignment horizontal="right" vertical="top" wrapText="1"/>
    </xf>
    <xf borderId="0" fillId="6" fontId="0" numFmtId="0" xfId="0" applyAlignment="1" applyBorder="1" applyFont="1">
      <alignment horizontal="left" vertical="top" wrapText="1"/>
    </xf>
    <xf borderId="0" fillId="0" fontId="0" numFmtId="0" xfId="0" applyAlignment="1" applyFont="1">
      <alignment horizontal="right" vertical="center"/>
    </xf>
    <xf borderId="0" fillId="7" fontId="0" numFmtId="0" xfId="0" applyAlignment="1" applyBorder="1" applyFill="1" applyFont="1">
      <alignment horizontal="left"/>
    </xf>
    <xf borderId="0" fillId="8" fontId="0" numFmtId="0" xfId="0" applyAlignment="1" applyBorder="1" applyFill="1" applyFont="1">
      <alignment horizontal="left" vertical="center"/>
    </xf>
    <xf borderId="8" fillId="3" fontId="4" numFmtId="0" xfId="0" applyAlignment="1" applyBorder="1" applyFont="1">
      <alignment horizontal="left" vertical="top" wrapText="1"/>
    </xf>
    <xf borderId="0" fillId="9" fontId="1" numFmtId="0" xfId="0" applyAlignment="1" applyBorder="1" applyFill="1" applyFont="1">
      <alignment horizontal="left" vertical="top" wrapText="1"/>
    </xf>
    <xf borderId="9" fillId="0" fontId="2" numFmtId="0" xfId="0" applyBorder="1" applyFont="1"/>
    <xf borderId="0" fillId="9" fontId="1" numFmtId="0" xfId="0" applyAlignment="1" applyBorder="1" applyFont="1">
      <alignment horizontal="left" vertical="top" wrapText="1"/>
    </xf>
    <xf borderId="10" fillId="0" fontId="2" numFmtId="0" xfId="0" applyBorder="1" applyFont="1"/>
    <xf borderId="0" fillId="0" fontId="2" numFmtId="0" xfId="0" applyBorder="1" applyFont="1"/>
    <xf borderId="11" fillId="10" fontId="0" numFmtId="0" xfId="0" applyAlignment="1" applyBorder="1" applyFill="1" applyFont="1">
      <alignment horizontal="center" vertical="top" wrapText="1"/>
    </xf>
    <xf borderId="0" fillId="0" fontId="2" numFmtId="0" xfId="0" applyBorder="1" applyFont="1"/>
    <xf borderId="0" fillId="0" fontId="2" numFmtId="0" xfId="0" applyBorder="1" applyFont="1"/>
    <xf borderId="10" fillId="0" fontId="2" numFmtId="0" xfId="0" applyBorder="1" applyFont="1"/>
    <xf borderId="4" fillId="3" fontId="4" numFmtId="0" xfId="0" applyAlignment="1" applyBorder="1" applyFont="1">
      <alignment horizontal="left" vertical="center" wrapText="1"/>
    </xf>
    <xf borderId="0" fillId="0" fontId="0" numFmtId="0" xfId="0" applyFont="1"/>
    <xf borderId="5" fillId="3" fontId="4" numFmtId="0" xfId="0" applyAlignment="1" applyBorder="1" applyFont="1">
      <alignment horizontal="left" vertical="center" wrapText="1"/>
    </xf>
    <xf borderId="6" fillId="3" fontId="4" numFmtId="0" xfId="0" applyAlignment="1" applyBorder="1" applyFont="1">
      <alignment horizontal="left" vertical="center" wrapText="1"/>
    </xf>
    <xf borderId="0" fillId="0" fontId="0" numFmtId="0" xfId="0" applyAlignment="1" applyFont="1">
      <alignment horizontal="right"/>
    </xf>
    <xf borderId="0" fillId="4" fontId="1" numFmtId="0" xfId="0" applyAlignment="1" applyBorder="1" applyFont="1">
      <alignment horizontal="right" vertical="center" wrapText="1"/>
    </xf>
    <xf borderId="0" fillId="0" fontId="1" numFmtId="0" xfId="0" applyAlignment="1" applyFont="1">
      <alignment horizontal="right" vertical="center" wrapText="1"/>
    </xf>
    <xf borderId="0" fillId="0" fontId="6" numFmtId="0" xfId="0" applyAlignment="1" applyFont="1">
      <alignment horizontal="right"/>
    </xf>
    <xf borderId="4" fillId="3" fontId="4" numFmtId="0" xfId="0" applyAlignment="1" applyBorder="1" applyFont="1">
      <alignment vertical="center" wrapText="1"/>
    </xf>
    <xf borderId="5" fillId="3" fontId="4" numFmtId="0" xfId="0" applyAlignment="1" applyBorder="1" applyFont="1">
      <alignment vertical="center" wrapText="1"/>
    </xf>
    <xf borderId="6" fillId="3" fontId="4" numFmtId="0" xfId="0" applyAlignment="1" applyBorder="1" applyFont="1">
      <alignment vertical="center" wrapText="1"/>
    </xf>
    <xf borderId="0" fillId="0" fontId="4" numFmtId="0" xfId="0" applyAlignment="1" applyFont="1">
      <alignment horizontal="right" vertical="top" wrapText="1"/>
    </xf>
    <xf borderId="4" fillId="3" fontId="4" numFmtId="0" xfId="0" applyAlignment="1" applyBorder="1" applyFont="1">
      <alignment horizontal="left" vertical="center" wrapText="1"/>
    </xf>
    <xf borderId="0" fillId="4" fontId="4" numFmtId="0" xfId="0" applyAlignment="1" applyBorder="1" applyFont="1">
      <alignment horizontal="right" vertical="center" wrapText="1"/>
    </xf>
    <xf borderId="0" fillId="0" fontId="4" numFmtId="0" xfId="0" applyAlignment="1" applyFont="1">
      <alignment horizontal="right" vertical="center" wrapText="1"/>
    </xf>
    <xf borderId="0" fillId="0" fontId="1" numFmtId="0" xfId="0" applyAlignment="1" applyFont="1">
      <alignment horizontal="right"/>
    </xf>
    <xf borderId="4" fillId="3" fontId="4" numFmtId="0" xfId="0" applyAlignment="1" applyBorder="1" applyFont="1">
      <alignment horizontal="left" vertical="center"/>
    </xf>
    <xf borderId="5" fillId="3" fontId="4" numFmtId="0" xfId="0" applyAlignment="1" applyBorder="1" applyFont="1">
      <alignment horizontal="left"/>
    </xf>
    <xf borderId="5" fillId="3" fontId="4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top" wrapText="1"/>
    </xf>
    <xf borderId="6" fillId="3" fontId="4" numFmtId="0" xfId="0" applyAlignment="1" applyBorder="1" applyFont="1">
      <alignment horizontal="left"/>
    </xf>
    <xf borderId="12" fillId="0" fontId="2" numFmtId="0" xfId="0" applyBorder="1" applyFont="1"/>
    <xf borderId="0" fillId="0" fontId="7" numFmtId="0" xfId="0" applyAlignment="1" applyFont="1">
      <alignment horizontal="right" vertical="center" wrapText="1"/>
    </xf>
    <xf borderId="13" fillId="0" fontId="2" numFmtId="0" xfId="0" applyBorder="1" applyFont="1"/>
    <xf borderId="11" fillId="0" fontId="2" numFmtId="0" xfId="0" applyBorder="1" applyFont="1"/>
    <xf borderId="10" fillId="0" fontId="2" numFmtId="0" xfId="0" applyBorder="1" applyFont="1"/>
    <xf borderId="7" fillId="3" fontId="4" numFmtId="0" xfId="0" applyAlignment="1" applyBorder="1" applyFont="1">
      <alignment horizontal="left" vertical="center" wrapText="1"/>
    </xf>
    <xf borderId="7" fillId="3" fontId="4" numFmtId="0" xfId="0" applyAlignment="1" applyBorder="1" applyFont="1">
      <alignment horizontal="left" vertical="center"/>
    </xf>
    <xf borderId="7" fillId="3" fontId="4" numFmtId="3" xfId="0" applyAlignment="1" applyBorder="1" applyFont="1" applyNumberFormat="1">
      <alignment horizontal="right"/>
    </xf>
    <xf borderId="0" fillId="8" fontId="0" numFmtId="0" xfId="0" applyAlignment="1" applyBorder="1" applyFont="1">
      <alignment horizontal="right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0" fillId="0" fontId="2" numFmtId="0" xfId="0" applyBorder="1" applyFont="1"/>
    <xf borderId="17" fillId="10" fontId="4" numFmtId="0" xfId="0" applyAlignment="1" applyBorder="1" applyFont="1">
      <alignment vertical="center" wrapText="1"/>
    </xf>
    <xf borderId="18" fillId="10" fontId="4" numFmtId="0" xfId="0" applyAlignment="1" applyBorder="1" applyFont="1">
      <alignment vertical="center" wrapText="1"/>
    </xf>
    <xf borderId="2" fillId="0" fontId="0" numFmtId="0" xfId="0" applyBorder="1" applyFont="1"/>
    <xf borderId="3" fillId="0" fontId="0" numFmtId="0" xfId="0" applyBorder="1" applyFont="1"/>
    <xf borderId="19" fillId="0" fontId="0" numFmtId="0" xfId="0" applyBorder="1" applyFont="1"/>
    <xf borderId="11" fillId="0" fontId="0" numFmtId="0" xfId="0" applyBorder="1" applyFont="1"/>
    <xf borderId="0" fillId="0" fontId="8" numFmtId="14" xfId="0" applyFont="1" applyNumberFormat="1"/>
    <xf borderId="0" fillId="4" fontId="0" numFmtId="0" xfId="0" applyAlignment="1" applyBorder="1" applyFont="1">
      <alignment horizontal="right"/>
    </xf>
    <xf borderId="0" fillId="0" fontId="0" numFmtId="14" xfId="0" applyFont="1" applyNumberFormat="1"/>
    <xf borderId="0" fillId="4" fontId="6" numFmtId="0" xfId="0" applyAlignment="1" applyBorder="1" applyFont="1">
      <alignment horizontal="right"/>
    </xf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14" fillId="0" fontId="0" numFmtId="0" xfId="0" applyBorder="1" applyFont="1"/>
    <xf borderId="15" fillId="0" fontId="8" numFmtId="14" xfId="0" applyBorder="1" applyFont="1" applyNumberFormat="1"/>
    <xf borderId="15" fillId="0" fontId="0" numFmtId="14" xfId="0" applyBorder="1" applyFont="1" applyNumberFormat="1"/>
    <xf borderId="15" fillId="0" fontId="0" numFmtId="0" xfId="0" applyBorder="1" applyFont="1"/>
    <xf borderId="16" fillId="0" fontId="9" numFmtId="0" xfId="0" applyAlignment="1" applyBorder="1" applyFont="1">
      <alignment vertical="center" wrapText="1"/>
    </xf>
    <xf borderId="0" fillId="0" fontId="10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 vertical="center" wrapText="1"/>
    </xf>
    <xf borderId="3" fillId="0" fontId="0" numFmtId="0" xfId="0" applyAlignment="1" applyBorder="1" applyFont="1">
      <alignment horizontal="left"/>
    </xf>
    <xf borderId="3" fillId="0" fontId="11" numFmtId="0" xfId="0" applyBorder="1" applyFont="1"/>
    <xf borderId="0" fillId="0" fontId="12" numFmtId="0" xfId="0" applyFont="1"/>
    <xf borderId="0" fillId="0" fontId="0" numFmtId="0" xfId="0" applyFont="1"/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1" fillId="0" fontId="0" numFmtId="0" xfId="0" applyAlignment="1" applyBorder="1" applyFont="1">
      <alignment horizontal="center"/>
    </xf>
    <xf borderId="3" fillId="0" fontId="13" numFmtId="0" xfId="0" applyBorder="1" applyFont="1"/>
    <xf borderId="19" fillId="0" fontId="13" numFmtId="0" xfId="0" applyBorder="1" applyFont="1"/>
    <xf borderId="0" fillId="0" fontId="14" numFmtId="14" xfId="0" applyFont="1" applyNumberFormat="1"/>
    <xf borderId="0" fillId="0" fontId="13" numFmtId="14" xfId="0" applyFont="1" applyNumberFormat="1"/>
    <xf borderId="7" fillId="0" fontId="0" numFmtId="0" xfId="0" applyAlignment="1" applyBorder="1" applyFont="1">
      <alignment horizontal="center"/>
    </xf>
    <xf borderId="0" fillId="0" fontId="3" numFmtId="0" xfId="0" applyAlignment="1" applyFont="1">
      <alignment horizontal="right" wrapText="1"/>
    </xf>
    <xf borderId="0" fillId="0" fontId="8" numFmtId="14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  <xf borderId="15" fillId="0" fontId="0" numFmtId="0" xfId="0" applyBorder="1" applyFont="1"/>
    <xf borderId="0" fillId="0" fontId="15" numFmtId="0" xfId="0" applyAlignment="1" applyFont="1">
      <alignment horizontal="right"/>
    </xf>
    <xf borderId="0" fillId="0" fontId="15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0" xfId="0" applyFont="1"/>
    <xf borderId="2" fillId="0" fontId="7" numFmtId="0" xfId="0" applyBorder="1" applyFont="1"/>
    <xf borderId="3" fillId="0" fontId="7" numFmtId="0" xfId="0" applyBorder="1" applyFont="1"/>
    <xf borderId="19" fillId="0" fontId="7" numFmtId="0" xfId="0" applyBorder="1" applyFont="1"/>
    <xf borderId="11" fillId="0" fontId="7" numFmtId="0" xfId="0" applyBorder="1" applyFont="1"/>
    <xf borderId="0" fillId="0" fontId="7" numFmtId="14" xfId="0" applyFont="1" applyNumberFormat="1"/>
    <xf borderId="0" fillId="0" fontId="7" numFmtId="0" xfId="0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0" fillId="5" fontId="3" numFmtId="0" xfId="0" applyBorder="1" applyFont="1"/>
    <xf borderId="0" fillId="0" fontId="7" numFmtId="0" xfId="0" applyAlignment="1" applyFont="1">
      <alignment horizontal="right" vertical="center"/>
    </xf>
    <xf borderId="0" fillId="0" fontId="10" numFmtId="0" xfId="0" applyAlignment="1" applyFont="1">
      <alignment horizontal="right" wrapText="1"/>
    </xf>
    <xf borderId="0" fillId="0" fontId="10" numFmtId="0" xfId="0" applyAlignment="1" applyFont="1">
      <alignment horizontal="right" vertical="center" wrapText="1"/>
    </xf>
    <xf borderId="0" fillId="0" fontId="16" numFmtId="0" xfId="0" applyAlignment="1" applyFont="1">
      <alignment horizontal="right" vertical="center" wrapText="1"/>
    </xf>
    <xf borderId="0" fillId="0" fontId="10" numFmtId="0" xfId="0" applyAlignment="1" applyFont="1">
      <alignment horizontal="right" vertical="center"/>
    </xf>
    <xf borderId="0" fillId="0" fontId="16" numFmtId="0" xfId="0" applyAlignment="1" applyFont="1">
      <alignment horizontal="right" vertical="center"/>
    </xf>
    <xf borderId="14" fillId="0" fontId="7" numFmtId="0" xfId="0" applyBorder="1" applyFont="1"/>
    <xf borderId="15" fillId="0" fontId="7" numFmtId="14" xfId="0" applyBorder="1" applyFont="1" applyNumberFormat="1"/>
    <xf borderId="15" fillId="0" fontId="7" numFmtId="0" xfId="0" applyBorder="1" applyFont="1"/>
    <xf borderId="0" fillId="2" fontId="7" numFmtId="0" xfId="0" applyAlignment="1" applyBorder="1" applyFont="1">
      <alignment horizontal="right" vertical="center"/>
    </xf>
    <xf borderId="0" fillId="2" fontId="3" numFmtId="0" xfId="0" applyAlignment="1" applyBorder="1" applyFont="1">
      <alignment horizontal="right" vertical="center" wrapText="1"/>
    </xf>
    <xf borderId="0" fillId="2" fontId="17" numFmtId="0" xfId="0" applyAlignment="1" applyBorder="1" applyFont="1">
      <alignment horizontal="right" vertical="center" wrapText="1"/>
    </xf>
    <xf borderId="0" fillId="2" fontId="10" numFmtId="0" xfId="0" applyAlignment="1" applyBorder="1" applyFont="1">
      <alignment horizontal="right" vertical="center" wrapText="1"/>
    </xf>
    <xf borderId="0" fillId="2" fontId="10" numFmtId="0" xfId="0" applyAlignment="1" applyBorder="1" applyFont="1">
      <alignment horizontal="right"/>
    </xf>
    <xf borderId="0" fillId="2" fontId="18" numFmtId="0" xfId="0" applyAlignment="1" applyBorder="1" applyFont="1">
      <alignment horizontal="right" vertical="center"/>
    </xf>
    <xf borderId="0" fillId="2" fontId="3" numFmtId="0" xfId="0" applyAlignment="1" applyBorder="1" applyFont="1">
      <alignment horizontal="right" vertical="center"/>
    </xf>
    <xf borderId="0" fillId="2" fontId="4" numFmtId="3" xfId="0" applyAlignment="1" applyBorder="1" applyFont="1" applyNumberFormat="1">
      <alignment horizontal="right" vertical="center"/>
    </xf>
    <xf borderId="0" fillId="2" fontId="16" numFmtId="0" xfId="0" applyAlignment="1" applyBorder="1" applyFont="1">
      <alignment horizontal="right" vertical="center" wrapText="1"/>
    </xf>
    <xf borderId="0" fillId="0" fontId="7" numFmtId="0" xfId="0" applyAlignment="1" applyFont="1">
      <alignment horizontal="right" wrapText="1"/>
    </xf>
    <xf borderId="3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19" fillId="0" fontId="17" numFmtId="0" xfId="0" applyAlignment="1" applyBorder="1" applyFont="1">
      <alignment horizontal="center" vertical="center"/>
    </xf>
    <xf borderId="0" fillId="0" fontId="7" numFmtId="14" xfId="0" applyAlignment="1" applyFont="1" applyNumberFormat="1">
      <alignment horizontal="center"/>
    </xf>
    <xf borderId="11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0" fontId="16" numFmtId="0" xfId="0" applyAlignment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10" numFmtId="0" xfId="0" applyBorder="1" applyFont="1"/>
    <xf borderId="0" fillId="0" fontId="10" numFmtId="0" xfId="0" applyFont="1"/>
    <xf borderId="10" fillId="0" fontId="10" numFmtId="0" xfId="0" applyBorder="1" applyFont="1"/>
    <xf borderId="0" fillId="0" fontId="7" numFmtId="0" xfId="0" applyAlignment="1" applyFont="1">
      <alignment horizontal="center" vertical="center"/>
    </xf>
    <xf borderId="21" fillId="0" fontId="7" numFmtId="0" xfId="0" applyAlignment="1" applyBorder="1" applyFont="1">
      <alignment horizontal="center"/>
    </xf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0" fillId="0" fontId="10" numFmtId="0" xfId="0" applyAlignment="1" applyBorder="1" applyFont="1">
      <alignment horizontal="center" vertical="center"/>
    </xf>
    <xf borderId="21" fillId="0" fontId="10" numFmtId="0" xfId="0" applyAlignment="1" applyBorder="1" applyFont="1">
      <alignment horizontal="center" vertical="center"/>
    </xf>
    <xf borderId="0" fillId="11" fontId="0" numFmtId="0" xfId="0" applyAlignment="1" applyBorder="1" applyFill="1" applyFont="1">
      <alignment horizontal="right"/>
    </xf>
    <xf borderId="0" fillId="11" fontId="3" numFmtId="0" xfId="0" applyAlignment="1" applyBorder="1" applyFont="1">
      <alignment horizontal="right" wrapText="1"/>
    </xf>
    <xf borderId="22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0" fillId="0" fontId="17" numFmtId="0" xfId="0" applyAlignment="1" applyBorder="1" applyFont="1">
      <alignment horizontal="center" vertical="center"/>
    </xf>
    <xf borderId="0" fillId="11" fontId="4" numFmtId="3" xfId="0" applyAlignment="1" applyBorder="1" applyFont="1" applyNumberFormat="1">
      <alignment horizontal="right"/>
    </xf>
    <xf borderId="21" fillId="0" fontId="17" numFmtId="0" xfId="0" applyAlignment="1" applyBorder="1" applyFont="1">
      <alignment horizontal="center" vertical="center"/>
    </xf>
    <xf borderId="22" fillId="0" fontId="17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20" fillId="0" fontId="10" numFmtId="0" xfId="0" applyAlignment="1" applyBorder="1" applyFont="1">
      <alignment horizontal="center"/>
    </xf>
    <xf borderId="21" fillId="0" fontId="10" numFmtId="0" xfId="0" applyAlignment="1" applyBorder="1" applyFont="1">
      <alignment horizontal="center"/>
    </xf>
    <xf borderId="22" fillId="0" fontId="10" numFmtId="0" xfId="0" applyAlignment="1" applyBorder="1" applyFont="1">
      <alignment horizontal="center"/>
    </xf>
    <xf borderId="0" fillId="0" fontId="1" numFmtId="3" xfId="0" applyAlignment="1" applyFont="1" applyNumberFormat="1">
      <alignment horizontal="right"/>
    </xf>
    <xf borderId="15" fillId="0" fontId="7" numFmtId="14" xfId="0" applyAlignment="1" applyBorder="1" applyFont="1" applyNumberFormat="1">
      <alignment horizontal="center"/>
    </xf>
    <xf borderId="14" fillId="0" fontId="10" numFmtId="0" xfId="0" applyAlignment="1" applyBorder="1" applyFont="1">
      <alignment horizontal="center" vertical="center" wrapText="1"/>
    </xf>
    <xf borderId="15" fillId="0" fontId="10" numFmtId="0" xfId="0" applyAlignment="1" applyBorder="1" applyFont="1">
      <alignment horizontal="center" vertical="center" wrapText="1"/>
    </xf>
    <xf borderId="16" fillId="0" fontId="16" numFmtId="0" xfId="0" applyAlignment="1" applyBorder="1" applyFont="1">
      <alignment horizontal="center" vertical="center"/>
    </xf>
    <xf borderId="15" fillId="0" fontId="16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0" fontId="17" numFmtId="0" xfId="0" applyAlignment="1" applyBorder="1" applyFont="1">
      <alignment horizontal="center" vertical="center"/>
    </xf>
    <xf borderId="15" fillId="0" fontId="17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21" fillId="0" fontId="8" numFmtId="14" xfId="0" applyBorder="1" applyFont="1" applyNumberFormat="1"/>
    <xf borderId="21" fillId="0" fontId="7" numFmtId="14" xfId="0" applyBorder="1" applyFont="1" applyNumberFormat="1"/>
    <xf borderId="0" fillId="0" fontId="19" numFmtId="0" xfId="0" applyAlignment="1" applyFont="1">
      <alignment horizontal="right"/>
    </xf>
    <xf borderId="10" fillId="0" fontId="7" numFmtId="0" xfId="0" applyBorder="1" applyFont="1"/>
    <xf borderId="0" fillId="0" fontId="3" numFmtId="0" xfId="0" applyAlignment="1" applyFont="1">
      <alignment horizontal="right"/>
    </xf>
    <xf borderId="7" fillId="0" fontId="0" numFmtId="0" xfId="0" applyBorder="1" applyFont="1"/>
    <xf borderId="7" fillId="0" fontId="8" numFmtId="14" xfId="0" applyBorder="1" applyFont="1" applyNumberFormat="1"/>
    <xf borderId="7" fillId="0" fontId="0" numFmtId="14" xfId="0" applyBorder="1" applyFont="1" applyNumberFormat="1"/>
    <xf borderId="7" fillId="2" fontId="0" numFmtId="0" xfId="0" applyBorder="1" applyFont="1"/>
    <xf borderId="7" fillId="12" fontId="3" numFmtId="0" xfId="0" applyBorder="1" applyFill="1" applyFont="1"/>
    <xf borderId="7" fillId="0" fontId="3" numFmtId="0" xfId="0" applyBorder="1" applyFont="1"/>
    <xf borderId="7" fillId="2" fontId="3" numFmtId="0" xfId="0" applyBorder="1" applyFont="1"/>
    <xf borderId="7" fillId="0" fontId="3" numFmtId="0" xfId="0" applyBorder="1" applyFont="1"/>
    <xf borderId="6" fillId="0" fontId="0" numFmtId="0" xfId="0" applyBorder="1" applyFont="1"/>
    <xf borderId="0" fillId="0" fontId="8" numFmtId="0" xfId="0" applyAlignment="1" applyFont="1">
      <alignment horizontal="right"/>
    </xf>
    <xf borderId="15" fillId="0" fontId="3" numFmtId="0" xfId="0" applyBorder="1" applyFont="1"/>
    <xf borderId="7" fillId="0" fontId="7" numFmtId="0" xfId="0" applyBorder="1" applyFont="1"/>
    <xf borderId="7" fillId="0" fontId="7" numFmtId="0" xfId="0" applyAlignment="1" applyBorder="1" applyFont="1">
      <alignment horizontal="center" vertical="center"/>
    </xf>
    <xf borderId="21" fillId="0" fontId="0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6.78"/>
    <col customWidth="1" min="2" max="26" width="8.56"/>
  </cols>
  <sheetData>
    <row r="1" ht="15.75" customHeight="1">
      <c r="A1" s="1" t="s">
        <v>19</v>
      </c>
    </row>
    <row r="2" ht="15.75" customHeight="1">
      <c r="A2" s="1" t="s">
        <v>22</v>
      </c>
    </row>
    <row r="3" ht="15.75" customHeight="1">
      <c r="A3" s="1" t="s">
        <v>12</v>
      </c>
    </row>
    <row r="4" ht="15.75" customHeight="1">
      <c r="A4" s="1" t="s">
        <v>14</v>
      </c>
    </row>
    <row r="5" ht="15.75" customHeight="1">
      <c r="A5" s="1" t="s">
        <v>24</v>
      </c>
    </row>
    <row r="6" ht="15.75" customHeight="1">
      <c r="A6" s="1" t="s">
        <v>26</v>
      </c>
    </row>
    <row r="7" ht="15.75" customHeight="1">
      <c r="A7" s="1" t="s">
        <v>27</v>
      </c>
    </row>
    <row r="8" ht="15.75" customHeight="1">
      <c r="A8" s="1" t="s">
        <v>28</v>
      </c>
    </row>
    <row r="9" ht="15.75" customHeight="1">
      <c r="A9" s="1" t="s">
        <v>30</v>
      </c>
    </row>
    <row r="10" ht="15.75" customHeight="1">
      <c r="A10" s="1" t="s">
        <v>31</v>
      </c>
    </row>
    <row r="11" ht="15.75" customHeight="1">
      <c r="A11" s="1" t="s">
        <v>32</v>
      </c>
    </row>
    <row r="12" ht="15.75" customHeight="1">
      <c r="A12" s="1" t="s">
        <v>34</v>
      </c>
    </row>
    <row r="13" ht="15.75" customHeight="1">
      <c r="A13" s="1" t="s">
        <v>35</v>
      </c>
    </row>
    <row r="14" ht="15.75" customHeight="1">
      <c r="A14" s="1" t="s">
        <v>36</v>
      </c>
    </row>
    <row r="15" ht="15.75" customHeight="1">
      <c r="A15" s="1" t="s">
        <v>16</v>
      </c>
    </row>
    <row r="16" ht="15.75" customHeight="1">
      <c r="A16" s="1" t="s">
        <v>38</v>
      </c>
    </row>
    <row r="17" ht="15.75" customHeight="1">
      <c r="A17" s="1" t="s">
        <v>10</v>
      </c>
    </row>
    <row r="18" ht="15.75" customHeight="1">
      <c r="A18" s="1" t="s">
        <v>8</v>
      </c>
    </row>
    <row r="19" ht="15.75" customHeight="1">
      <c r="A19" s="1" t="s">
        <v>40</v>
      </c>
    </row>
    <row r="20" ht="15.75" customHeight="1">
      <c r="A20" s="1" t="s">
        <v>42</v>
      </c>
    </row>
    <row r="21" ht="15.75" customHeight="1">
      <c r="A21" s="1" t="s">
        <v>7</v>
      </c>
    </row>
    <row r="22" ht="15.75" customHeight="1">
      <c r="A22" s="1" t="s">
        <v>44</v>
      </c>
    </row>
    <row r="23" ht="15.75" customHeight="1">
      <c r="A23" s="1" t="s">
        <v>47</v>
      </c>
    </row>
    <row r="24" ht="15.75" customHeight="1">
      <c r="A24" s="1" t="s">
        <v>49</v>
      </c>
    </row>
    <row r="25" ht="15.75" customHeight="1">
      <c r="A25" s="1" t="s">
        <v>18</v>
      </c>
    </row>
    <row r="26" ht="15.75" customHeight="1">
      <c r="A26" s="1" t="s">
        <v>51</v>
      </c>
    </row>
    <row r="27" ht="15.75" customHeight="1">
      <c r="A27" s="1" t="s">
        <v>54</v>
      </c>
    </row>
    <row r="28" ht="15.75" customHeight="1">
      <c r="A28" s="1" t="s">
        <v>53</v>
      </c>
    </row>
    <row r="29" ht="15.75" customHeight="1">
      <c r="A29" s="1" t="s">
        <v>57</v>
      </c>
    </row>
    <row r="30" ht="15.75" customHeight="1">
      <c r="A30" s="1" t="s">
        <v>56</v>
      </c>
    </row>
    <row r="31" ht="15.75" customHeight="1">
      <c r="A31" s="1" t="s">
        <v>58</v>
      </c>
    </row>
    <row r="32" ht="15.75" customHeight="1">
      <c r="A32" s="1" t="s">
        <v>21</v>
      </c>
    </row>
    <row r="33" ht="15.75" customHeight="1">
      <c r="A33" s="1" t="s">
        <v>59</v>
      </c>
    </row>
    <row r="34" ht="15.75" customHeight="1">
      <c r="A34" s="1" t="s">
        <v>60</v>
      </c>
    </row>
    <row r="35" ht="15.75" customHeight="1">
      <c r="A35" s="1" t="s">
        <v>62</v>
      </c>
    </row>
    <row r="36" ht="15.75" customHeight="1">
      <c r="A36" s="1" t="s">
        <v>63</v>
      </c>
    </row>
    <row r="37" ht="15.75" customHeight="1">
      <c r="A37" s="1" t="s">
        <v>61</v>
      </c>
    </row>
    <row r="38" ht="15.75" customHeight="1">
      <c r="A38" s="1" t="s">
        <v>4</v>
      </c>
    </row>
    <row r="39" ht="15.75" customHeight="1">
      <c r="A39" s="1" t="s">
        <v>2</v>
      </c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67"/>
    <col customWidth="1" min="2" max="11" width="11.0"/>
    <col customWidth="1" min="12" max="12" width="19.67"/>
    <col customWidth="1" min="13" max="26" width="11.0"/>
  </cols>
  <sheetData>
    <row r="1" ht="15.75" customHeight="1">
      <c r="A1" s="1" t="s">
        <v>0</v>
      </c>
      <c r="B1" s="1" t="s">
        <v>1</v>
      </c>
      <c r="L1" s="1" t="s">
        <v>0</v>
      </c>
    </row>
    <row r="2" ht="15.75" customHeight="1">
      <c r="A2" s="1" t="s">
        <v>2</v>
      </c>
      <c r="B2" s="1" t="s">
        <v>3</v>
      </c>
      <c r="L2" s="1" t="s">
        <v>2</v>
      </c>
    </row>
    <row r="3" ht="15.75" customHeight="1">
      <c r="A3" s="1" t="s">
        <v>4</v>
      </c>
      <c r="B3" s="1" t="s">
        <v>5</v>
      </c>
      <c r="L3" s="1" t="s">
        <v>4</v>
      </c>
    </row>
    <row r="4" ht="15.75" customHeight="1">
      <c r="A4" s="1" t="s">
        <v>4</v>
      </c>
      <c r="B4" s="1" t="s">
        <v>6</v>
      </c>
      <c r="L4" s="1" t="s">
        <v>7</v>
      </c>
    </row>
    <row r="5" ht="15.75" customHeight="1">
      <c r="A5" s="1" t="s">
        <v>7</v>
      </c>
      <c r="B5" s="1" t="s">
        <v>6</v>
      </c>
      <c r="L5" s="1" t="s">
        <v>8</v>
      </c>
    </row>
    <row r="6" ht="15.75" customHeight="1">
      <c r="A6" s="1" t="s">
        <v>7</v>
      </c>
      <c r="B6" s="1" t="s">
        <v>9</v>
      </c>
      <c r="L6" s="1" t="s">
        <v>10</v>
      </c>
    </row>
    <row r="7" ht="15.75" customHeight="1">
      <c r="A7" s="1" t="s">
        <v>8</v>
      </c>
      <c r="B7" s="1" t="s">
        <v>11</v>
      </c>
      <c r="L7" s="1" t="s">
        <v>12</v>
      </c>
    </row>
    <row r="8" ht="15.75" customHeight="1">
      <c r="A8" s="1" t="s">
        <v>10</v>
      </c>
      <c r="B8" s="1" t="s">
        <v>13</v>
      </c>
      <c r="L8" s="1" t="s">
        <v>14</v>
      </c>
    </row>
    <row r="9" ht="15.75" customHeight="1">
      <c r="A9" s="1" t="s">
        <v>10</v>
      </c>
      <c r="B9" s="1" t="s">
        <v>15</v>
      </c>
      <c r="L9" s="1" t="s">
        <v>16</v>
      </c>
    </row>
    <row r="10" ht="15.75" customHeight="1">
      <c r="A10" s="1" t="s">
        <v>10</v>
      </c>
      <c r="B10" s="1" t="s">
        <v>17</v>
      </c>
      <c r="L10" s="1" t="s">
        <v>18</v>
      </c>
    </row>
    <row r="11" ht="15.75" customHeight="1">
      <c r="A11" s="1" t="s">
        <v>10</v>
      </c>
      <c r="B11" s="1" t="s">
        <v>20</v>
      </c>
      <c r="L11" s="1" t="s">
        <v>21</v>
      </c>
    </row>
    <row r="12" ht="15.75" customHeight="1">
      <c r="A12" s="1" t="s">
        <v>10</v>
      </c>
      <c r="B12" s="1" t="s">
        <v>23</v>
      </c>
      <c r="L12" s="1" t="s">
        <v>19</v>
      </c>
    </row>
    <row r="13" ht="15.75" customHeight="1">
      <c r="A13" s="1" t="s">
        <v>12</v>
      </c>
      <c r="B13" s="1" t="s">
        <v>25</v>
      </c>
      <c r="L13" s="1" t="s">
        <v>22</v>
      </c>
    </row>
    <row r="14" ht="15.75" customHeight="1">
      <c r="A14" s="1" t="s">
        <v>14</v>
      </c>
      <c r="B14" s="1" t="s">
        <v>29</v>
      </c>
      <c r="L14" s="1" t="s">
        <v>24</v>
      </c>
    </row>
    <row r="15" ht="15.75" customHeight="1">
      <c r="A15" s="1" t="s">
        <v>16</v>
      </c>
      <c r="B15" s="1" t="s">
        <v>20</v>
      </c>
      <c r="L15" s="1" t="s">
        <v>26</v>
      </c>
    </row>
    <row r="16" ht="15.75" customHeight="1">
      <c r="A16" s="1" t="s">
        <v>16</v>
      </c>
      <c r="B16" s="1" t="s">
        <v>33</v>
      </c>
      <c r="L16" s="1" t="s">
        <v>27</v>
      </c>
    </row>
    <row r="17" ht="15.75" customHeight="1">
      <c r="A17" s="1" t="s">
        <v>16</v>
      </c>
      <c r="B17" s="1" t="s">
        <v>6</v>
      </c>
      <c r="L17" s="1" t="s">
        <v>28</v>
      </c>
    </row>
    <row r="18" ht="15.75" customHeight="1">
      <c r="A18" s="1" t="s">
        <v>16</v>
      </c>
      <c r="B18" s="1" t="s">
        <v>37</v>
      </c>
      <c r="L18" s="1" t="s">
        <v>30</v>
      </c>
    </row>
    <row r="19" ht="15.75" customHeight="1">
      <c r="A19" s="1" t="s">
        <v>18</v>
      </c>
      <c r="B19" s="1" t="s">
        <v>39</v>
      </c>
      <c r="L19" s="1" t="s">
        <v>31</v>
      </c>
    </row>
    <row r="20" ht="15.75" customHeight="1">
      <c r="A20" s="1" t="s">
        <v>18</v>
      </c>
      <c r="B20" s="1" t="s">
        <v>41</v>
      </c>
      <c r="L20" s="1" t="s">
        <v>32</v>
      </c>
    </row>
    <row r="21" ht="15.75" customHeight="1">
      <c r="A21" s="1" t="s">
        <v>18</v>
      </c>
      <c r="B21" s="1" t="s">
        <v>43</v>
      </c>
      <c r="L21" s="1" t="s">
        <v>34</v>
      </c>
    </row>
    <row r="22" ht="15.75" customHeight="1">
      <c r="A22" s="1" t="s">
        <v>21</v>
      </c>
      <c r="B22" s="1" t="s">
        <v>45</v>
      </c>
      <c r="L22" s="1" t="s">
        <v>35</v>
      </c>
    </row>
    <row r="23" ht="15.75" customHeight="1">
      <c r="A23" s="1" t="s">
        <v>21</v>
      </c>
      <c r="B23" s="1" t="s">
        <v>46</v>
      </c>
      <c r="L23" s="1" t="s">
        <v>36</v>
      </c>
    </row>
    <row r="24" ht="15.75" customHeight="1">
      <c r="A24" s="1" t="s">
        <v>19</v>
      </c>
      <c r="B24" s="1" t="s">
        <v>48</v>
      </c>
      <c r="L24" s="1" t="s">
        <v>38</v>
      </c>
    </row>
    <row r="25" ht="15.75" customHeight="1">
      <c r="A25" s="1" t="s">
        <v>22</v>
      </c>
      <c r="B25" s="1" t="s">
        <v>50</v>
      </c>
      <c r="L25" s="1" t="s">
        <v>53</v>
      </c>
    </row>
    <row r="26" ht="15.75" customHeight="1">
      <c r="A26" s="1" t="s">
        <v>22</v>
      </c>
      <c r="B26" s="1" t="s">
        <v>55</v>
      </c>
      <c r="L26" s="1" t="s">
        <v>56</v>
      </c>
    </row>
    <row r="27" ht="15.75" customHeight="1">
      <c r="A27" s="1" t="s">
        <v>22</v>
      </c>
      <c r="B27" s="1" t="s">
        <v>6</v>
      </c>
      <c r="L27" s="1" t="s">
        <v>61</v>
      </c>
    </row>
    <row r="28" ht="15.75" customHeight="1">
      <c r="A28" s="1" t="s">
        <v>22</v>
      </c>
      <c r="B28" s="1" t="s">
        <v>64</v>
      </c>
      <c r="L28" s="1" t="s">
        <v>63</v>
      </c>
    </row>
    <row r="29" ht="15.75" customHeight="1">
      <c r="A29" s="1" t="s">
        <v>24</v>
      </c>
      <c r="B29" s="1" t="s">
        <v>65</v>
      </c>
      <c r="L29" s="1" t="s">
        <v>62</v>
      </c>
    </row>
    <row r="30" ht="15.75" customHeight="1">
      <c r="A30" s="1" t="s">
        <v>26</v>
      </c>
      <c r="B30" s="1" t="s">
        <v>66</v>
      </c>
      <c r="L30" s="1" t="s">
        <v>60</v>
      </c>
    </row>
    <row r="31" ht="15.75" customHeight="1">
      <c r="A31" s="1" t="s">
        <v>26</v>
      </c>
      <c r="B31" s="1" t="s">
        <v>67</v>
      </c>
      <c r="L31" s="1" t="s">
        <v>59</v>
      </c>
    </row>
    <row r="32" ht="15.75" customHeight="1">
      <c r="A32" s="1" t="s">
        <v>26</v>
      </c>
      <c r="B32" s="1" t="s">
        <v>68</v>
      </c>
      <c r="L32" s="1" t="s">
        <v>58</v>
      </c>
    </row>
    <row r="33" ht="15.75" customHeight="1">
      <c r="A33" s="1" t="s">
        <v>27</v>
      </c>
      <c r="B33" s="1" t="s">
        <v>11</v>
      </c>
      <c r="L33" s="1" t="s">
        <v>57</v>
      </c>
    </row>
    <row r="34" ht="15.75" customHeight="1">
      <c r="A34" s="1" t="s">
        <v>27</v>
      </c>
      <c r="B34" s="1" t="s">
        <v>6</v>
      </c>
      <c r="L34" s="1" t="s">
        <v>54</v>
      </c>
    </row>
    <row r="35" ht="15.75" customHeight="1">
      <c r="A35" s="1" t="s">
        <v>28</v>
      </c>
      <c r="B35" s="1" t="s">
        <v>29</v>
      </c>
      <c r="L35" s="1" t="s">
        <v>51</v>
      </c>
    </row>
    <row r="36" ht="15.75" customHeight="1">
      <c r="A36" s="1" t="s">
        <v>30</v>
      </c>
      <c r="B36" s="1" t="s">
        <v>69</v>
      </c>
      <c r="L36" s="1" t="s">
        <v>49</v>
      </c>
    </row>
    <row r="37" ht="15.75" customHeight="1">
      <c r="A37" s="1" t="s">
        <v>31</v>
      </c>
      <c r="B37" s="1" t="s">
        <v>70</v>
      </c>
      <c r="L37" s="1" t="s">
        <v>47</v>
      </c>
    </row>
    <row r="38" ht="15.75" customHeight="1">
      <c r="A38" s="1" t="s">
        <v>32</v>
      </c>
      <c r="B38" s="1" t="s">
        <v>71</v>
      </c>
      <c r="L38" s="1" t="s">
        <v>44</v>
      </c>
    </row>
    <row r="39" ht="15.75" customHeight="1">
      <c r="A39" s="1" t="s">
        <v>34</v>
      </c>
      <c r="B39" s="1" t="s">
        <v>72</v>
      </c>
      <c r="L39" s="1" t="s">
        <v>42</v>
      </c>
    </row>
    <row r="40" ht="15.75" customHeight="1">
      <c r="A40" s="1" t="s">
        <v>34</v>
      </c>
      <c r="B40" s="1" t="s">
        <v>74</v>
      </c>
      <c r="L40" s="1" t="s">
        <v>40</v>
      </c>
    </row>
    <row r="41" ht="15.75" customHeight="1">
      <c r="A41" s="1" t="s">
        <v>34</v>
      </c>
      <c r="B41" s="1" t="s">
        <v>39</v>
      </c>
      <c r="L41" s="1"/>
    </row>
    <row r="42" ht="15.75" customHeight="1">
      <c r="A42" s="1" t="s">
        <v>35</v>
      </c>
      <c r="B42" s="7" t="s">
        <v>76</v>
      </c>
      <c r="L42" s="1"/>
    </row>
    <row r="43" ht="15.75" customHeight="1">
      <c r="A43" s="1" t="s">
        <v>36</v>
      </c>
      <c r="B43" s="1" t="s">
        <v>81</v>
      </c>
      <c r="L43" s="1"/>
    </row>
    <row r="44" ht="15.75" customHeight="1">
      <c r="A44" s="1" t="s">
        <v>36</v>
      </c>
      <c r="B44" s="1" t="s">
        <v>82</v>
      </c>
      <c r="L44" s="1"/>
    </row>
    <row r="45" ht="15.75" customHeight="1">
      <c r="A45" s="1" t="s">
        <v>36</v>
      </c>
      <c r="B45" s="1" t="s">
        <v>83</v>
      </c>
      <c r="L45" s="1"/>
    </row>
    <row r="46" ht="15.75" customHeight="1">
      <c r="A46" s="1" t="s">
        <v>36</v>
      </c>
      <c r="B46" s="1" t="s">
        <v>84</v>
      </c>
      <c r="L46" s="1"/>
    </row>
    <row r="47" ht="15.75" customHeight="1">
      <c r="A47" s="1" t="s">
        <v>38</v>
      </c>
      <c r="B47" s="1" t="s">
        <v>66</v>
      </c>
      <c r="L47" s="1"/>
    </row>
    <row r="48" ht="15.75" customHeight="1">
      <c r="A48" s="1" t="s">
        <v>53</v>
      </c>
      <c r="B48" s="1" t="s">
        <v>66</v>
      </c>
      <c r="L48" s="1"/>
    </row>
    <row r="49" ht="15.75" customHeight="1">
      <c r="A49" s="1" t="s">
        <v>56</v>
      </c>
      <c r="B49" s="1" t="s">
        <v>17</v>
      </c>
      <c r="L49" s="1"/>
    </row>
    <row r="50" ht="15.75" customHeight="1">
      <c r="A50" s="1" t="s">
        <v>61</v>
      </c>
      <c r="B50" s="1" t="s">
        <v>85</v>
      </c>
      <c r="L50" s="1"/>
    </row>
    <row r="51" ht="15.75" customHeight="1">
      <c r="A51" s="1" t="s">
        <v>61</v>
      </c>
      <c r="B51" s="1" t="s">
        <v>86</v>
      </c>
      <c r="L51" s="1"/>
    </row>
    <row r="52" ht="15.75" customHeight="1">
      <c r="A52" s="1" t="s">
        <v>61</v>
      </c>
      <c r="B52" s="1" t="s">
        <v>6</v>
      </c>
      <c r="L52" s="1"/>
    </row>
    <row r="53" ht="15.75" customHeight="1">
      <c r="A53" s="1" t="s">
        <v>63</v>
      </c>
      <c r="B53" s="1" t="s">
        <v>33</v>
      </c>
      <c r="L53" s="1"/>
    </row>
    <row r="54" ht="15.75" customHeight="1">
      <c r="A54" s="1" t="s">
        <v>63</v>
      </c>
      <c r="B54" s="1" t="s">
        <v>87</v>
      </c>
      <c r="L54" s="1"/>
    </row>
    <row r="55" ht="15.75" customHeight="1">
      <c r="A55" s="1" t="s">
        <v>63</v>
      </c>
      <c r="B55" s="1" t="s">
        <v>88</v>
      </c>
      <c r="L55" s="1"/>
    </row>
    <row r="56" ht="15.75" customHeight="1">
      <c r="A56" s="1" t="s">
        <v>62</v>
      </c>
      <c r="B56" s="1" t="s">
        <v>25</v>
      </c>
      <c r="L56" s="1"/>
    </row>
    <row r="57" ht="15.75" customHeight="1">
      <c r="A57" s="1" t="s">
        <v>62</v>
      </c>
      <c r="B57" s="1" t="s">
        <v>6</v>
      </c>
      <c r="L57" s="1"/>
    </row>
    <row r="58" ht="15.75" customHeight="1">
      <c r="A58" s="1" t="s">
        <v>60</v>
      </c>
      <c r="B58" s="1" t="s">
        <v>71</v>
      </c>
      <c r="L58" s="1"/>
    </row>
    <row r="59" ht="15.75" customHeight="1">
      <c r="A59" s="1" t="s">
        <v>59</v>
      </c>
      <c r="B59" s="1" t="s">
        <v>25</v>
      </c>
      <c r="L59" s="1"/>
    </row>
    <row r="60" ht="15.75" customHeight="1">
      <c r="A60" s="1" t="s">
        <v>59</v>
      </c>
      <c r="B60" s="1" t="s">
        <v>89</v>
      </c>
      <c r="L60" s="1"/>
    </row>
    <row r="61" ht="15.75" customHeight="1">
      <c r="A61" s="1" t="s">
        <v>58</v>
      </c>
      <c r="B61" s="1" t="s">
        <v>90</v>
      </c>
      <c r="L61" s="1"/>
    </row>
    <row r="62" ht="15.75" customHeight="1">
      <c r="A62" s="1" t="s">
        <v>57</v>
      </c>
      <c r="B62" s="1" t="s">
        <v>67</v>
      </c>
      <c r="L62" s="1"/>
    </row>
    <row r="63" ht="15.75" customHeight="1">
      <c r="A63" s="1" t="s">
        <v>54</v>
      </c>
      <c r="B63" s="1" t="s">
        <v>25</v>
      </c>
      <c r="L63" s="1"/>
    </row>
    <row r="64" ht="15.75" customHeight="1">
      <c r="A64" s="1" t="s">
        <v>51</v>
      </c>
      <c r="B64" s="1" t="s">
        <v>66</v>
      </c>
      <c r="L64" s="1"/>
    </row>
    <row r="65" ht="15.75" customHeight="1">
      <c r="A65" s="1" t="s">
        <v>49</v>
      </c>
      <c r="B65" s="1" t="s">
        <v>91</v>
      </c>
      <c r="L65" s="1"/>
    </row>
    <row r="66" ht="15.75" customHeight="1">
      <c r="A66" s="1" t="s">
        <v>47</v>
      </c>
      <c r="B66" s="1" t="s">
        <v>25</v>
      </c>
      <c r="L66" s="1"/>
    </row>
    <row r="67" ht="15.75" customHeight="1">
      <c r="A67" s="1" t="s">
        <v>47</v>
      </c>
      <c r="B67" s="1" t="s">
        <v>92</v>
      </c>
      <c r="L67" s="1"/>
    </row>
    <row r="68" ht="15.75" customHeight="1">
      <c r="A68" s="1" t="s">
        <v>44</v>
      </c>
      <c r="B68" s="1" t="s">
        <v>93</v>
      </c>
      <c r="L68" s="1"/>
    </row>
    <row r="69" ht="15.75" customHeight="1">
      <c r="A69" s="1" t="s">
        <v>44</v>
      </c>
      <c r="B69" s="1" t="s">
        <v>94</v>
      </c>
      <c r="L69" s="1"/>
    </row>
    <row r="70" ht="15.75" customHeight="1">
      <c r="A70" s="1" t="s">
        <v>42</v>
      </c>
      <c r="B70" s="1" t="s">
        <v>95</v>
      </c>
      <c r="L70" s="1"/>
    </row>
    <row r="71" ht="15.75" customHeight="1">
      <c r="A71" s="1" t="s">
        <v>40</v>
      </c>
      <c r="B71" s="1" t="s">
        <v>91</v>
      </c>
      <c r="L71" s="1"/>
    </row>
    <row r="72" ht="15.75" customHeight="1">
      <c r="A72" s="1" t="s">
        <v>97</v>
      </c>
      <c r="B72" s="1" t="s">
        <v>98</v>
      </c>
      <c r="L72" s="1"/>
    </row>
    <row r="73" ht="15.75" customHeight="1">
      <c r="A73" s="1" t="s">
        <v>99</v>
      </c>
      <c r="B73" s="1" t="s">
        <v>100</v>
      </c>
      <c r="L73" s="1"/>
    </row>
    <row r="74" ht="15.75" customHeight="1">
      <c r="A74" s="1" t="s">
        <v>101</v>
      </c>
      <c r="B74" s="1" t="s">
        <v>102</v>
      </c>
      <c r="L74" s="1"/>
    </row>
    <row r="75" ht="15.75" customHeight="1">
      <c r="A75" s="1" t="s">
        <v>103</v>
      </c>
      <c r="B75" s="1" t="s">
        <v>104</v>
      </c>
      <c r="L75" s="1"/>
    </row>
    <row r="76" ht="15.75" customHeight="1">
      <c r="A76" s="1" t="s">
        <v>103</v>
      </c>
      <c r="B76" s="1" t="s">
        <v>105</v>
      </c>
      <c r="L76" s="1"/>
    </row>
    <row r="77" ht="15.75" customHeight="1">
      <c r="A77" s="1" t="s">
        <v>103</v>
      </c>
      <c r="B77" s="1" t="s">
        <v>106</v>
      </c>
      <c r="L77" s="1"/>
    </row>
    <row r="78" ht="15.75" customHeight="1">
      <c r="A78" s="1" t="s">
        <v>103</v>
      </c>
      <c r="B78" s="1" t="s">
        <v>66</v>
      </c>
      <c r="L78" s="1"/>
    </row>
    <row r="79" ht="15.75" customHeight="1">
      <c r="A79" s="1" t="s">
        <v>103</v>
      </c>
      <c r="B79" s="1" t="s">
        <v>64</v>
      </c>
      <c r="L79" s="1"/>
    </row>
    <row r="80" ht="15.75" customHeight="1">
      <c r="A80" s="1" t="s">
        <v>107</v>
      </c>
      <c r="B80" s="1" t="s">
        <v>95</v>
      </c>
      <c r="L80" s="1"/>
    </row>
    <row r="81" ht="15.75" customHeight="1">
      <c r="A81" s="1" t="s">
        <v>107</v>
      </c>
      <c r="B81" s="1" t="s">
        <v>6</v>
      </c>
      <c r="L81" s="1"/>
    </row>
    <row r="82" ht="15.75" customHeight="1">
      <c r="A82" s="1" t="s">
        <v>108</v>
      </c>
      <c r="B82" s="1" t="s">
        <v>109</v>
      </c>
      <c r="L82" s="1"/>
    </row>
    <row r="83" ht="15.75" customHeight="1">
      <c r="A83" s="1" t="s">
        <v>108</v>
      </c>
      <c r="B83" s="1" t="s">
        <v>25</v>
      </c>
      <c r="L83" s="1"/>
    </row>
    <row r="84" ht="15.75" customHeight="1">
      <c r="A84" s="1" t="s">
        <v>110</v>
      </c>
      <c r="B84" s="1" t="s">
        <v>66</v>
      </c>
      <c r="L84" s="1"/>
    </row>
    <row r="85" ht="15.75" customHeight="1">
      <c r="A85" s="1" t="s">
        <v>110</v>
      </c>
      <c r="B85" s="1" t="s">
        <v>6</v>
      </c>
      <c r="L85" s="1"/>
    </row>
    <row r="86" ht="15.75" customHeight="1">
      <c r="A86" s="1" t="s">
        <v>111</v>
      </c>
      <c r="B86" s="1" t="s">
        <v>112</v>
      </c>
      <c r="L86" s="1"/>
    </row>
    <row r="87" ht="15.75" customHeight="1">
      <c r="A87" s="1" t="s">
        <v>113</v>
      </c>
      <c r="B87" s="1" t="s">
        <v>95</v>
      </c>
      <c r="L87" s="1"/>
    </row>
    <row r="88" ht="15.75" customHeight="1">
      <c r="A88" s="1" t="s">
        <v>114</v>
      </c>
      <c r="B88" s="1" t="s">
        <v>115</v>
      </c>
      <c r="L88" s="1"/>
    </row>
    <row r="89" ht="15.75" customHeight="1">
      <c r="A89" s="1" t="s">
        <v>116</v>
      </c>
      <c r="B89" s="12" t="s">
        <v>66</v>
      </c>
      <c r="L89" s="1"/>
    </row>
    <row r="90" ht="15.75" customHeight="1">
      <c r="A90" s="1" t="s">
        <v>116</v>
      </c>
      <c r="B90" s="12" t="s">
        <v>121</v>
      </c>
      <c r="L90" s="1"/>
    </row>
    <row r="91" ht="15.75" customHeight="1">
      <c r="A91" s="1"/>
      <c r="L91" s="1"/>
    </row>
    <row r="92" ht="15.75" customHeight="1">
      <c r="A92" s="1"/>
      <c r="L92" s="1"/>
    </row>
    <row r="93" ht="15.75" customHeight="1">
      <c r="A93" s="1"/>
      <c r="L93" s="1"/>
    </row>
    <row r="94" ht="15.75" customHeight="1">
      <c r="A94" s="1"/>
      <c r="L94" s="1"/>
    </row>
    <row r="95" ht="15.75" customHeight="1">
      <c r="A95" s="1"/>
      <c r="L95" s="1"/>
    </row>
    <row r="96" ht="15.75" customHeight="1">
      <c r="A96" s="1"/>
      <c r="L96" s="1"/>
    </row>
    <row r="97" ht="15.75" customHeight="1">
      <c r="A97" s="1"/>
      <c r="L97" s="1"/>
    </row>
    <row r="98" ht="15.75" customHeight="1">
      <c r="A98" s="1"/>
      <c r="L98" s="1"/>
    </row>
    <row r="99" ht="15.75" customHeight="1">
      <c r="A99" s="1"/>
      <c r="L99" s="1"/>
    </row>
    <row r="100" ht="15.75" customHeight="1">
      <c r="A100" s="1"/>
      <c r="L100" s="1"/>
    </row>
    <row r="101" ht="15.75" customHeight="1">
      <c r="A101" s="1"/>
      <c r="L101" s="1"/>
    </row>
    <row r="102" ht="15.75" customHeight="1">
      <c r="A102" s="1"/>
      <c r="L102" s="1"/>
    </row>
    <row r="103" ht="15.75" customHeight="1">
      <c r="A103" s="1"/>
      <c r="L103" s="1"/>
    </row>
    <row r="104" ht="15.75" customHeight="1">
      <c r="A104" s="1"/>
      <c r="L104" s="1"/>
    </row>
    <row r="105" ht="15.75" customHeight="1">
      <c r="A105" s="1"/>
      <c r="L105" s="1"/>
    </row>
    <row r="106" ht="15.75" customHeight="1">
      <c r="A106" s="1"/>
      <c r="L106" s="1"/>
    </row>
    <row r="107" ht="15.75" customHeight="1">
      <c r="A107" s="1"/>
      <c r="L107" s="1"/>
    </row>
    <row r="108" ht="15.75" customHeight="1">
      <c r="A108" s="1"/>
      <c r="L108" s="1"/>
    </row>
    <row r="109" ht="15.75" customHeight="1">
      <c r="A109" s="1"/>
      <c r="L109" s="1"/>
    </row>
    <row r="110" ht="15.75" customHeight="1">
      <c r="A110" s="1"/>
      <c r="L110" s="1"/>
    </row>
    <row r="111" ht="15.75" customHeight="1">
      <c r="A111" s="1"/>
      <c r="L111" s="1"/>
    </row>
    <row r="112" ht="15.75" customHeight="1">
      <c r="A112" s="1"/>
      <c r="L112" s="1"/>
    </row>
    <row r="113" ht="15.75" customHeight="1">
      <c r="A113" s="1"/>
      <c r="L113" s="1"/>
    </row>
    <row r="114" ht="15.75" customHeight="1">
      <c r="A114" s="1"/>
      <c r="L114" s="1"/>
    </row>
    <row r="115" ht="15.75" customHeight="1">
      <c r="A115" s="1"/>
      <c r="L115" s="1"/>
    </row>
    <row r="116" ht="15.75" customHeight="1">
      <c r="A116" s="1"/>
      <c r="L116" s="1"/>
    </row>
    <row r="117" ht="15.75" customHeight="1">
      <c r="A117" s="1"/>
      <c r="L117" s="1"/>
    </row>
    <row r="118" ht="15.75" customHeight="1">
      <c r="A118" s="1"/>
      <c r="L118" s="1"/>
    </row>
    <row r="119" ht="15.75" customHeight="1">
      <c r="A119" s="1"/>
      <c r="L119" s="1"/>
    </row>
    <row r="120" ht="15.75" customHeight="1">
      <c r="A120" s="1"/>
      <c r="L120" s="1"/>
    </row>
    <row r="121" ht="15.75" customHeight="1">
      <c r="A121" s="1"/>
      <c r="L121" s="1"/>
    </row>
    <row r="122" ht="15.75" customHeight="1">
      <c r="A122" s="1"/>
      <c r="L122" s="1"/>
    </row>
    <row r="123" ht="15.75" customHeight="1">
      <c r="A123" s="1"/>
      <c r="L123" s="1"/>
    </row>
    <row r="124" ht="15.75" customHeight="1">
      <c r="A124" s="1"/>
      <c r="L124" s="1"/>
    </row>
    <row r="125" ht="15.75" customHeight="1">
      <c r="A125" s="1"/>
      <c r="L125" s="1"/>
    </row>
    <row r="126" ht="15.75" customHeight="1">
      <c r="A126" s="1"/>
      <c r="L126" s="1"/>
    </row>
    <row r="127" ht="15.75" customHeight="1">
      <c r="A127" s="1"/>
      <c r="L127" s="1"/>
    </row>
    <row r="128" ht="15.75" customHeight="1">
      <c r="A128" s="1"/>
      <c r="L128" s="1"/>
    </row>
    <row r="129" ht="15.75" customHeight="1">
      <c r="A129" s="1"/>
      <c r="L129" s="1"/>
    </row>
    <row r="130" ht="15.75" customHeight="1">
      <c r="A130" s="1"/>
      <c r="L130" s="1"/>
    </row>
    <row r="131" ht="15.75" customHeight="1">
      <c r="A131" s="1"/>
      <c r="L131" s="1"/>
    </row>
    <row r="132" ht="15.75" customHeight="1">
      <c r="A132" s="1"/>
      <c r="L132" s="1"/>
    </row>
    <row r="133" ht="15.75" customHeight="1">
      <c r="A133" s="1"/>
      <c r="L133" s="1"/>
    </row>
    <row r="134" ht="15.75" customHeight="1">
      <c r="A134" s="1"/>
      <c r="L134" s="1"/>
    </row>
    <row r="135" ht="15.75" customHeight="1">
      <c r="A135" s="1"/>
      <c r="L135" s="1"/>
    </row>
    <row r="136" ht="15.75" customHeight="1">
      <c r="A136" s="1"/>
      <c r="L136" s="1"/>
    </row>
    <row r="137" ht="15.75" customHeight="1">
      <c r="A137" s="1"/>
      <c r="L137" s="1"/>
    </row>
    <row r="138" ht="15.75" customHeight="1">
      <c r="A138" s="1"/>
      <c r="L138" s="1"/>
    </row>
    <row r="139" ht="15.75" customHeight="1">
      <c r="A139" s="1"/>
      <c r="L139" s="1"/>
    </row>
    <row r="140" ht="15.75" customHeight="1">
      <c r="A140" s="1"/>
      <c r="L140" s="1"/>
    </row>
    <row r="141" ht="15.75" customHeight="1">
      <c r="A141" s="1"/>
      <c r="L141" s="1"/>
    </row>
    <row r="142" ht="15.75" customHeight="1">
      <c r="A142" s="1"/>
      <c r="L142" s="1"/>
    </row>
    <row r="143" ht="15.75" customHeight="1">
      <c r="A143" s="1"/>
      <c r="L143" s="1"/>
    </row>
    <row r="144" ht="15.75" customHeight="1">
      <c r="A144" s="1"/>
      <c r="L144" s="1"/>
    </row>
    <row r="145" ht="15.75" customHeight="1">
      <c r="A145" s="1"/>
      <c r="L145" s="1"/>
    </row>
    <row r="146" ht="15.75" customHeight="1">
      <c r="A146" s="1"/>
      <c r="L146" s="1"/>
    </row>
    <row r="147" ht="15.75" customHeight="1">
      <c r="A147" s="1"/>
      <c r="L147" s="1"/>
    </row>
    <row r="148" ht="15.75" customHeight="1">
      <c r="A148" s="1"/>
      <c r="L148" s="1"/>
    </row>
    <row r="149" ht="15.75" customHeight="1">
      <c r="A149" s="1"/>
      <c r="L149" s="1"/>
    </row>
    <row r="150" ht="15.75" customHeight="1">
      <c r="A150" s="1"/>
      <c r="L150" s="1"/>
    </row>
    <row r="151" ht="15.75" customHeight="1">
      <c r="A151" s="1"/>
      <c r="L151" s="1"/>
    </row>
    <row r="152" ht="15.75" customHeight="1">
      <c r="A152" s="1"/>
      <c r="L152" s="1"/>
    </row>
    <row r="153" ht="15.75" customHeight="1">
      <c r="A153" s="1"/>
      <c r="L153" s="1"/>
    </row>
    <row r="154" ht="15.75" customHeight="1">
      <c r="A154" s="1"/>
      <c r="L154" s="1"/>
    </row>
    <row r="155" ht="15.75" customHeight="1">
      <c r="A155" s="1"/>
      <c r="L155" s="1"/>
    </row>
    <row r="156" ht="15.75" customHeight="1">
      <c r="A156" s="1"/>
      <c r="L156" s="1"/>
    </row>
    <row r="157" ht="15.75" customHeight="1">
      <c r="A157" s="1"/>
      <c r="L157" s="1"/>
    </row>
    <row r="158" ht="15.75" customHeight="1">
      <c r="A158" s="1"/>
      <c r="L158" s="1"/>
    </row>
    <row r="159" ht="15.75" customHeight="1">
      <c r="A159" s="1"/>
      <c r="L159" s="1"/>
    </row>
    <row r="160" ht="15.75" customHeight="1">
      <c r="A160" s="1"/>
      <c r="L160" s="1"/>
    </row>
    <row r="161" ht="15.75" customHeight="1">
      <c r="A161" s="1"/>
      <c r="L161" s="1"/>
    </row>
    <row r="162" ht="15.75" customHeight="1">
      <c r="A162" s="1"/>
      <c r="L162" s="1"/>
    </row>
    <row r="163" ht="15.75" customHeight="1">
      <c r="A163" s="1"/>
      <c r="L163" s="1"/>
    </row>
    <row r="164" ht="15.75" customHeight="1">
      <c r="A164" s="1"/>
      <c r="L164" s="1"/>
    </row>
    <row r="165" ht="15.75" customHeight="1">
      <c r="A165" s="1"/>
      <c r="L165" s="1"/>
    </row>
    <row r="166" ht="15.75" customHeight="1">
      <c r="A166" s="1"/>
      <c r="L166" s="1"/>
    </row>
    <row r="167" ht="15.75" customHeight="1">
      <c r="A167" s="1"/>
      <c r="L167" s="1"/>
    </row>
    <row r="168" ht="15.75" customHeight="1">
      <c r="A168" s="1"/>
      <c r="L168" s="1"/>
    </row>
    <row r="169" ht="15.75" customHeight="1">
      <c r="A169" s="1"/>
      <c r="L169" s="1"/>
    </row>
    <row r="170" ht="15.75" customHeight="1">
      <c r="A170" s="1"/>
      <c r="L170" s="1"/>
    </row>
    <row r="171" ht="15.75" customHeight="1">
      <c r="A171" s="1"/>
      <c r="L171" s="1"/>
    </row>
    <row r="172" ht="15.75" customHeight="1">
      <c r="A172" s="1"/>
      <c r="L172" s="1"/>
    </row>
    <row r="173" ht="15.75" customHeight="1">
      <c r="A173" s="1"/>
      <c r="L173" s="1"/>
    </row>
    <row r="174" ht="15.75" customHeight="1">
      <c r="A174" s="1"/>
      <c r="L174" s="1"/>
    </row>
    <row r="175" ht="15.75" customHeight="1">
      <c r="A175" s="1"/>
      <c r="L175" s="1"/>
    </row>
    <row r="176" ht="15.75" customHeight="1">
      <c r="A176" s="1"/>
      <c r="L176" s="1"/>
    </row>
    <row r="177" ht="15.75" customHeight="1">
      <c r="A177" s="1"/>
      <c r="L177" s="1"/>
    </row>
    <row r="178" ht="15.75" customHeight="1">
      <c r="A178" s="1"/>
      <c r="L178" s="1"/>
    </row>
    <row r="179" ht="15.75" customHeight="1">
      <c r="A179" s="1"/>
      <c r="L179" s="1"/>
    </row>
    <row r="180" ht="15.75" customHeight="1">
      <c r="A180" s="1"/>
      <c r="L180" s="1"/>
    </row>
    <row r="181" ht="15.75" customHeight="1">
      <c r="A181" s="1"/>
      <c r="L181" s="1"/>
    </row>
    <row r="182" ht="15.75" customHeight="1">
      <c r="A182" s="1"/>
      <c r="L182" s="1"/>
    </row>
    <row r="183" ht="15.75" customHeight="1">
      <c r="A183" s="1"/>
      <c r="L183" s="1"/>
    </row>
    <row r="184" ht="15.75" customHeight="1">
      <c r="A184" s="1"/>
      <c r="L184" s="1"/>
    </row>
    <row r="185" ht="15.75" customHeight="1">
      <c r="A185" s="1"/>
      <c r="L185" s="1"/>
    </row>
    <row r="186" ht="15.75" customHeight="1">
      <c r="A186" s="1"/>
      <c r="L186" s="1"/>
    </row>
    <row r="187" ht="15.75" customHeight="1">
      <c r="A187" s="1"/>
      <c r="L187" s="1"/>
    </row>
    <row r="188" ht="15.75" customHeight="1">
      <c r="A188" s="1"/>
      <c r="L188" s="1"/>
    </row>
    <row r="189" ht="15.75" customHeight="1">
      <c r="A189" s="1"/>
      <c r="L189" s="1"/>
    </row>
    <row r="190" ht="15.75" customHeight="1">
      <c r="A190" s="1"/>
      <c r="L190" s="1"/>
    </row>
    <row r="191" ht="15.75" customHeight="1">
      <c r="A191" s="1"/>
      <c r="L191" s="1"/>
    </row>
    <row r="192" ht="15.75" customHeight="1">
      <c r="A192" s="1"/>
      <c r="L192" s="1"/>
    </row>
    <row r="193" ht="15.75" customHeight="1">
      <c r="A193" s="1"/>
      <c r="L193" s="1"/>
    </row>
    <row r="194" ht="15.75" customHeight="1">
      <c r="A194" s="1"/>
      <c r="L194" s="1"/>
    </row>
    <row r="195" ht="15.75" customHeight="1">
      <c r="A195" s="1"/>
      <c r="L195" s="1"/>
    </row>
    <row r="196" ht="15.75" customHeight="1">
      <c r="A196" s="1"/>
      <c r="L196" s="1"/>
    </row>
    <row r="197" ht="15.75" customHeight="1">
      <c r="A197" s="1"/>
      <c r="L197" s="1"/>
    </row>
    <row r="198" ht="15.75" customHeight="1">
      <c r="A198" s="1"/>
      <c r="L198" s="1"/>
    </row>
    <row r="199" ht="15.75" customHeight="1">
      <c r="A199" s="1"/>
      <c r="L199" s="1"/>
    </row>
    <row r="200" ht="15.75" customHeight="1">
      <c r="A200" s="1"/>
      <c r="L200" s="1"/>
    </row>
    <row r="201" ht="15.75" customHeight="1">
      <c r="A201" s="1"/>
      <c r="L201" s="1"/>
    </row>
    <row r="202" ht="15.75" customHeight="1">
      <c r="A202" s="1"/>
      <c r="L202" s="1"/>
    </row>
    <row r="203" ht="15.75" customHeight="1">
      <c r="A203" s="1"/>
      <c r="L203" s="1"/>
    </row>
    <row r="204" ht="15.75" customHeight="1">
      <c r="A204" s="1"/>
      <c r="L204" s="1"/>
    </row>
    <row r="205" ht="15.75" customHeight="1">
      <c r="A205" s="1"/>
      <c r="L205" s="1"/>
    </row>
    <row r="206" ht="15.75" customHeight="1">
      <c r="A206" s="1"/>
      <c r="L206" s="1"/>
    </row>
    <row r="207" ht="15.75" customHeight="1">
      <c r="A207" s="1"/>
      <c r="L207" s="1"/>
    </row>
    <row r="208" ht="15.75" customHeight="1">
      <c r="A208" s="1"/>
      <c r="L208" s="1"/>
    </row>
    <row r="209" ht="15.75" customHeight="1">
      <c r="A209" s="1"/>
      <c r="L209" s="1"/>
    </row>
    <row r="210" ht="15.75" customHeight="1">
      <c r="A210" s="1"/>
      <c r="L210" s="1"/>
    </row>
    <row r="211" ht="15.75" customHeight="1">
      <c r="A211" s="1"/>
      <c r="L211" s="1"/>
    </row>
    <row r="212" ht="15.75" customHeight="1">
      <c r="A212" s="1"/>
      <c r="L212" s="1"/>
    </row>
    <row r="213" ht="15.75" customHeight="1">
      <c r="A213" s="1"/>
      <c r="L213" s="1"/>
    </row>
    <row r="214" ht="15.75" customHeight="1">
      <c r="A214" s="1"/>
      <c r="L214" s="1"/>
    </row>
    <row r="215" ht="15.75" customHeight="1">
      <c r="A215" s="1"/>
      <c r="L215" s="1"/>
    </row>
    <row r="216" ht="15.75" customHeight="1">
      <c r="A216" s="1"/>
      <c r="L216" s="1"/>
    </row>
    <row r="217" ht="15.75" customHeight="1">
      <c r="A217" s="1"/>
      <c r="L217" s="1"/>
    </row>
    <row r="218" ht="15.75" customHeight="1">
      <c r="A218" s="1"/>
      <c r="L218" s="1"/>
    </row>
    <row r="219" ht="15.75" customHeight="1">
      <c r="A219" s="1"/>
      <c r="L219" s="1"/>
    </row>
    <row r="220" ht="15.75" customHeight="1">
      <c r="A220" s="1"/>
      <c r="L220" s="1"/>
    </row>
    <row r="221" ht="15.75" customHeight="1">
      <c r="A221" s="1"/>
      <c r="L221" s="1"/>
    </row>
    <row r="222" ht="15.75" customHeight="1">
      <c r="A222" s="1"/>
      <c r="L222" s="1"/>
    </row>
    <row r="223" ht="15.75" customHeight="1">
      <c r="A223" s="1"/>
      <c r="L223" s="1"/>
    </row>
    <row r="224" ht="15.75" customHeight="1">
      <c r="A224" s="1"/>
      <c r="L224" s="1"/>
    </row>
    <row r="225" ht="15.75" customHeight="1">
      <c r="A225" s="1"/>
      <c r="L225" s="1"/>
    </row>
    <row r="226" ht="15.75" customHeight="1">
      <c r="A226" s="1"/>
      <c r="L226" s="1"/>
    </row>
    <row r="227" ht="15.75" customHeight="1">
      <c r="A227" s="1"/>
      <c r="L227" s="1"/>
    </row>
    <row r="228" ht="15.75" customHeight="1">
      <c r="A228" s="1"/>
      <c r="L228" s="1"/>
    </row>
    <row r="229" ht="15.75" customHeight="1">
      <c r="A229" s="1"/>
      <c r="L229" s="1"/>
    </row>
    <row r="230" ht="15.75" customHeight="1">
      <c r="A230" s="1"/>
      <c r="L230" s="1"/>
    </row>
    <row r="231" ht="15.75" customHeight="1">
      <c r="A231" s="1"/>
      <c r="L231" s="1"/>
    </row>
    <row r="232" ht="15.75" customHeight="1">
      <c r="A232" s="1"/>
      <c r="L232" s="1"/>
    </row>
    <row r="233" ht="15.75" customHeight="1">
      <c r="A233" s="1"/>
      <c r="L233" s="1"/>
    </row>
    <row r="234" ht="15.75" customHeight="1">
      <c r="A234" s="1"/>
      <c r="L234" s="1"/>
    </row>
    <row r="235" ht="15.75" customHeight="1">
      <c r="A235" s="1"/>
      <c r="L235" s="1"/>
    </row>
    <row r="236" ht="15.75" customHeight="1">
      <c r="A236" s="1"/>
      <c r="L236" s="1"/>
    </row>
    <row r="237" ht="15.75" customHeight="1">
      <c r="A237" s="1"/>
      <c r="L237" s="1"/>
    </row>
    <row r="238" ht="15.75" customHeight="1">
      <c r="A238" s="1"/>
      <c r="L238" s="1"/>
    </row>
    <row r="239" ht="15.75" customHeight="1">
      <c r="A239" s="1"/>
      <c r="L239" s="1"/>
    </row>
    <row r="240" ht="15.75" customHeight="1">
      <c r="A240" s="1"/>
      <c r="L240" s="1"/>
    </row>
    <row r="241" ht="15.75" customHeight="1">
      <c r="A241" s="1"/>
      <c r="L241" s="1"/>
    </row>
    <row r="242" ht="15.75" customHeight="1">
      <c r="A242" s="1"/>
      <c r="L242" s="1"/>
    </row>
    <row r="243" ht="15.75" customHeight="1">
      <c r="A243" s="1"/>
      <c r="L243" s="1"/>
    </row>
    <row r="244" ht="15.75" customHeight="1">
      <c r="A244" s="1"/>
      <c r="L244" s="1"/>
    </row>
    <row r="245" ht="15.75" customHeight="1">
      <c r="A245" s="1"/>
      <c r="L245" s="1"/>
    </row>
    <row r="246" ht="15.75" customHeight="1">
      <c r="A246" s="1"/>
      <c r="L246" s="1"/>
    </row>
    <row r="247" ht="15.75" customHeight="1">
      <c r="A247" s="1"/>
      <c r="L247" s="1"/>
    </row>
    <row r="248" ht="15.75" customHeight="1">
      <c r="A248" s="1"/>
      <c r="L248" s="1"/>
    </row>
    <row r="249" ht="15.75" customHeight="1">
      <c r="A249" s="1"/>
      <c r="L249" s="1"/>
    </row>
    <row r="250" ht="15.75" customHeight="1">
      <c r="A250" s="1"/>
      <c r="L250" s="1"/>
    </row>
    <row r="251" ht="15.75" customHeight="1">
      <c r="A251" s="1"/>
      <c r="L251" s="1"/>
    </row>
    <row r="252" ht="15.75" customHeight="1">
      <c r="A252" s="1"/>
      <c r="L252" s="1"/>
    </row>
    <row r="253" ht="15.75" customHeight="1">
      <c r="A253" s="1"/>
      <c r="L253" s="1"/>
    </row>
    <row r="254" ht="15.75" customHeight="1">
      <c r="A254" s="1"/>
      <c r="L254" s="1"/>
    </row>
    <row r="255" ht="15.75" customHeight="1">
      <c r="A255" s="1"/>
      <c r="L255" s="1"/>
    </row>
    <row r="256" ht="15.75" customHeight="1">
      <c r="A256" s="1"/>
      <c r="L256" s="1"/>
    </row>
    <row r="257" ht="15.75" customHeight="1">
      <c r="A257" s="1"/>
      <c r="L257" s="1"/>
    </row>
    <row r="258" ht="15.75" customHeight="1">
      <c r="A258" s="1"/>
      <c r="L258" s="1"/>
    </row>
    <row r="259" ht="15.75" customHeight="1">
      <c r="A259" s="1"/>
      <c r="L259" s="1"/>
    </row>
    <row r="260" ht="15.75" customHeight="1">
      <c r="A260" s="1"/>
      <c r="L260" s="1"/>
    </row>
    <row r="261" ht="15.75" customHeight="1">
      <c r="A261" s="1"/>
      <c r="L261" s="1"/>
    </row>
    <row r="262" ht="15.75" customHeight="1">
      <c r="A262" s="1"/>
      <c r="L262" s="1"/>
    </row>
    <row r="263" ht="15.75" customHeight="1">
      <c r="A263" s="1"/>
      <c r="L263" s="1"/>
    </row>
    <row r="264" ht="15.75" customHeight="1">
      <c r="A264" s="1"/>
      <c r="L264" s="1"/>
    </row>
    <row r="265" ht="15.75" customHeight="1">
      <c r="A265" s="1"/>
      <c r="L265" s="1"/>
    </row>
    <row r="266" ht="15.75" customHeight="1">
      <c r="A266" s="1"/>
      <c r="L266" s="1"/>
    </row>
    <row r="267" ht="15.75" customHeight="1">
      <c r="A267" s="1"/>
      <c r="L267" s="1"/>
    </row>
    <row r="268" ht="15.75" customHeight="1">
      <c r="A268" s="1"/>
      <c r="L268" s="1"/>
    </row>
    <row r="269" ht="15.75" customHeight="1">
      <c r="A269" s="1"/>
      <c r="L269" s="1"/>
    </row>
    <row r="270" ht="15.75" customHeight="1">
      <c r="A270" s="1"/>
      <c r="L270" s="1"/>
    </row>
    <row r="271" ht="15.75" customHeight="1">
      <c r="A271" s="1"/>
      <c r="L271" s="1"/>
    </row>
    <row r="272" ht="15.75" customHeight="1">
      <c r="A272" s="1"/>
      <c r="L272" s="1"/>
    </row>
    <row r="273" ht="15.75" customHeight="1">
      <c r="A273" s="1"/>
      <c r="L273" s="1"/>
    </row>
    <row r="274" ht="15.75" customHeight="1">
      <c r="A274" s="1"/>
      <c r="L274" s="1"/>
    </row>
    <row r="275" ht="15.75" customHeight="1">
      <c r="A275" s="1"/>
      <c r="L275" s="1"/>
    </row>
    <row r="276" ht="15.75" customHeight="1">
      <c r="A276" s="1"/>
      <c r="L276" s="1"/>
    </row>
    <row r="277" ht="15.75" customHeight="1">
      <c r="A277" s="1"/>
      <c r="L277" s="1"/>
    </row>
    <row r="278" ht="15.75" customHeight="1">
      <c r="A278" s="1"/>
      <c r="L278" s="1"/>
    </row>
    <row r="279" ht="15.75" customHeight="1">
      <c r="A279" s="1"/>
      <c r="L279" s="1"/>
    </row>
    <row r="280" ht="15.75" customHeight="1">
      <c r="A280" s="1"/>
      <c r="L280" s="1"/>
    </row>
    <row r="281" ht="15.75" customHeight="1">
      <c r="A281" s="1"/>
      <c r="L281" s="1"/>
    </row>
    <row r="282" ht="15.75" customHeight="1">
      <c r="A282" s="1"/>
      <c r="L282" s="1"/>
    </row>
    <row r="283" ht="15.75" customHeight="1">
      <c r="A283" s="1"/>
      <c r="L283" s="1"/>
    </row>
    <row r="284" ht="15.75" customHeight="1">
      <c r="A284" s="1"/>
      <c r="L284" s="1"/>
    </row>
    <row r="285" ht="15.75" customHeight="1">
      <c r="A285" s="1"/>
      <c r="L285" s="1"/>
    </row>
    <row r="286" ht="15.75" customHeight="1">
      <c r="A286" s="1"/>
      <c r="L286" s="1"/>
    </row>
    <row r="287" ht="15.75" customHeight="1">
      <c r="A287" s="1"/>
      <c r="L287" s="1"/>
    </row>
    <row r="288" ht="15.75" customHeight="1">
      <c r="A288" s="1"/>
      <c r="L288" s="1"/>
    </row>
    <row r="289" ht="15.75" customHeight="1">
      <c r="A289" s="1"/>
      <c r="L289" s="1"/>
    </row>
    <row r="290" ht="15.75" customHeight="1">
      <c r="A290" s="1"/>
      <c r="L290" s="1"/>
    </row>
    <row r="291" ht="15.75" customHeight="1">
      <c r="A291" s="1"/>
      <c r="L291" s="1"/>
    </row>
    <row r="292" ht="15.75" customHeight="1">
      <c r="A292" s="1"/>
      <c r="L292" s="1"/>
    </row>
    <row r="293" ht="15.75" customHeight="1">
      <c r="A293" s="1"/>
      <c r="L293" s="1"/>
    </row>
    <row r="294" ht="15.75" customHeight="1">
      <c r="A294" s="1"/>
      <c r="L294" s="1"/>
    </row>
    <row r="295" ht="15.75" customHeight="1">
      <c r="A295" s="1"/>
      <c r="L295" s="1"/>
    </row>
    <row r="296" ht="15.75" customHeight="1">
      <c r="A296" s="1"/>
      <c r="L296" s="1"/>
    </row>
    <row r="297" ht="15.75" customHeight="1">
      <c r="A297" s="1"/>
      <c r="L297" s="1"/>
    </row>
    <row r="298" ht="15.75" customHeight="1">
      <c r="A298" s="1"/>
      <c r="L298" s="1"/>
    </row>
    <row r="299" ht="15.75" customHeight="1">
      <c r="A299" s="1"/>
      <c r="L299" s="1"/>
    </row>
    <row r="300" ht="15.75" customHeight="1">
      <c r="A300" s="1"/>
      <c r="L300" s="1"/>
    </row>
    <row r="301" ht="15.75" customHeight="1">
      <c r="A301" s="1"/>
      <c r="L301" s="1"/>
    </row>
    <row r="302" ht="15.75" customHeight="1">
      <c r="A302" s="1"/>
      <c r="L302" s="1"/>
    </row>
    <row r="303" ht="15.75" customHeight="1">
      <c r="A303" s="1"/>
      <c r="L303" s="1"/>
    </row>
    <row r="304" ht="15.75" customHeight="1">
      <c r="A304" s="1"/>
      <c r="L304" s="1"/>
    </row>
    <row r="305" ht="15.75" customHeight="1">
      <c r="A305" s="1"/>
      <c r="L305" s="1"/>
    </row>
    <row r="306" ht="15.75" customHeight="1">
      <c r="A306" s="1"/>
      <c r="L306" s="1"/>
    </row>
    <row r="307" ht="15.75" customHeight="1">
      <c r="A307" s="1"/>
      <c r="L307" s="1"/>
    </row>
    <row r="308" ht="15.75" customHeight="1">
      <c r="A308" s="1"/>
      <c r="L308" s="1"/>
    </row>
    <row r="309" ht="15.75" customHeight="1">
      <c r="A309" s="1"/>
      <c r="L309" s="1"/>
    </row>
    <row r="310" ht="15.75" customHeight="1">
      <c r="A310" s="1"/>
      <c r="L310" s="1"/>
    </row>
    <row r="311" ht="15.75" customHeight="1">
      <c r="A311" s="1"/>
      <c r="L311" s="1"/>
    </row>
    <row r="312" ht="15.75" customHeight="1">
      <c r="A312" s="1"/>
      <c r="L312" s="1"/>
    </row>
    <row r="313" ht="15.75" customHeight="1">
      <c r="A313" s="1"/>
      <c r="L313" s="1"/>
    </row>
    <row r="314" ht="15.75" customHeight="1">
      <c r="A314" s="1"/>
      <c r="L314" s="1"/>
    </row>
    <row r="315" ht="15.75" customHeight="1">
      <c r="A315" s="1"/>
      <c r="L315" s="1"/>
    </row>
    <row r="316" ht="15.75" customHeight="1">
      <c r="A316" s="1"/>
      <c r="L316" s="1"/>
    </row>
    <row r="317" ht="15.75" customHeight="1">
      <c r="A317" s="1"/>
      <c r="L317" s="1"/>
    </row>
    <row r="318" ht="15.75" customHeight="1">
      <c r="A318" s="1"/>
      <c r="L318" s="1"/>
    </row>
    <row r="319" ht="15.75" customHeight="1">
      <c r="A319" s="1"/>
      <c r="L319" s="1"/>
    </row>
    <row r="320" ht="15.75" customHeight="1">
      <c r="A320" s="1"/>
      <c r="L320" s="1"/>
    </row>
    <row r="321" ht="15.75" customHeight="1">
      <c r="A321" s="1"/>
      <c r="L321" s="1"/>
    </row>
    <row r="322" ht="15.75" customHeight="1">
      <c r="A322" s="1"/>
      <c r="L322" s="1"/>
    </row>
    <row r="323" ht="15.75" customHeight="1">
      <c r="A323" s="1"/>
      <c r="L323" s="1"/>
    </row>
    <row r="324" ht="15.75" customHeight="1">
      <c r="A324" s="1"/>
      <c r="L324" s="1"/>
    </row>
    <row r="325" ht="15.75" customHeight="1">
      <c r="A325" s="1"/>
      <c r="L325" s="1"/>
    </row>
    <row r="326" ht="15.75" customHeight="1">
      <c r="A326" s="1"/>
      <c r="L326" s="1"/>
    </row>
    <row r="327" ht="15.75" customHeight="1">
      <c r="A327" s="1"/>
      <c r="L327" s="1"/>
    </row>
    <row r="328" ht="15.75" customHeight="1">
      <c r="A328" s="1"/>
      <c r="L328" s="1"/>
    </row>
    <row r="329" ht="15.75" customHeight="1">
      <c r="A329" s="1"/>
      <c r="L329" s="1"/>
    </row>
    <row r="330" ht="15.75" customHeight="1">
      <c r="A330" s="1"/>
      <c r="L330" s="1"/>
    </row>
    <row r="331" ht="15.75" customHeight="1">
      <c r="A331" s="1"/>
      <c r="L331" s="1"/>
    </row>
    <row r="332" ht="15.75" customHeight="1">
      <c r="A332" s="1"/>
      <c r="L332" s="1"/>
    </row>
    <row r="333" ht="15.75" customHeight="1">
      <c r="A333" s="1"/>
      <c r="L333" s="1"/>
    </row>
    <row r="334" ht="15.75" customHeight="1">
      <c r="A334" s="1"/>
      <c r="L334" s="1"/>
    </row>
    <row r="335" ht="15.75" customHeight="1">
      <c r="A335" s="1"/>
      <c r="L335" s="1"/>
    </row>
    <row r="336" ht="15.75" customHeight="1">
      <c r="A336" s="1"/>
      <c r="L336" s="1"/>
    </row>
    <row r="337" ht="15.75" customHeight="1">
      <c r="A337" s="1"/>
      <c r="L337" s="1"/>
    </row>
    <row r="338" ht="15.75" customHeight="1">
      <c r="A338" s="1"/>
      <c r="L338" s="1"/>
    </row>
    <row r="339" ht="15.75" customHeight="1">
      <c r="A339" s="1"/>
      <c r="L339" s="1"/>
    </row>
    <row r="340" ht="15.75" customHeight="1">
      <c r="A340" s="1"/>
      <c r="L340" s="1"/>
    </row>
    <row r="341" ht="15.75" customHeight="1">
      <c r="A341" s="1"/>
      <c r="L341" s="1"/>
    </row>
    <row r="342" ht="15.75" customHeight="1">
      <c r="A342" s="1"/>
      <c r="L342" s="1"/>
    </row>
    <row r="343" ht="15.75" customHeight="1">
      <c r="A343" s="1"/>
      <c r="L343" s="1"/>
    </row>
    <row r="344" ht="15.75" customHeight="1">
      <c r="A344" s="1"/>
      <c r="L344" s="1"/>
    </row>
    <row r="345" ht="15.75" customHeight="1">
      <c r="A345" s="1"/>
      <c r="L345" s="1"/>
    </row>
    <row r="346" ht="15.75" customHeight="1">
      <c r="A346" s="1"/>
      <c r="L346" s="1"/>
    </row>
    <row r="347" ht="15.75" customHeight="1">
      <c r="A347" s="1"/>
      <c r="L347" s="1"/>
    </row>
    <row r="348" ht="15.75" customHeight="1">
      <c r="A348" s="1"/>
      <c r="L348" s="1"/>
    </row>
    <row r="349" ht="15.75" customHeight="1">
      <c r="A349" s="1"/>
      <c r="L349" s="1"/>
    </row>
    <row r="350" ht="15.75" customHeight="1">
      <c r="A350" s="1"/>
      <c r="L350" s="1"/>
    </row>
    <row r="351" ht="15.75" customHeight="1">
      <c r="A351" s="1"/>
      <c r="L351" s="1"/>
    </row>
    <row r="352" ht="15.75" customHeight="1">
      <c r="A352" s="1"/>
      <c r="L352" s="1"/>
    </row>
    <row r="353" ht="15.75" customHeight="1">
      <c r="A353" s="1"/>
      <c r="L353" s="1"/>
    </row>
    <row r="354" ht="15.75" customHeight="1">
      <c r="A354" s="1"/>
      <c r="L354" s="1"/>
    </row>
    <row r="355" ht="15.75" customHeight="1">
      <c r="A355" s="1"/>
      <c r="L355" s="1"/>
    </row>
    <row r="356" ht="15.75" customHeight="1">
      <c r="A356" s="1"/>
      <c r="L356" s="1"/>
    </row>
    <row r="357" ht="15.75" customHeight="1">
      <c r="A357" s="1"/>
      <c r="L357" s="1"/>
    </row>
    <row r="358" ht="15.75" customHeight="1">
      <c r="A358" s="1"/>
      <c r="L358" s="1"/>
    </row>
    <row r="359" ht="15.75" customHeight="1">
      <c r="A359" s="1"/>
      <c r="L359" s="1"/>
    </row>
    <row r="360" ht="15.75" customHeight="1">
      <c r="A360" s="1"/>
      <c r="L360" s="1"/>
    </row>
    <row r="361" ht="15.75" customHeight="1">
      <c r="A361" s="1"/>
      <c r="L361" s="1"/>
    </row>
    <row r="362" ht="15.75" customHeight="1">
      <c r="A362" s="1"/>
      <c r="L362" s="1"/>
    </row>
    <row r="363" ht="15.75" customHeight="1">
      <c r="A363" s="1"/>
      <c r="L363" s="1"/>
    </row>
    <row r="364" ht="15.75" customHeight="1">
      <c r="A364" s="1"/>
      <c r="L364" s="1"/>
    </row>
    <row r="365" ht="15.75" customHeight="1">
      <c r="A365" s="1"/>
      <c r="L365" s="1"/>
    </row>
    <row r="366" ht="15.75" customHeight="1">
      <c r="A366" s="1"/>
      <c r="L366" s="1"/>
    </row>
    <row r="367" ht="15.75" customHeight="1">
      <c r="A367" s="1"/>
      <c r="L367" s="1"/>
    </row>
    <row r="368" ht="15.75" customHeight="1">
      <c r="A368" s="1"/>
      <c r="L368" s="1"/>
    </row>
    <row r="369" ht="15.75" customHeight="1">
      <c r="A369" s="1"/>
      <c r="L369" s="1"/>
    </row>
    <row r="370" ht="15.75" customHeight="1">
      <c r="A370" s="1"/>
      <c r="L370" s="1"/>
    </row>
    <row r="371" ht="15.75" customHeight="1">
      <c r="A371" s="1"/>
      <c r="L371" s="1"/>
    </row>
    <row r="372" ht="15.75" customHeight="1">
      <c r="A372" s="1"/>
      <c r="L372" s="1"/>
    </row>
    <row r="373" ht="15.75" customHeight="1">
      <c r="A373" s="1"/>
      <c r="L373" s="1"/>
    </row>
    <row r="374" ht="15.75" customHeight="1">
      <c r="A374" s="1"/>
      <c r="L374" s="1"/>
    </row>
    <row r="375" ht="15.75" customHeight="1">
      <c r="A375" s="1"/>
      <c r="L375" s="1"/>
    </row>
    <row r="376" ht="15.75" customHeight="1">
      <c r="A376" s="1"/>
      <c r="L376" s="1"/>
    </row>
    <row r="377" ht="15.75" customHeight="1">
      <c r="A377" s="1"/>
      <c r="L377" s="1"/>
    </row>
    <row r="378" ht="15.75" customHeight="1">
      <c r="A378" s="1"/>
      <c r="L378" s="1"/>
    </row>
    <row r="379" ht="15.75" customHeight="1">
      <c r="A379" s="1"/>
      <c r="L379" s="1"/>
    </row>
    <row r="380" ht="15.75" customHeight="1">
      <c r="A380" s="1"/>
      <c r="L380" s="1"/>
    </row>
    <row r="381" ht="15.75" customHeight="1">
      <c r="A381" s="1"/>
      <c r="L381" s="1"/>
    </row>
    <row r="382" ht="15.75" customHeight="1">
      <c r="A382" s="1"/>
      <c r="L382" s="1"/>
    </row>
    <row r="383" ht="15.75" customHeight="1">
      <c r="A383" s="1"/>
      <c r="L383" s="1"/>
    </row>
    <row r="384" ht="15.75" customHeight="1">
      <c r="A384" s="1"/>
      <c r="L384" s="1"/>
    </row>
    <row r="385" ht="15.75" customHeight="1">
      <c r="A385" s="1"/>
      <c r="L385" s="1"/>
    </row>
    <row r="386" ht="15.75" customHeight="1">
      <c r="A386" s="1"/>
      <c r="L386" s="1"/>
    </row>
    <row r="387" ht="15.75" customHeight="1">
      <c r="A387" s="1"/>
      <c r="L387" s="1"/>
    </row>
    <row r="388" ht="15.75" customHeight="1">
      <c r="A388" s="1"/>
      <c r="L388" s="1"/>
    </row>
    <row r="389" ht="15.75" customHeight="1">
      <c r="A389" s="1"/>
      <c r="L389" s="1"/>
    </row>
    <row r="390" ht="15.75" customHeight="1">
      <c r="A390" s="1"/>
      <c r="L390" s="1"/>
    </row>
    <row r="391" ht="15.75" customHeight="1">
      <c r="A391" s="1"/>
      <c r="L391" s="1"/>
    </row>
    <row r="392" ht="15.75" customHeight="1">
      <c r="A392" s="1"/>
      <c r="L392" s="1"/>
    </row>
    <row r="393" ht="15.75" customHeight="1">
      <c r="A393" s="1"/>
      <c r="L393" s="1"/>
    </row>
    <row r="394" ht="15.75" customHeight="1">
      <c r="A394" s="1"/>
      <c r="L394" s="1"/>
    </row>
    <row r="395" ht="15.75" customHeight="1">
      <c r="A395" s="1"/>
      <c r="L395" s="1"/>
    </row>
    <row r="396" ht="15.75" customHeight="1">
      <c r="A396" s="1"/>
      <c r="L396" s="1"/>
    </row>
    <row r="397" ht="15.75" customHeight="1">
      <c r="A397" s="1"/>
      <c r="L397" s="1"/>
    </row>
    <row r="398" ht="15.75" customHeight="1">
      <c r="A398" s="1"/>
      <c r="L398" s="1"/>
    </row>
    <row r="399" ht="15.75" customHeight="1">
      <c r="A399" s="1"/>
      <c r="L399" s="1"/>
    </row>
    <row r="400" ht="15.75" customHeight="1">
      <c r="A400" s="1"/>
      <c r="L400" s="1"/>
    </row>
    <row r="401" ht="15.75" customHeight="1">
      <c r="A401" s="1"/>
      <c r="L401" s="1"/>
    </row>
    <row r="402" ht="15.75" customHeight="1">
      <c r="A402" s="1"/>
      <c r="L402" s="1"/>
    </row>
    <row r="403" ht="15.75" customHeight="1">
      <c r="A403" s="1"/>
      <c r="L403" s="1"/>
    </row>
    <row r="404" ht="15.75" customHeight="1">
      <c r="A404" s="1"/>
      <c r="L404" s="1"/>
    </row>
    <row r="405" ht="15.75" customHeight="1">
      <c r="A405" s="1"/>
      <c r="L405" s="1"/>
    </row>
    <row r="406" ht="15.75" customHeight="1">
      <c r="A406" s="1"/>
      <c r="L406" s="1"/>
    </row>
    <row r="407" ht="15.75" customHeight="1">
      <c r="A407" s="1"/>
      <c r="L407" s="1"/>
    </row>
    <row r="408" ht="15.75" customHeight="1">
      <c r="A408" s="1"/>
      <c r="L408" s="1"/>
    </row>
    <row r="409" ht="15.75" customHeight="1">
      <c r="A409" s="1"/>
      <c r="L409" s="1"/>
    </row>
    <row r="410" ht="15.75" customHeight="1">
      <c r="A410" s="1"/>
      <c r="L410" s="1"/>
    </row>
    <row r="411" ht="15.75" customHeight="1">
      <c r="A411" s="1"/>
      <c r="L411" s="1"/>
    </row>
    <row r="412" ht="15.75" customHeight="1">
      <c r="A412" s="1"/>
      <c r="L412" s="1"/>
    </row>
    <row r="413" ht="15.75" customHeight="1">
      <c r="A413" s="1"/>
      <c r="L413" s="1"/>
    </row>
    <row r="414" ht="15.75" customHeight="1">
      <c r="A414" s="1"/>
      <c r="L414" s="1"/>
    </row>
    <row r="415" ht="15.75" customHeight="1">
      <c r="A415" s="1"/>
      <c r="L415" s="1"/>
    </row>
    <row r="416" ht="15.75" customHeight="1">
      <c r="A416" s="1"/>
      <c r="L416" s="1"/>
    </row>
    <row r="417" ht="15.75" customHeight="1">
      <c r="A417" s="1"/>
      <c r="L417" s="1"/>
    </row>
    <row r="418" ht="15.75" customHeight="1">
      <c r="A418" s="1"/>
      <c r="L418" s="1"/>
    </row>
    <row r="419" ht="15.75" customHeight="1">
      <c r="A419" s="1"/>
      <c r="L419" s="1"/>
    </row>
    <row r="420" ht="15.75" customHeight="1">
      <c r="A420" s="1"/>
      <c r="L420" s="1"/>
    </row>
    <row r="421" ht="15.75" customHeight="1">
      <c r="A421" s="1"/>
      <c r="L421" s="1"/>
    </row>
    <row r="422" ht="15.75" customHeight="1">
      <c r="A422" s="1"/>
      <c r="L422" s="1"/>
    </row>
    <row r="423" ht="15.75" customHeight="1">
      <c r="A423" s="1"/>
      <c r="L423" s="1"/>
    </row>
    <row r="424" ht="15.75" customHeight="1">
      <c r="A424" s="1"/>
      <c r="L424" s="1"/>
    </row>
    <row r="425" ht="15.75" customHeight="1">
      <c r="A425" s="1"/>
      <c r="L425" s="1"/>
    </row>
    <row r="426" ht="15.75" customHeight="1">
      <c r="A426" s="1"/>
      <c r="L426" s="1"/>
    </row>
    <row r="427" ht="15.75" customHeight="1">
      <c r="A427" s="1"/>
      <c r="L427" s="1"/>
    </row>
    <row r="428" ht="15.75" customHeight="1">
      <c r="A428" s="1"/>
      <c r="L428" s="1"/>
    </row>
    <row r="429" ht="15.75" customHeight="1">
      <c r="A429" s="1"/>
      <c r="L429" s="1"/>
    </row>
    <row r="430" ht="15.75" customHeight="1">
      <c r="A430" s="1"/>
      <c r="L430" s="1"/>
    </row>
    <row r="431" ht="15.75" customHeight="1">
      <c r="A431" s="1"/>
      <c r="L431" s="1"/>
    </row>
    <row r="432" ht="15.75" customHeight="1">
      <c r="A432" s="1"/>
      <c r="L432" s="1"/>
    </row>
    <row r="433" ht="15.75" customHeight="1">
      <c r="A433" s="1"/>
      <c r="L433" s="1"/>
    </row>
    <row r="434" ht="15.75" customHeight="1">
      <c r="A434" s="1"/>
      <c r="L434" s="1"/>
    </row>
    <row r="435" ht="15.75" customHeight="1">
      <c r="A435" s="1"/>
      <c r="L435" s="1"/>
    </row>
    <row r="436" ht="15.75" customHeight="1">
      <c r="A436" s="1"/>
      <c r="L436" s="1"/>
    </row>
    <row r="437" ht="15.75" customHeight="1">
      <c r="A437" s="1"/>
      <c r="L437" s="1"/>
    </row>
    <row r="438" ht="15.75" customHeight="1">
      <c r="A438" s="1"/>
      <c r="L438" s="1"/>
    </row>
    <row r="439" ht="15.75" customHeight="1">
      <c r="A439" s="1"/>
      <c r="L439" s="1"/>
    </row>
    <row r="440" ht="15.75" customHeight="1">
      <c r="A440" s="1"/>
      <c r="L440" s="1"/>
    </row>
    <row r="441" ht="15.75" customHeight="1">
      <c r="A441" s="1"/>
      <c r="L441" s="1"/>
    </row>
    <row r="442" ht="15.75" customHeight="1">
      <c r="A442" s="1"/>
      <c r="L442" s="1"/>
    </row>
    <row r="443" ht="15.75" customHeight="1">
      <c r="A443" s="1"/>
      <c r="L443" s="1"/>
    </row>
    <row r="444" ht="15.75" customHeight="1">
      <c r="A444" s="1"/>
      <c r="L444" s="1"/>
    </row>
    <row r="445" ht="15.75" customHeight="1">
      <c r="A445" s="1"/>
      <c r="L445" s="1"/>
    </row>
    <row r="446" ht="15.75" customHeight="1">
      <c r="A446" s="1"/>
      <c r="L446" s="1"/>
    </row>
    <row r="447" ht="15.75" customHeight="1">
      <c r="A447" s="1"/>
      <c r="L447" s="1"/>
    </row>
    <row r="448" ht="15.75" customHeight="1">
      <c r="A448" s="1"/>
      <c r="L448" s="1"/>
    </row>
    <row r="449" ht="15.75" customHeight="1">
      <c r="A449" s="1"/>
      <c r="L449" s="1"/>
    </row>
    <row r="450" ht="15.75" customHeight="1">
      <c r="A450" s="1"/>
      <c r="L450" s="1"/>
    </row>
    <row r="451" ht="15.75" customHeight="1">
      <c r="A451" s="1"/>
      <c r="L451" s="1"/>
    </row>
    <row r="452" ht="15.75" customHeight="1">
      <c r="A452" s="1"/>
      <c r="L452" s="1"/>
    </row>
    <row r="453" ht="15.75" customHeight="1">
      <c r="A453" s="1"/>
      <c r="L453" s="1"/>
    </row>
    <row r="454" ht="15.75" customHeight="1">
      <c r="A454" s="1"/>
      <c r="L454" s="1"/>
    </row>
    <row r="455" ht="15.75" customHeight="1">
      <c r="A455" s="1"/>
      <c r="L455" s="1"/>
    </row>
    <row r="456" ht="15.75" customHeight="1">
      <c r="A456" s="1"/>
      <c r="L456" s="1"/>
    </row>
    <row r="457" ht="15.75" customHeight="1">
      <c r="A457" s="1"/>
      <c r="L457" s="1"/>
    </row>
    <row r="458" ht="15.75" customHeight="1">
      <c r="A458" s="1"/>
      <c r="L458" s="1"/>
    </row>
    <row r="459" ht="15.75" customHeight="1">
      <c r="A459" s="1"/>
      <c r="L459" s="1"/>
    </row>
    <row r="460" ht="15.75" customHeight="1">
      <c r="A460" s="1"/>
      <c r="L460" s="1"/>
    </row>
    <row r="461" ht="15.75" customHeight="1">
      <c r="A461" s="1"/>
      <c r="L461" s="1"/>
    </row>
    <row r="462" ht="15.75" customHeight="1">
      <c r="A462" s="1"/>
      <c r="L462" s="1"/>
    </row>
    <row r="463" ht="15.75" customHeight="1">
      <c r="A463" s="1"/>
      <c r="L463" s="1"/>
    </row>
    <row r="464" ht="15.75" customHeight="1">
      <c r="A464" s="1"/>
      <c r="L464" s="1"/>
    </row>
    <row r="465" ht="15.75" customHeight="1">
      <c r="A465" s="1"/>
      <c r="L465" s="1"/>
    </row>
    <row r="466" ht="15.75" customHeight="1">
      <c r="A466" s="1"/>
      <c r="L466" s="1"/>
    </row>
    <row r="467" ht="15.75" customHeight="1">
      <c r="A467" s="1"/>
      <c r="L467" s="1"/>
    </row>
    <row r="468" ht="15.75" customHeight="1">
      <c r="A468" s="1"/>
      <c r="L468" s="1"/>
    </row>
    <row r="469" ht="15.75" customHeight="1">
      <c r="A469" s="1"/>
      <c r="L469" s="1"/>
    </row>
    <row r="470" ht="15.75" customHeight="1">
      <c r="A470" s="1"/>
      <c r="L470" s="1"/>
    </row>
    <row r="471" ht="15.75" customHeight="1">
      <c r="A471" s="1"/>
      <c r="L471" s="1"/>
    </row>
    <row r="472" ht="15.75" customHeight="1">
      <c r="A472" s="1"/>
      <c r="L472" s="1"/>
    </row>
    <row r="473" ht="15.75" customHeight="1">
      <c r="A473" s="1"/>
      <c r="L473" s="1"/>
    </row>
    <row r="474" ht="15.75" customHeight="1">
      <c r="A474" s="1"/>
      <c r="L474" s="1"/>
    </row>
    <row r="475" ht="15.75" customHeight="1">
      <c r="A475" s="1"/>
      <c r="L475" s="1"/>
    </row>
    <row r="476" ht="15.75" customHeight="1">
      <c r="A476" s="1"/>
      <c r="L476" s="1"/>
    </row>
    <row r="477" ht="15.75" customHeight="1">
      <c r="A477" s="1"/>
      <c r="L477" s="1"/>
    </row>
    <row r="478" ht="15.75" customHeight="1">
      <c r="A478" s="1"/>
      <c r="L478" s="1"/>
    </row>
    <row r="479" ht="15.75" customHeight="1">
      <c r="A479" s="1"/>
      <c r="L479" s="1"/>
    </row>
    <row r="480" ht="15.75" customHeight="1">
      <c r="A480" s="1"/>
      <c r="L480" s="1"/>
    </row>
    <row r="481" ht="15.75" customHeight="1">
      <c r="A481" s="1"/>
      <c r="L481" s="1"/>
    </row>
    <row r="482" ht="15.75" customHeight="1">
      <c r="A482" s="1"/>
      <c r="L482" s="1"/>
    </row>
    <row r="483" ht="15.75" customHeight="1">
      <c r="A483" s="1"/>
      <c r="L483" s="1"/>
    </row>
    <row r="484" ht="15.75" customHeight="1">
      <c r="A484" s="1"/>
      <c r="L484" s="1"/>
    </row>
    <row r="485" ht="15.75" customHeight="1">
      <c r="A485" s="1"/>
      <c r="L485" s="1"/>
    </row>
    <row r="486" ht="15.75" customHeight="1">
      <c r="A486" s="1"/>
      <c r="L486" s="1"/>
    </row>
    <row r="487" ht="15.75" customHeight="1">
      <c r="A487" s="1"/>
      <c r="L487" s="1"/>
    </row>
    <row r="488" ht="15.75" customHeight="1">
      <c r="A488" s="1"/>
      <c r="L488" s="1"/>
    </row>
    <row r="489" ht="15.75" customHeight="1">
      <c r="A489" s="1"/>
      <c r="L489" s="1"/>
    </row>
    <row r="490" ht="15.75" customHeight="1">
      <c r="A490" s="1"/>
      <c r="L490" s="1"/>
    </row>
    <row r="491" ht="15.75" customHeight="1">
      <c r="A491" s="1"/>
      <c r="L491" s="1"/>
    </row>
    <row r="492" ht="15.75" customHeight="1">
      <c r="A492" s="1"/>
      <c r="L492" s="1"/>
    </row>
    <row r="493" ht="15.75" customHeight="1">
      <c r="A493" s="1"/>
      <c r="L493" s="1"/>
    </row>
    <row r="494" ht="15.75" customHeight="1">
      <c r="A494" s="1"/>
      <c r="L494" s="1"/>
    </row>
    <row r="495" ht="15.75" customHeight="1">
      <c r="A495" s="1"/>
      <c r="L495" s="1"/>
    </row>
    <row r="496" ht="15.75" customHeight="1">
      <c r="A496" s="1"/>
      <c r="L496" s="1"/>
    </row>
    <row r="497" ht="15.75" customHeight="1">
      <c r="A497" s="1"/>
      <c r="L497" s="1"/>
    </row>
    <row r="498" ht="15.75" customHeight="1">
      <c r="A498" s="1"/>
      <c r="L498" s="1"/>
    </row>
    <row r="499" ht="15.75" customHeight="1">
      <c r="A499" s="1"/>
      <c r="L499" s="1"/>
    </row>
    <row r="500" ht="15.75" customHeight="1">
      <c r="A500" s="1"/>
      <c r="L500" s="1"/>
    </row>
    <row r="501" ht="15.75" customHeight="1">
      <c r="A501" s="1"/>
      <c r="L501" s="1"/>
    </row>
    <row r="502" ht="15.75" customHeight="1">
      <c r="A502" s="1"/>
      <c r="L502" s="1"/>
    </row>
    <row r="503" ht="15.75" customHeight="1">
      <c r="A503" s="1"/>
      <c r="L503" s="1"/>
    </row>
    <row r="504" ht="15.75" customHeight="1">
      <c r="A504" s="1"/>
      <c r="L504" s="1"/>
    </row>
    <row r="505" ht="15.75" customHeight="1">
      <c r="A505" s="1"/>
      <c r="L505" s="1"/>
    </row>
    <row r="506" ht="15.75" customHeight="1">
      <c r="A506" s="1"/>
      <c r="L506" s="1"/>
    </row>
    <row r="507" ht="15.75" customHeight="1">
      <c r="A507" s="1"/>
      <c r="L507" s="1"/>
    </row>
    <row r="508" ht="15.75" customHeight="1">
      <c r="A508" s="1"/>
      <c r="L508" s="1"/>
    </row>
    <row r="509" ht="15.75" customHeight="1">
      <c r="A509" s="1"/>
      <c r="L509" s="1"/>
    </row>
    <row r="510" ht="15.75" customHeight="1">
      <c r="A510" s="1"/>
      <c r="L510" s="1"/>
    </row>
    <row r="511" ht="15.75" customHeight="1">
      <c r="A511" s="1"/>
      <c r="L511" s="1"/>
    </row>
    <row r="512" ht="15.75" customHeight="1">
      <c r="A512" s="1"/>
      <c r="L512" s="1"/>
    </row>
    <row r="513" ht="15.75" customHeight="1">
      <c r="A513" s="1"/>
      <c r="L513" s="1"/>
    </row>
    <row r="514" ht="15.75" customHeight="1">
      <c r="A514" s="1"/>
      <c r="L514" s="1"/>
    </row>
    <row r="515" ht="15.75" customHeight="1">
      <c r="A515" s="1"/>
      <c r="L515" s="1"/>
    </row>
    <row r="516" ht="15.75" customHeight="1">
      <c r="A516" s="1"/>
      <c r="L516" s="1"/>
    </row>
    <row r="517" ht="15.75" customHeight="1">
      <c r="A517" s="1"/>
      <c r="L517" s="1"/>
    </row>
    <row r="518" ht="15.75" customHeight="1">
      <c r="A518" s="1"/>
      <c r="L518" s="1"/>
    </row>
    <row r="519" ht="15.75" customHeight="1">
      <c r="A519" s="1"/>
      <c r="L519" s="1"/>
    </row>
    <row r="520" ht="15.75" customHeight="1">
      <c r="A520" s="1"/>
      <c r="L520" s="1"/>
    </row>
    <row r="521" ht="15.75" customHeight="1">
      <c r="A521" s="1"/>
      <c r="L521" s="1"/>
    </row>
    <row r="522" ht="15.75" customHeight="1">
      <c r="A522" s="1"/>
      <c r="L522" s="1"/>
    </row>
    <row r="523" ht="15.75" customHeight="1">
      <c r="A523" s="1"/>
      <c r="L523" s="1"/>
    </row>
    <row r="524" ht="15.75" customHeight="1">
      <c r="A524" s="1"/>
      <c r="L524" s="1"/>
    </row>
    <row r="525" ht="15.75" customHeight="1">
      <c r="A525" s="1"/>
      <c r="L525" s="1"/>
    </row>
    <row r="526" ht="15.75" customHeight="1">
      <c r="A526" s="1"/>
      <c r="L526" s="1"/>
    </row>
    <row r="527" ht="15.75" customHeight="1">
      <c r="A527" s="1"/>
      <c r="L527" s="1"/>
    </row>
    <row r="528" ht="15.75" customHeight="1">
      <c r="A528" s="1"/>
      <c r="L528" s="1"/>
    </row>
    <row r="529" ht="15.75" customHeight="1">
      <c r="A529" s="1"/>
      <c r="L529" s="1"/>
    </row>
    <row r="530" ht="15.75" customHeight="1">
      <c r="A530" s="1"/>
      <c r="L530" s="1"/>
    </row>
    <row r="531" ht="15.75" customHeight="1">
      <c r="A531" s="1"/>
      <c r="L531" s="1"/>
    </row>
    <row r="532" ht="15.75" customHeight="1">
      <c r="A532" s="1"/>
      <c r="L532" s="1"/>
    </row>
    <row r="533" ht="15.75" customHeight="1">
      <c r="A533" s="1"/>
      <c r="L533" s="1"/>
    </row>
    <row r="534" ht="15.75" customHeight="1">
      <c r="A534" s="1"/>
      <c r="L534" s="1"/>
    </row>
    <row r="535" ht="15.75" customHeight="1">
      <c r="A535" s="1"/>
      <c r="L535" s="1"/>
    </row>
    <row r="536" ht="15.75" customHeight="1">
      <c r="A536" s="1"/>
      <c r="L536" s="1"/>
    </row>
    <row r="537" ht="15.75" customHeight="1">
      <c r="A537" s="1"/>
      <c r="L537" s="1"/>
    </row>
    <row r="538" ht="15.75" customHeight="1">
      <c r="A538" s="1"/>
      <c r="L538" s="1"/>
    </row>
    <row r="539" ht="15.75" customHeight="1">
      <c r="A539" s="1"/>
      <c r="L539" s="1"/>
    </row>
    <row r="540" ht="15.75" customHeight="1">
      <c r="A540" s="1"/>
      <c r="L540" s="1"/>
    </row>
    <row r="541" ht="15.75" customHeight="1">
      <c r="A541" s="1"/>
      <c r="L541" s="1"/>
    </row>
    <row r="542" ht="15.75" customHeight="1">
      <c r="A542" s="1"/>
      <c r="L542" s="1"/>
    </row>
    <row r="543" ht="15.75" customHeight="1">
      <c r="A543" s="1"/>
      <c r="L543" s="1"/>
    </row>
    <row r="544" ht="15.75" customHeight="1">
      <c r="A544" s="1"/>
      <c r="L544" s="1"/>
    </row>
    <row r="545" ht="15.75" customHeight="1">
      <c r="A545" s="1"/>
      <c r="L545" s="1"/>
    </row>
    <row r="546" ht="15.75" customHeight="1">
      <c r="A546" s="1"/>
      <c r="L546" s="1"/>
    </row>
    <row r="547" ht="15.75" customHeight="1">
      <c r="A547" s="1"/>
      <c r="L547" s="1"/>
    </row>
    <row r="548" ht="15.75" customHeight="1">
      <c r="A548" s="1"/>
      <c r="L548" s="1"/>
    </row>
    <row r="549" ht="15.75" customHeight="1">
      <c r="A549" s="1"/>
      <c r="L549" s="1"/>
    </row>
    <row r="550" ht="15.75" customHeight="1">
      <c r="A550" s="1"/>
      <c r="L550" s="1"/>
    </row>
    <row r="551" ht="15.75" customHeight="1">
      <c r="A551" s="1"/>
      <c r="L551" s="1"/>
    </row>
    <row r="552" ht="15.75" customHeight="1">
      <c r="A552" s="1"/>
      <c r="L552" s="1"/>
    </row>
    <row r="553" ht="15.75" customHeight="1">
      <c r="A553" s="1"/>
      <c r="L553" s="1"/>
    </row>
    <row r="554" ht="15.75" customHeight="1">
      <c r="A554" s="1"/>
      <c r="L554" s="1"/>
    </row>
    <row r="555" ht="15.75" customHeight="1">
      <c r="A555" s="1"/>
      <c r="L555" s="1"/>
    </row>
    <row r="556" ht="15.75" customHeight="1">
      <c r="A556" s="1"/>
      <c r="L556" s="1"/>
    </row>
    <row r="557" ht="15.75" customHeight="1">
      <c r="A557" s="1"/>
      <c r="L557" s="1"/>
    </row>
    <row r="558" ht="15.75" customHeight="1">
      <c r="A558" s="1"/>
      <c r="L558" s="1"/>
    </row>
    <row r="559" ht="15.75" customHeight="1">
      <c r="A559" s="1"/>
      <c r="L559" s="1"/>
    </row>
    <row r="560" ht="15.75" customHeight="1">
      <c r="A560" s="1"/>
      <c r="L560" s="1"/>
    </row>
    <row r="561" ht="15.75" customHeight="1">
      <c r="A561" s="1"/>
      <c r="L561" s="1"/>
    </row>
    <row r="562" ht="15.75" customHeight="1">
      <c r="A562" s="1"/>
      <c r="L562" s="1"/>
    </row>
    <row r="563" ht="15.75" customHeight="1">
      <c r="A563" s="1"/>
      <c r="L563" s="1"/>
    </row>
    <row r="564" ht="15.75" customHeight="1">
      <c r="A564" s="1"/>
      <c r="L564" s="1"/>
    </row>
    <row r="565" ht="15.75" customHeight="1">
      <c r="A565" s="1"/>
      <c r="L565" s="1"/>
    </row>
    <row r="566" ht="15.75" customHeight="1">
      <c r="A566" s="1"/>
      <c r="L566" s="1"/>
    </row>
    <row r="567" ht="15.75" customHeight="1">
      <c r="A567" s="1"/>
      <c r="L567" s="1"/>
    </row>
    <row r="568" ht="15.75" customHeight="1">
      <c r="A568" s="1"/>
      <c r="L568" s="1"/>
    </row>
    <row r="569" ht="15.75" customHeight="1">
      <c r="A569" s="1"/>
      <c r="L569" s="1"/>
    </row>
    <row r="570" ht="15.75" customHeight="1">
      <c r="A570" s="1"/>
      <c r="L570" s="1"/>
    </row>
    <row r="571" ht="15.75" customHeight="1">
      <c r="A571" s="1"/>
      <c r="L571" s="1"/>
    </row>
    <row r="572" ht="15.75" customHeight="1">
      <c r="A572" s="1"/>
      <c r="L572" s="1"/>
    </row>
    <row r="573" ht="15.75" customHeight="1">
      <c r="A573" s="1"/>
      <c r="L573" s="1"/>
    </row>
    <row r="574" ht="15.75" customHeight="1">
      <c r="A574" s="1"/>
      <c r="L574" s="1"/>
    </row>
    <row r="575" ht="15.75" customHeight="1">
      <c r="A575" s="1"/>
      <c r="L575" s="1"/>
    </row>
    <row r="576" ht="15.75" customHeight="1">
      <c r="A576" s="1"/>
      <c r="L576" s="1"/>
    </row>
    <row r="577" ht="15.75" customHeight="1">
      <c r="A577" s="1"/>
      <c r="L577" s="1"/>
    </row>
    <row r="578" ht="15.75" customHeight="1">
      <c r="A578" s="1"/>
      <c r="L578" s="1"/>
    </row>
    <row r="579" ht="15.75" customHeight="1">
      <c r="A579" s="1"/>
      <c r="L579" s="1"/>
    </row>
    <row r="580" ht="15.75" customHeight="1">
      <c r="A580" s="1"/>
      <c r="L580" s="1"/>
    </row>
    <row r="581" ht="15.75" customHeight="1">
      <c r="A581" s="1"/>
      <c r="L581" s="1"/>
    </row>
    <row r="582" ht="15.75" customHeight="1">
      <c r="A582" s="1"/>
      <c r="L582" s="1"/>
    </row>
    <row r="583" ht="15.75" customHeight="1">
      <c r="A583" s="1"/>
      <c r="L583" s="1"/>
    </row>
    <row r="584" ht="15.75" customHeight="1">
      <c r="A584" s="1"/>
      <c r="L584" s="1"/>
    </row>
    <row r="585" ht="15.75" customHeight="1">
      <c r="A585" s="1"/>
      <c r="L585" s="1"/>
    </row>
    <row r="586" ht="15.75" customHeight="1">
      <c r="A586" s="1"/>
      <c r="L586" s="1"/>
    </row>
    <row r="587" ht="15.75" customHeight="1">
      <c r="A587" s="1"/>
      <c r="L587" s="1"/>
    </row>
    <row r="588" ht="15.75" customHeight="1">
      <c r="A588" s="1"/>
      <c r="L588" s="1"/>
    </row>
    <row r="589" ht="15.75" customHeight="1">
      <c r="A589" s="1"/>
      <c r="L589" s="1"/>
    </row>
    <row r="590" ht="15.75" customHeight="1">
      <c r="A590" s="1"/>
      <c r="L590" s="1"/>
    </row>
    <row r="591" ht="15.75" customHeight="1">
      <c r="A591" s="1"/>
      <c r="L591" s="1"/>
    </row>
    <row r="592" ht="15.75" customHeight="1">
      <c r="A592" s="1"/>
      <c r="L592" s="1"/>
    </row>
    <row r="593" ht="15.75" customHeight="1">
      <c r="A593" s="1"/>
      <c r="L593" s="1"/>
    </row>
    <row r="594" ht="15.75" customHeight="1">
      <c r="A594" s="1"/>
      <c r="L594" s="1"/>
    </row>
    <row r="595" ht="15.75" customHeight="1">
      <c r="A595" s="1"/>
      <c r="L595" s="1"/>
    </row>
    <row r="596" ht="15.75" customHeight="1">
      <c r="A596" s="1"/>
      <c r="L596" s="1"/>
    </row>
    <row r="597" ht="15.75" customHeight="1">
      <c r="A597" s="1"/>
      <c r="L597" s="1"/>
    </row>
    <row r="598" ht="15.75" customHeight="1">
      <c r="A598" s="1"/>
      <c r="L598" s="1"/>
    </row>
    <row r="599" ht="15.75" customHeight="1">
      <c r="A599" s="1"/>
      <c r="L599" s="1"/>
    </row>
    <row r="600" ht="15.75" customHeight="1">
      <c r="A600" s="1"/>
      <c r="L600" s="1"/>
    </row>
    <row r="601" ht="15.75" customHeight="1">
      <c r="A601" s="1"/>
      <c r="L601" s="1"/>
    </row>
    <row r="602" ht="15.75" customHeight="1">
      <c r="A602" s="1"/>
      <c r="L602" s="1"/>
    </row>
    <row r="603" ht="15.75" customHeight="1">
      <c r="A603" s="1"/>
      <c r="L603" s="1"/>
    </row>
    <row r="604" ht="15.75" customHeight="1">
      <c r="A604" s="1"/>
      <c r="L604" s="1"/>
    </row>
    <row r="605" ht="15.75" customHeight="1">
      <c r="A605" s="1"/>
      <c r="L605" s="1"/>
    </row>
    <row r="606" ht="15.75" customHeight="1">
      <c r="A606" s="1"/>
      <c r="L606" s="1"/>
    </row>
    <row r="607" ht="15.75" customHeight="1">
      <c r="A607" s="1"/>
      <c r="L607" s="1"/>
    </row>
    <row r="608" ht="15.75" customHeight="1">
      <c r="A608" s="1"/>
      <c r="L608" s="1"/>
    </row>
    <row r="609" ht="15.75" customHeight="1">
      <c r="A609" s="1"/>
      <c r="L609" s="1"/>
    </row>
    <row r="610" ht="15.75" customHeight="1">
      <c r="A610" s="1"/>
      <c r="L610" s="1"/>
    </row>
    <row r="611" ht="15.75" customHeight="1">
      <c r="A611" s="1"/>
      <c r="L611" s="1"/>
    </row>
    <row r="612" ht="15.75" customHeight="1">
      <c r="A612" s="1"/>
      <c r="L612" s="1"/>
    </row>
    <row r="613" ht="15.75" customHeight="1">
      <c r="A613" s="1"/>
      <c r="L613" s="1"/>
    </row>
    <row r="614" ht="15.75" customHeight="1">
      <c r="A614" s="1"/>
      <c r="L614" s="1"/>
    </row>
    <row r="615" ht="15.75" customHeight="1">
      <c r="A615" s="1"/>
      <c r="L615" s="1"/>
    </row>
    <row r="616" ht="15.75" customHeight="1">
      <c r="A616" s="1"/>
      <c r="L616" s="1"/>
    </row>
    <row r="617" ht="15.75" customHeight="1">
      <c r="A617" s="1"/>
      <c r="L617" s="1"/>
    </row>
    <row r="618" ht="15.75" customHeight="1">
      <c r="A618" s="1"/>
      <c r="L618" s="1"/>
    </row>
    <row r="619" ht="15.75" customHeight="1">
      <c r="A619" s="1"/>
      <c r="L619" s="1"/>
    </row>
    <row r="620" ht="15.75" customHeight="1">
      <c r="A620" s="1"/>
      <c r="L620" s="1"/>
    </row>
    <row r="621" ht="15.75" customHeight="1">
      <c r="A621" s="1"/>
      <c r="L621" s="1"/>
    </row>
    <row r="622" ht="15.75" customHeight="1">
      <c r="A622" s="1"/>
      <c r="L622" s="1"/>
    </row>
    <row r="623" ht="15.75" customHeight="1">
      <c r="A623" s="1"/>
      <c r="L623" s="1"/>
    </row>
    <row r="624" ht="15.75" customHeight="1">
      <c r="A624" s="1"/>
      <c r="L624" s="1"/>
    </row>
    <row r="625" ht="15.75" customHeight="1">
      <c r="A625" s="1"/>
      <c r="L625" s="1"/>
    </row>
    <row r="626" ht="15.75" customHeight="1">
      <c r="A626" s="1"/>
      <c r="L626" s="1"/>
    </row>
    <row r="627" ht="15.75" customHeight="1">
      <c r="A627" s="1"/>
      <c r="L627" s="1"/>
    </row>
    <row r="628" ht="15.75" customHeight="1">
      <c r="A628" s="1"/>
      <c r="L628" s="1"/>
    </row>
    <row r="629" ht="15.75" customHeight="1">
      <c r="A629" s="1"/>
      <c r="L629" s="1"/>
    </row>
    <row r="630" ht="15.75" customHeight="1">
      <c r="A630" s="1"/>
      <c r="L630" s="1"/>
    </row>
    <row r="631" ht="15.75" customHeight="1">
      <c r="A631" s="1"/>
      <c r="L631" s="1"/>
    </row>
    <row r="632" ht="15.75" customHeight="1">
      <c r="A632" s="1"/>
      <c r="L632" s="1"/>
    </row>
    <row r="633" ht="15.75" customHeight="1">
      <c r="A633" s="1"/>
      <c r="L633" s="1"/>
    </row>
    <row r="634" ht="15.75" customHeight="1">
      <c r="A634" s="1"/>
      <c r="L634" s="1"/>
    </row>
    <row r="635" ht="15.75" customHeight="1">
      <c r="A635" s="1"/>
      <c r="L635" s="1"/>
    </row>
    <row r="636" ht="15.75" customHeight="1">
      <c r="A636" s="1"/>
      <c r="L636" s="1"/>
    </row>
    <row r="637" ht="15.75" customHeight="1">
      <c r="A637" s="1"/>
      <c r="L637" s="1"/>
    </row>
    <row r="638" ht="15.75" customHeight="1">
      <c r="A638" s="1"/>
      <c r="L638" s="1"/>
    </row>
    <row r="639" ht="15.75" customHeight="1">
      <c r="A639" s="1"/>
      <c r="L639" s="1"/>
    </row>
    <row r="640" ht="15.75" customHeight="1">
      <c r="A640" s="1"/>
      <c r="L640" s="1"/>
    </row>
    <row r="641" ht="15.75" customHeight="1">
      <c r="A641" s="1"/>
      <c r="L641" s="1"/>
    </row>
    <row r="642" ht="15.75" customHeight="1">
      <c r="A642" s="1"/>
      <c r="L642" s="1"/>
    </row>
    <row r="643" ht="15.75" customHeight="1">
      <c r="A643" s="1"/>
      <c r="L643" s="1"/>
    </row>
    <row r="644" ht="15.75" customHeight="1">
      <c r="A644" s="1"/>
      <c r="L644" s="1"/>
    </row>
    <row r="645" ht="15.75" customHeight="1">
      <c r="A645" s="1"/>
      <c r="L645" s="1"/>
    </row>
    <row r="646" ht="15.75" customHeight="1">
      <c r="A646" s="1"/>
      <c r="L646" s="1"/>
    </row>
    <row r="647" ht="15.75" customHeight="1">
      <c r="A647" s="1"/>
      <c r="L647" s="1"/>
    </row>
    <row r="648" ht="15.75" customHeight="1">
      <c r="A648" s="1"/>
      <c r="L648" s="1"/>
    </row>
    <row r="649" ht="15.75" customHeight="1">
      <c r="A649" s="1"/>
      <c r="L649" s="1"/>
    </row>
    <row r="650" ht="15.75" customHeight="1">
      <c r="A650" s="1"/>
      <c r="L650" s="1"/>
    </row>
    <row r="651" ht="15.75" customHeight="1">
      <c r="A651" s="1"/>
      <c r="L651" s="1"/>
    </row>
    <row r="652" ht="15.75" customHeight="1">
      <c r="A652" s="1"/>
      <c r="L652" s="1"/>
    </row>
    <row r="653" ht="15.75" customHeight="1">
      <c r="A653" s="1"/>
      <c r="L653" s="1"/>
    </row>
    <row r="654" ht="15.75" customHeight="1">
      <c r="A654" s="1"/>
      <c r="L654" s="1"/>
    </row>
    <row r="655" ht="15.75" customHeight="1">
      <c r="A655" s="1"/>
      <c r="L655" s="1"/>
    </row>
    <row r="656" ht="15.75" customHeight="1">
      <c r="A656" s="1"/>
      <c r="L656" s="1"/>
    </row>
    <row r="657" ht="15.75" customHeight="1">
      <c r="A657" s="1"/>
      <c r="L657" s="1"/>
    </row>
    <row r="658" ht="15.75" customHeight="1">
      <c r="A658" s="1"/>
      <c r="L658" s="1"/>
    </row>
    <row r="659" ht="15.75" customHeight="1">
      <c r="A659" s="1"/>
      <c r="L659" s="1"/>
    </row>
    <row r="660" ht="15.75" customHeight="1">
      <c r="A660" s="1"/>
      <c r="L660" s="1"/>
    </row>
    <row r="661" ht="15.75" customHeight="1">
      <c r="A661" s="1"/>
      <c r="L661" s="1"/>
    </row>
    <row r="662" ht="15.75" customHeight="1">
      <c r="A662" s="1"/>
      <c r="L662" s="1"/>
    </row>
    <row r="663" ht="15.75" customHeight="1">
      <c r="A663" s="1"/>
      <c r="L663" s="1"/>
    </row>
    <row r="664" ht="15.75" customHeight="1">
      <c r="A664" s="1"/>
      <c r="L664" s="1"/>
    </row>
    <row r="665" ht="15.75" customHeight="1">
      <c r="A665" s="1"/>
      <c r="L665" s="1"/>
    </row>
    <row r="666" ht="15.75" customHeight="1">
      <c r="A666" s="1"/>
      <c r="L666" s="1"/>
    </row>
    <row r="667" ht="15.75" customHeight="1">
      <c r="A667" s="1"/>
      <c r="L667" s="1"/>
    </row>
    <row r="668" ht="15.75" customHeight="1">
      <c r="A668" s="1"/>
      <c r="L668" s="1"/>
    </row>
    <row r="669" ht="15.75" customHeight="1">
      <c r="A669" s="1"/>
      <c r="L669" s="1"/>
    </row>
    <row r="670" ht="15.75" customHeight="1">
      <c r="A670" s="1"/>
      <c r="L670" s="1"/>
    </row>
    <row r="671" ht="15.75" customHeight="1">
      <c r="A671" s="1"/>
      <c r="L671" s="1"/>
    </row>
    <row r="672" ht="15.75" customHeight="1">
      <c r="A672" s="1"/>
      <c r="L672" s="1"/>
    </row>
    <row r="673" ht="15.75" customHeight="1">
      <c r="A673" s="1"/>
      <c r="L673" s="1"/>
    </row>
    <row r="674" ht="15.75" customHeight="1">
      <c r="A674" s="1"/>
      <c r="L674" s="1"/>
    </row>
    <row r="675" ht="15.75" customHeight="1">
      <c r="A675" s="1"/>
      <c r="L675" s="1"/>
    </row>
    <row r="676" ht="15.75" customHeight="1">
      <c r="A676" s="1"/>
      <c r="L676" s="1"/>
    </row>
    <row r="677" ht="15.75" customHeight="1">
      <c r="A677" s="1"/>
      <c r="L677" s="1"/>
    </row>
    <row r="678" ht="15.75" customHeight="1">
      <c r="A678" s="1"/>
      <c r="L678" s="1"/>
    </row>
    <row r="679" ht="15.75" customHeight="1">
      <c r="A679" s="1"/>
      <c r="L679" s="1"/>
    </row>
    <row r="680" ht="15.75" customHeight="1">
      <c r="A680" s="1"/>
      <c r="L680" s="1"/>
    </row>
    <row r="681" ht="15.75" customHeight="1">
      <c r="A681" s="1"/>
      <c r="L681" s="1"/>
    </row>
    <row r="682" ht="15.75" customHeight="1">
      <c r="A682" s="1"/>
      <c r="L682" s="1"/>
    </row>
    <row r="683" ht="15.75" customHeight="1">
      <c r="A683" s="1"/>
      <c r="L683" s="1"/>
    </row>
    <row r="684" ht="15.75" customHeight="1">
      <c r="A684" s="1"/>
      <c r="L684" s="1"/>
    </row>
    <row r="685" ht="15.75" customHeight="1">
      <c r="A685" s="1"/>
      <c r="L685" s="1"/>
    </row>
    <row r="686" ht="15.75" customHeight="1">
      <c r="A686" s="1"/>
      <c r="L686" s="1"/>
    </row>
    <row r="687" ht="15.75" customHeight="1">
      <c r="A687" s="1"/>
      <c r="L687" s="1"/>
    </row>
    <row r="688" ht="15.75" customHeight="1">
      <c r="A688" s="1"/>
      <c r="L688" s="1"/>
    </row>
    <row r="689" ht="15.75" customHeight="1">
      <c r="A689" s="1"/>
      <c r="L689" s="1"/>
    </row>
    <row r="690" ht="15.75" customHeight="1">
      <c r="A690" s="1"/>
      <c r="L690" s="1"/>
    </row>
    <row r="691" ht="15.75" customHeight="1">
      <c r="A691" s="1"/>
      <c r="L691" s="1"/>
    </row>
    <row r="692" ht="15.75" customHeight="1">
      <c r="A692" s="1"/>
      <c r="L692" s="1"/>
    </row>
    <row r="693" ht="15.75" customHeight="1">
      <c r="A693" s="1"/>
      <c r="L693" s="1"/>
    </row>
    <row r="694" ht="15.75" customHeight="1">
      <c r="A694" s="1"/>
      <c r="L694" s="1"/>
    </row>
    <row r="695" ht="15.75" customHeight="1">
      <c r="A695" s="1"/>
      <c r="L695" s="1"/>
    </row>
    <row r="696" ht="15.75" customHeight="1">
      <c r="A696" s="1"/>
      <c r="L696" s="1"/>
    </row>
    <row r="697" ht="15.75" customHeight="1">
      <c r="A697" s="1"/>
      <c r="L697" s="1"/>
    </row>
    <row r="698" ht="15.75" customHeight="1">
      <c r="A698" s="1"/>
      <c r="L698" s="1"/>
    </row>
    <row r="699" ht="15.75" customHeight="1">
      <c r="A699" s="1"/>
      <c r="L699" s="1"/>
    </row>
    <row r="700" ht="15.75" customHeight="1">
      <c r="A700" s="1"/>
      <c r="L700" s="1"/>
    </row>
    <row r="701" ht="15.75" customHeight="1">
      <c r="A701" s="1"/>
      <c r="L701" s="1"/>
    </row>
    <row r="702" ht="15.75" customHeight="1">
      <c r="A702" s="1"/>
      <c r="L702" s="1"/>
    </row>
    <row r="703" ht="15.75" customHeight="1">
      <c r="A703" s="1"/>
      <c r="L703" s="1"/>
    </row>
    <row r="704" ht="15.75" customHeight="1">
      <c r="A704" s="1"/>
      <c r="L704" s="1"/>
    </row>
    <row r="705" ht="15.75" customHeight="1">
      <c r="A705" s="1"/>
      <c r="L705" s="1"/>
    </row>
    <row r="706" ht="15.75" customHeight="1">
      <c r="A706" s="1"/>
      <c r="L706" s="1"/>
    </row>
    <row r="707" ht="15.75" customHeight="1">
      <c r="A707" s="1"/>
      <c r="L707" s="1"/>
    </row>
    <row r="708" ht="15.75" customHeight="1">
      <c r="A708" s="1"/>
      <c r="L708" s="1"/>
    </row>
    <row r="709" ht="15.75" customHeight="1">
      <c r="A709" s="1"/>
      <c r="L709" s="1"/>
    </row>
    <row r="710" ht="15.75" customHeight="1">
      <c r="A710" s="1"/>
      <c r="L710" s="1"/>
    </row>
    <row r="711" ht="15.75" customHeight="1">
      <c r="A711" s="1"/>
      <c r="L711" s="1"/>
    </row>
    <row r="712" ht="15.75" customHeight="1">
      <c r="A712" s="1"/>
      <c r="L712" s="1"/>
    </row>
    <row r="713" ht="15.75" customHeight="1">
      <c r="A713" s="1"/>
      <c r="L713" s="1"/>
    </row>
    <row r="714" ht="15.75" customHeight="1">
      <c r="A714" s="1"/>
      <c r="L714" s="1"/>
    </row>
    <row r="715" ht="15.75" customHeight="1">
      <c r="A715" s="1"/>
      <c r="L715" s="1"/>
    </row>
    <row r="716" ht="15.75" customHeight="1">
      <c r="A716" s="1"/>
      <c r="L716" s="1"/>
    </row>
    <row r="717" ht="15.75" customHeight="1">
      <c r="A717" s="1"/>
      <c r="L717" s="1"/>
    </row>
    <row r="718" ht="15.75" customHeight="1">
      <c r="A718" s="1"/>
      <c r="L718" s="1"/>
    </row>
    <row r="719" ht="15.75" customHeight="1">
      <c r="A719" s="1"/>
      <c r="L719" s="1"/>
    </row>
    <row r="720" ht="15.75" customHeight="1">
      <c r="A720" s="1"/>
      <c r="L720" s="1"/>
    </row>
    <row r="721" ht="15.75" customHeight="1">
      <c r="A721" s="1"/>
      <c r="L721" s="1"/>
    </row>
    <row r="722" ht="15.75" customHeight="1">
      <c r="A722" s="1"/>
      <c r="L722" s="1"/>
    </row>
    <row r="723" ht="15.75" customHeight="1">
      <c r="A723" s="1"/>
      <c r="L723" s="1"/>
    </row>
    <row r="724" ht="15.75" customHeight="1">
      <c r="A724" s="1"/>
      <c r="L724" s="1"/>
    </row>
    <row r="725" ht="15.75" customHeight="1">
      <c r="A725" s="1"/>
      <c r="L725" s="1"/>
    </row>
    <row r="726" ht="15.75" customHeight="1">
      <c r="A726" s="1"/>
      <c r="L726" s="1"/>
    </row>
    <row r="727" ht="15.75" customHeight="1">
      <c r="A727" s="1"/>
      <c r="L727" s="1"/>
    </row>
    <row r="728" ht="15.75" customHeight="1">
      <c r="A728" s="1"/>
      <c r="L728" s="1"/>
    </row>
    <row r="729" ht="15.75" customHeight="1">
      <c r="A729" s="1"/>
      <c r="L729" s="1"/>
    </row>
    <row r="730" ht="15.75" customHeight="1">
      <c r="A730" s="1"/>
      <c r="L730" s="1"/>
    </row>
    <row r="731" ht="15.75" customHeight="1">
      <c r="A731" s="1"/>
      <c r="L731" s="1"/>
    </row>
    <row r="732" ht="15.75" customHeight="1">
      <c r="A732" s="1"/>
      <c r="L732" s="1"/>
    </row>
    <row r="733" ht="15.75" customHeight="1">
      <c r="A733" s="1"/>
      <c r="L733" s="1"/>
    </row>
    <row r="734" ht="15.75" customHeight="1">
      <c r="A734" s="1"/>
      <c r="L734" s="1"/>
    </row>
    <row r="735" ht="15.75" customHeight="1">
      <c r="A735" s="1"/>
      <c r="L735" s="1"/>
    </row>
    <row r="736" ht="15.75" customHeight="1">
      <c r="A736" s="1"/>
      <c r="L736" s="1"/>
    </row>
    <row r="737" ht="15.75" customHeight="1">
      <c r="A737" s="1"/>
      <c r="L737" s="1"/>
    </row>
    <row r="738" ht="15.75" customHeight="1">
      <c r="A738" s="1"/>
      <c r="L738" s="1"/>
    </row>
    <row r="739" ht="15.75" customHeight="1">
      <c r="A739" s="1"/>
      <c r="L739" s="1"/>
    </row>
    <row r="740" ht="15.75" customHeight="1">
      <c r="A740" s="1"/>
      <c r="L740" s="1"/>
    </row>
    <row r="741" ht="15.75" customHeight="1">
      <c r="A741" s="1"/>
      <c r="L741" s="1"/>
    </row>
    <row r="742" ht="15.75" customHeight="1">
      <c r="A742" s="1"/>
      <c r="L742" s="1"/>
    </row>
    <row r="743" ht="15.75" customHeight="1">
      <c r="A743" s="1"/>
      <c r="L743" s="1"/>
    </row>
    <row r="744" ht="15.75" customHeight="1">
      <c r="A744" s="1"/>
      <c r="L744" s="1"/>
    </row>
    <row r="745" ht="15.75" customHeight="1">
      <c r="A745" s="1"/>
      <c r="L745" s="1"/>
    </row>
    <row r="746" ht="15.75" customHeight="1">
      <c r="A746" s="1"/>
      <c r="L746" s="1"/>
    </row>
    <row r="747" ht="15.75" customHeight="1">
      <c r="A747" s="1"/>
      <c r="L747" s="1"/>
    </row>
    <row r="748" ht="15.75" customHeight="1">
      <c r="A748" s="1"/>
      <c r="L748" s="1"/>
    </row>
    <row r="749" ht="15.75" customHeight="1">
      <c r="A749" s="1"/>
      <c r="L749" s="1"/>
    </row>
    <row r="750" ht="15.75" customHeight="1">
      <c r="A750" s="1"/>
      <c r="L750" s="1"/>
    </row>
    <row r="751" ht="15.75" customHeight="1">
      <c r="A751" s="1"/>
      <c r="L751" s="1"/>
    </row>
    <row r="752" ht="15.75" customHeight="1">
      <c r="A752" s="1"/>
      <c r="L752" s="1"/>
    </row>
    <row r="753" ht="15.75" customHeight="1">
      <c r="A753" s="1"/>
      <c r="L753" s="1"/>
    </row>
    <row r="754" ht="15.75" customHeight="1">
      <c r="A754" s="1"/>
      <c r="L754" s="1"/>
    </row>
    <row r="755" ht="15.75" customHeight="1">
      <c r="A755" s="1"/>
      <c r="L755" s="1"/>
    </row>
    <row r="756" ht="15.75" customHeight="1">
      <c r="A756" s="1"/>
      <c r="L756" s="1"/>
    </row>
    <row r="757" ht="15.75" customHeight="1">
      <c r="A757" s="1"/>
      <c r="L757" s="1"/>
    </row>
    <row r="758" ht="15.75" customHeight="1">
      <c r="A758" s="1"/>
      <c r="L758" s="1"/>
    </row>
    <row r="759" ht="15.75" customHeight="1">
      <c r="A759" s="1"/>
      <c r="L759" s="1"/>
    </row>
    <row r="760" ht="15.75" customHeight="1">
      <c r="A760" s="1"/>
      <c r="L760" s="1"/>
    </row>
    <row r="761" ht="15.75" customHeight="1">
      <c r="A761" s="1"/>
      <c r="L761" s="1"/>
    </row>
    <row r="762" ht="15.75" customHeight="1">
      <c r="A762" s="1"/>
      <c r="L762" s="1"/>
    </row>
    <row r="763" ht="15.75" customHeight="1">
      <c r="A763" s="1"/>
      <c r="L763" s="1"/>
    </row>
    <row r="764" ht="15.75" customHeight="1">
      <c r="A764" s="1"/>
      <c r="L764" s="1"/>
    </row>
    <row r="765" ht="15.75" customHeight="1">
      <c r="A765" s="1"/>
      <c r="L765" s="1"/>
    </row>
    <row r="766" ht="15.75" customHeight="1">
      <c r="A766" s="1"/>
      <c r="L766" s="1"/>
    </row>
    <row r="767" ht="15.75" customHeight="1">
      <c r="A767" s="1"/>
      <c r="L767" s="1"/>
    </row>
    <row r="768" ht="15.75" customHeight="1">
      <c r="A768" s="1"/>
      <c r="L768" s="1"/>
    </row>
    <row r="769" ht="15.75" customHeight="1">
      <c r="A769" s="1"/>
      <c r="L769" s="1"/>
    </row>
    <row r="770" ht="15.75" customHeight="1">
      <c r="A770" s="1"/>
      <c r="L770" s="1"/>
    </row>
    <row r="771" ht="15.75" customHeight="1">
      <c r="A771" s="1"/>
      <c r="L771" s="1"/>
    </row>
    <row r="772" ht="15.75" customHeight="1">
      <c r="A772" s="1"/>
      <c r="L772" s="1"/>
    </row>
    <row r="773" ht="15.75" customHeight="1">
      <c r="A773" s="1"/>
      <c r="L773" s="1"/>
    </row>
    <row r="774" ht="15.75" customHeight="1">
      <c r="A774" s="1"/>
      <c r="L774" s="1"/>
    </row>
    <row r="775" ht="15.75" customHeight="1">
      <c r="A775" s="1"/>
      <c r="L775" s="1"/>
    </row>
    <row r="776" ht="15.75" customHeight="1">
      <c r="A776" s="1"/>
      <c r="L776" s="1"/>
    </row>
    <row r="777" ht="15.75" customHeight="1">
      <c r="A777" s="1"/>
      <c r="L777" s="1"/>
    </row>
    <row r="778" ht="15.75" customHeight="1">
      <c r="A778" s="1"/>
      <c r="L778" s="1"/>
    </row>
    <row r="779" ht="15.75" customHeight="1">
      <c r="A779" s="1"/>
      <c r="L779" s="1"/>
    </row>
    <row r="780" ht="15.75" customHeight="1">
      <c r="A780" s="1"/>
      <c r="L780" s="1"/>
    </row>
    <row r="781" ht="15.75" customHeight="1">
      <c r="A781" s="1"/>
      <c r="L781" s="1"/>
    </row>
    <row r="782" ht="15.75" customHeight="1">
      <c r="A782" s="1"/>
      <c r="L782" s="1"/>
    </row>
    <row r="783" ht="15.75" customHeight="1">
      <c r="A783" s="1"/>
      <c r="L783" s="1"/>
    </row>
    <row r="784" ht="15.75" customHeight="1">
      <c r="A784" s="1"/>
      <c r="L784" s="1"/>
    </row>
    <row r="785" ht="15.75" customHeight="1">
      <c r="A785" s="1"/>
      <c r="L785" s="1"/>
    </row>
    <row r="786" ht="15.75" customHeight="1">
      <c r="A786" s="1"/>
      <c r="L786" s="1"/>
    </row>
    <row r="787" ht="15.75" customHeight="1">
      <c r="A787" s="1"/>
      <c r="L787" s="1"/>
    </row>
    <row r="788" ht="15.75" customHeight="1">
      <c r="A788" s="1"/>
      <c r="L788" s="1"/>
    </row>
    <row r="789" ht="15.75" customHeight="1">
      <c r="A789" s="1"/>
      <c r="L789" s="1"/>
    </row>
    <row r="790" ht="15.75" customHeight="1">
      <c r="A790" s="1"/>
      <c r="L790" s="1"/>
    </row>
    <row r="791" ht="15.75" customHeight="1">
      <c r="A791" s="1"/>
      <c r="L791" s="1"/>
    </row>
    <row r="792" ht="15.75" customHeight="1">
      <c r="A792" s="1"/>
      <c r="L792" s="1"/>
    </row>
    <row r="793" ht="15.75" customHeight="1">
      <c r="A793" s="1"/>
      <c r="L793" s="1"/>
    </row>
    <row r="794" ht="15.75" customHeight="1">
      <c r="A794" s="1"/>
      <c r="L794" s="1"/>
    </row>
    <row r="795" ht="15.75" customHeight="1">
      <c r="A795" s="1"/>
      <c r="L795" s="1"/>
    </row>
    <row r="796" ht="15.75" customHeight="1">
      <c r="A796" s="1"/>
      <c r="L796" s="1"/>
    </row>
    <row r="797" ht="15.75" customHeight="1">
      <c r="A797" s="1"/>
      <c r="L797" s="1"/>
    </row>
    <row r="798" ht="15.75" customHeight="1">
      <c r="A798" s="1"/>
      <c r="L798" s="1"/>
    </row>
    <row r="799" ht="15.75" customHeight="1">
      <c r="A799" s="1"/>
      <c r="L799" s="1"/>
    </row>
    <row r="800" ht="15.75" customHeight="1">
      <c r="A800" s="1"/>
      <c r="L800" s="1"/>
    </row>
    <row r="801" ht="15.75" customHeight="1">
      <c r="A801" s="1"/>
      <c r="L801" s="1"/>
    </row>
    <row r="802" ht="15.75" customHeight="1">
      <c r="A802" s="1"/>
      <c r="L802" s="1"/>
    </row>
    <row r="803" ht="15.75" customHeight="1">
      <c r="A803" s="1"/>
      <c r="L803" s="1"/>
    </row>
    <row r="804" ht="15.75" customHeight="1">
      <c r="A804" s="1"/>
      <c r="L804" s="1"/>
    </row>
    <row r="805" ht="15.75" customHeight="1">
      <c r="A805" s="1"/>
      <c r="L805" s="1"/>
    </row>
    <row r="806" ht="15.75" customHeight="1">
      <c r="A806" s="1"/>
      <c r="L806" s="1"/>
    </row>
    <row r="807" ht="15.75" customHeight="1">
      <c r="A807" s="1"/>
      <c r="L807" s="1"/>
    </row>
    <row r="808" ht="15.75" customHeight="1">
      <c r="A808" s="1"/>
      <c r="L808" s="1"/>
    </row>
    <row r="809" ht="15.75" customHeight="1">
      <c r="A809" s="1"/>
      <c r="L809" s="1"/>
    </row>
    <row r="810" ht="15.75" customHeight="1">
      <c r="A810" s="1"/>
      <c r="L810" s="1"/>
    </row>
    <row r="811" ht="15.75" customHeight="1">
      <c r="A811" s="1"/>
      <c r="L811" s="1"/>
    </row>
    <row r="812" ht="15.75" customHeight="1">
      <c r="A812" s="1"/>
      <c r="L812" s="1"/>
    </row>
    <row r="813" ht="15.75" customHeight="1">
      <c r="A813" s="1"/>
      <c r="L813" s="1"/>
    </row>
    <row r="814" ht="15.75" customHeight="1">
      <c r="A814" s="1"/>
      <c r="L814" s="1"/>
    </row>
    <row r="815" ht="15.75" customHeight="1">
      <c r="A815" s="1"/>
      <c r="L815" s="1"/>
    </row>
    <row r="816" ht="15.75" customHeight="1">
      <c r="A816" s="1"/>
      <c r="L816" s="1"/>
    </row>
    <row r="817" ht="15.75" customHeight="1">
      <c r="A817" s="1"/>
      <c r="L817" s="1"/>
    </row>
    <row r="818" ht="15.75" customHeight="1">
      <c r="A818" s="1"/>
      <c r="L818" s="1"/>
    </row>
    <row r="819" ht="15.75" customHeight="1">
      <c r="A819" s="1"/>
      <c r="L819" s="1"/>
    </row>
    <row r="820" ht="15.75" customHeight="1">
      <c r="A820" s="1"/>
      <c r="L820" s="1"/>
    </row>
    <row r="821" ht="15.75" customHeight="1">
      <c r="A821" s="1"/>
      <c r="L821" s="1"/>
    </row>
    <row r="822" ht="15.75" customHeight="1">
      <c r="A822" s="1"/>
      <c r="L822" s="1"/>
    </row>
    <row r="823" ht="15.75" customHeight="1">
      <c r="A823" s="1"/>
      <c r="L823" s="1"/>
    </row>
    <row r="824" ht="15.75" customHeight="1">
      <c r="A824" s="1"/>
      <c r="L824" s="1"/>
    </row>
    <row r="825" ht="15.75" customHeight="1">
      <c r="A825" s="1"/>
      <c r="L825" s="1"/>
    </row>
    <row r="826" ht="15.75" customHeight="1">
      <c r="A826" s="1"/>
      <c r="L826" s="1"/>
    </row>
    <row r="827" ht="15.75" customHeight="1">
      <c r="A827" s="1"/>
      <c r="L827" s="1"/>
    </row>
    <row r="828" ht="15.75" customHeight="1">
      <c r="A828" s="1"/>
      <c r="L828" s="1"/>
    </row>
    <row r="829" ht="15.75" customHeight="1">
      <c r="A829" s="1"/>
      <c r="L829" s="1"/>
    </row>
    <row r="830" ht="15.75" customHeight="1">
      <c r="A830" s="1"/>
      <c r="L830" s="1"/>
    </row>
    <row r="831" ht="15.75" customHeight="1">
      <c r="A831" s="1"/>
      <c r="L831" s="1"/>
    </row>
    <row r="832" ht="15.75" customHeight="1">
      <c r="A832" s="1"/>
      <c r="L832" s="1"/>
    </row>
    <row r="833" ht="15.75" customHeight="1">
      <c r="A833" s="1"/>
      <c r="L833" s="1"/>
    </row>
    <row r="834" ht="15.75" customHeight="1">
      <c r="A834" s="1"/>
      <c r="L834" s="1"/>
    </row>
    <row r="835" ht="15.75" customHeight="1">
      <c r="A835" s="1"/>
      <c r="L835" s="1"/>
    </row>
    <row r="836" ht="15.75" customHeight="1">
      <c r="A836" s="1"/>
      <c r="L836" s="1"/>
    </row>
    <row r="837" ht="15.75" customHeight="1">
      <c r="A837" s="1"/>
      <c r="L837" s="1"/>
    </row>
    <row r="838" ht="15.75" customHeight="1">
      <c r="A838" s="1"/>
      <c r="L838" s="1"/>
    </row>
    <row r="839" ht="15.75" customHeight="1">
      <c r="A839" s="1"/>
      <c r="L839" s="1"/>
    </row>
    <row r="840" ht="15.75" customHeight="1">
      <c r="A840" s="1"/>
      <c r="L840" s="1"/>
    </row>
    <row r="841" ht="15.75" customHeight="1">
      <c r="A841" s="1"/>
      <c r="L841" s="1"/>
    </row>
    <row r="842" ht="15.75" customHeight="1">
      <c r="A842" s="1"/>
      <c r="L842" s="1"/>
    </row>
    <row r="843" ht="15.75" customHeight="1">
      <c r="A843" s="1"/>
      <c r="L843" s="1"/>
    </row>
    <row r="844" ht="15.75" customHeight="1">
      <c r="A844" s="1"/>
      <c r="L844" s="1"/>
    </row>
    <row r="845" ht="15.75" customHeight="1">
      <c r="A845" s="1"/>
      <c r="L845" s="1"/>
    </row>
    <row r="846" ht="15.75" customHeight="1">
      <c r="A846" s="1"/>
      <c r="L846" s="1"/>
    </row>
    <row r="847" ht="15.75" customHeight="1">
      <c r="A847" s="1"/>
      <c r="L847" s="1"/>
    </row>
    <row r="848" ht="15.75" customHeight="1">
      <c r="A848" s="1"/>
      <c r="L848" s="1"/>
    </row>
    <row r="849" ht="15.75" customHeight="1">
      <c r="A849" s="1"/>
      <c r="L849" s="1"/>
    </row>
    <row r="850" ht="15.75" customHeight="1">
      <c r="A850" s="1"/>
      <c r="L850" s="1"/>
    </row>
    <row r="851" ht="15.75" customHeight="1">
      <c r="A851" s="1"/>
      <c r="L851" s="1"/>
    </row>
    <row r="852" ht="15.75" customHeight="1">
      <c r="A852" s="1"/>
      <c r="L852" s="1"/>
    </row>
    <row r="853" ht="15.75" customHeight="1">
      <c r="A853" s="1"/>
      <c r="L853" s="1"/>
    </row>
    <row r="854" ht="15.75" customHeight="1">
      <c r="A854" s="1"/>
      <c r="L854" s="1"/>
    </row>
    <row r="855" ht="15.75" customHeight="1">
      <c r="A855" s="1"/>
      <c r="L855" s="1"/>
    </row>
    <row r="856" ht="15.75" customHeight="1">
      <c r="A856" s="1"/>
      <c r="L856" s="1"/>
    </row>
    <row r="857" ht="15.75" customHeight="1">
      <c r="A857" s="1"/>
      <c r="L857" s="1"/>
    </row>
    <row r="858" ht="15.75" customHeight="1">
      <c r="A858" s="1"/>
      <c r="L858" s="1"/>
    </row>
    <row r="859" ht="15.75" customHeight="1">
      <c r="A859" s="1"/>
      <c r="L859" s="1"/>
    </row>
    <row r="860" ht="15.75" customHeight="1">
      <c r="A860" s="1"/>
      <c r="L860" s="1"/>
    </row>
    <row r="861" ht="15.75" customHeight="1">
      <c r="A861" s="1"/>
      <c r="L861" s="1"/>
    </row>
    <row r="862" ht="15.75" customHeight="1">
      <c r="A862" s="1"/>
      <c r="L862" s="1"/>
    </row>
    <row r="863" ht="15.75" customHeight="1">
      <c r="A863" s="1"/>
      <c r="L863" s="1"/>
    </row>
    <row r="864" ht="15.75" customHeight="1">
      <c r="A864" s="1"/>
      <c r="L864" s="1"/>
    </row>
    <row r="865" ht="15.75" customHeight="1">
      <c r="A865" s="1"/>
      <c r="L865" s="1"/>
    </row>
    <row r="866" ht="15.75" customHeight="1">
      <c r="A866" s="1"/>
      <c r="L866" s="1"/>
    </row>
    <row r="867" ht="15.75" customHeight="1">
      <c r="A867" s="1"/>
      <c r="L867" s="1"/>
    </row>
    <row r="868" ht="15.75" customHeight="1">
      <c r="A868" s="1"/>
      <c r="L868" s="1"/>
    </row>
    <row r="869" ht="15.75" customHeight="1">
      <c r="A869" s="1"/>
      <c r="L869" s="1"/>
    </row>
    <row r="870" ht="15.75" customHeight="1">
      <c r="A870" s="1"/>
      <c r="L870" s="1"/>
    </row>
    <row r="871" ht="15.75" customHeight="1">
      <c r="A871" s="1"/>
      <c r="L871" s="1"/>
    </row>
    <row r="872" ht="15.75" customHeight="1">
      <c r="A872" s="1"/>
      <c r="L872" s="1"/>
    </row>
    <row r="873" ht="15.75" customHeight="1">
      <c r="A873" s="1"/>
      <c r="L873" s="1"/>
    </row>
    <row r="874" ht="15.75" customHeight="1">
      <c r="A874" s="1"/>
      <c r="L874" s="1"/>
    </row>
    <row r="875" ht="15.75" customHeight="1">
      <c r="A875" s="1"/>
      <c r="L875" s="1"/>
    </row>
    <row r="876" ht="15.75" customHeight="1">
      <c r="A876" s="1"/>
      <c r="L876" s="1"/>
    </row>
    <row r="877" ht="15.75" customHeight="1">
      <c r="A877" s="1"/>
      <c r="L877" s="1"/>
    </row>
    <row r="878" ht="15.75" customHeight="1">
      <c r="A878" s="1"/>
      <c r="L878" s="1"/>
    </row>
    <row r="879" ht="15.75" customHeight="1">
      <c r="A879" s="1"/>
      <c r="L879" s="1"/>
    </row>
    <row r="880" ht="15.75" customHeight="1">
      <c r="A880" s="1"/>
      <c r="L880" s="1"/>
    </row>
    <row r="881" ht="15.75" customHeight="1">
      <c r="A881" s="1"/>
      <c r="L881" s="1"/>
    </row>
    <row r="882" ht="15.75" customHeight="1">
      <c r="A882" s="1"/>
      <c r="L882" s="1"/>
    </row>
    <row r="883" ht="15.75" customHeight="1">
      <c r="A883" s="1"/>
      <c r="L883" s="1"/>
    </row>
    <row r="884" ht="15.75" customHeight="1">
      <c r="A884" s="1"/>
      <c r="L884" s="1"/>
    </row>
    <row r="885" ht="15.75" customHeight="1">
      <c r="A885" s="1"/>
      <c r="L885" s="1"/>
    </row>
    <row r="886" ht="15.75" customHeight="1">
      <c r="A886" s="1"/>
      <c r="L886" s="1"/>
    </row>
    <row r="887" ht="15.75" customHeight="1">
      <c r="A887" s="1"/>
      <c r="L887" s="1"/>
    </row>
    <row r="888" ht="15.75" customHeight="1">
      <c r="A888" s="1"/>
      <c r="L888" s="1"/>
    </row>
    <row r="889" ht="15.75" customHeight="1">
      <c r="A889" s="1"/>
      <c r="L889" s="1"/>
    </row>
    <row r="890" ht="15.75" customHeight="1">
      <c r="A890" s="1"/>
      <c r="L890" s="1"/>
    </row>
    <row r="891" ht="15.75" customHeight="1">
      <c r="A891" s="1"/>
      <c r="L891" s="1"/>
    </row>
    <row r="892" ht="15.75" customHeight="1">
      <c r="A892" s="1"/>
      <c r="L892" s="1"/>
    </row>
    <row r="893" ht="15.75" customHeight="1">
      <c r="A893" s="1"/>
      <c r="L893" s="1"/>
    </row>
    <row r="894" ht="15.75" customHeight="1">
      <c r="A894" s="1"/>
      <c r="L894" s="1"/>
    </row>
    <row r="895" ht="15.75" customHeight="1">
      <c r="A895" s="1"/>
      <c r="L895" s="1"/>
    </row>
    <row r="896" ht="15.75" customHeight="1">
      <c r="A896" s="1"/>
      <c r="L896" s="1"/>
    </row>
    <row r="897" ht="15.75" customHeight="1">
      <c r="A897" s="1"/>
      <c r="L897" s="1"/>
    </row>
    <row r="898" ht="15.75" customHeight="1">
      <c r="A898" s="1"/>
      <c r="L898" s="1"/>
    </row>
    <row r="899" ht="15.75" customHeight="1">
      <c r="A899" s="1"/>
      <c r="L899" s="1"/>
    </row>
    <row r="900" ht="15.75" customHeight="1">
      <c r="A900" s="1"/>
      <c r="L900" s="1"/>
    </row>
    <row r="901" ht="15.75" customHeight="1">
      <c r="A901" s="1"/>
      <c r="L901" s="1"/>
    </row>
    <row r="902" ht="15.75" customHeight="1">
      <c r="A902" s="1"/>
      <c r="L902" s="1"/>
    </row>
    <row r="903" ht="15.75" customHeight="1">
      <c r="A903" s="1"/>
      <c r="L903" s="1"/>
    </row>
    <row r="904" ht="15.75" customHeight="1">
      <c r="A904" s="1"/>
      <c r="L904" s="1"/>
    </row>
    <row r="905" ht="15.75" customHeight="1">
      <c r="A905" s="1"/>
      <c r="L905" s="1"/>
    </row>
    <row r="906" ht="15.75" customHeight="1">
      <c r="A906" s="1"/>
      <c r="L906" s="1"/>
    </row>
    <row r="907" ht="15.75" customHeight="1">
      <c r="A907" s="1"/>
      <c r="L907" s="1"/>
    </row>
    <row r="908" ht="15.75" customHeight="1">
      <c r="A908" s="1"/>
      <c r="L908" s="1"/>
    </row>
    <row r="909" ht="15.75" customHeight="1">
      <c r="A909" s="1"/>
      <c r="L909" s="1"/>
    </row>
    <row r="910" ht="15.75" customHeight="1">
      <c r="A910" s="1"/>
      <c r="L910" s="1"/>
    </row>
    <row r="911" ht="15.75" customHeight="1">
      <c r="A911" s="1"/>
      <c r="L911" s="1"/>
    </row>
    <row r="912" ht="15.75" customHeight="1">
      <c r="A912" s="1"/>
      <c r="L912" s="1"/>
    </row>
    <row r="913" ht="15.75" customHeight="1">
      <c r="A913" s="1"/>
      <c r="L913" s="1"/>
    </row>
    <row r="914" ht="15.75" customHeight="1">
      <c r="A914" s="1"/>
      <c r="L914" s="1"/>
    </row>
    <row r="915" ht="15.75" customHeight="1">
      <c r="A915" s="1"/>
      <c r="L915" s="1"/>
    </row>
    <row r="916" ht="15.75" customHeight="1">
      <c r="A916" s="1"/>
      <c r="L916" s="1"/>
    </row>
    <row r="917" ht="15.75" customHeight="1">
      <c r="A917" s="1"/>
      <c r="L917" s="1"/>
    </row>
    <row r="918" ht="15.75" customHeight="1">
      <c r="A918" s="1"/>
      <c r="L918" s="1"/>
    </row>
    <row r="919" ht="15.75" customHeight="1">
      <c r="A919" s="1"/>
      <c r="L919" s="1"/>
    </row>
    <row r="920" ht="15.75" customHeight="1">
      <c r="A920" s="1"/>
      <c r="L920" s="1"/>
    </row>
    <row r="921" ht="15.75" customHeight="1">
      <c r="A921" s="1"/>
      <c r="L921" s="1"/>
    </row>
    <row r="922" ht="15.75" customHeight="1">
      <c r="A922" s="1"/>
      <c r="L922" s="1"/>
    </row>
    <row r="923" ht="15.75" customHeight="1">
      <c r="A923" s="1"/>
      <c r="L923" s="1"/>
    </row>
    <row r="924" ht="15.75" customHeight="1">
      <c r="A924" s="1"/>
      <c r="L924" s="1"/>
    </row>
    <row r="925" ht="15.75" customHeight="1">
      <c r="A925" s="1"/>
      <c r="L925" s="1"/>
    </row>
    <row r="926" ht="15.75" customHeight="1">
      <c r="A926" s="1"/>
      <c r="L926" s="1"/>
    </row>
    <row r="927" ht="15.75" customHeight="1">
      <c r="A927" s="1"/>
      <c r="L927" s="1"/>
    </row>
    <row r="928" ht="15.75" customHeight="1">
      <c r="A928" s="1"/>
      <c r="L928" s="1"/>
    </row>
    <row r="929" ht="15.75" customHeight="1">
      <c r="A929" s="1"/>
      <c r="L929" s="1"/>
    </row>
    <row r="930" ht="15.75" customHeight="1">
      <c r="A930" s="1"/>
      <c r="L930" s="1"/>
    </row>
    <row r="931" ht="15.75" customHeight="1">
      <c r="A931" s="1"/>
      <c r="L931" s="1"/>
    </row>
    <row r="932" ht="15.75" customHeight="1">
      <c r="A932" s="1"/>
      <c r="L932" s="1"/>
    </row>
    <row r="933" ht="15.75" customHeight="1">
      <c r="A933" s="1"/>
      <c r="L933" s="1"/>
    </row>
    <row r="934" ht="15.75" customHeight="1">
      <c r="A934" s="1"/>
      <c r="L934" s="1"/>
    </row>
    <row r="935" ht="15.75" customHeight="1">
      <c r="A935" s="1"/>
      <c r="L935" s="1"/>
    </row>
    <row r="936" ht="15.75" customHeight="1">
      <c r="A936" s="1"/>
      <c r="L936" s="1"/>
    </row>
    <row r="937" ht="15.75" customHeight="1">
      <c r="A937" s="1"/>
      <c r="L937" s="1"/>
    </row>
    <row r="938" ht="15.75" customHeight="1">
      <c r="A938" s="1"/>
      <c r="L938" s="1"/>
    </row>
    <row r="939" ht="15.75" customHeight="1">
      <c r="A939" s="1"/>
      <c r="L939" s="1"/>
    </row>
    <row r="940" ht="15.75" customHeight="1">
      <c r="A940" s="1"/>
      <c r="L940" s="1"/>
    </row>
    <row r="941" ht="15.75" customHeight="1">
      <c r="A941" s="1"/>
      <c r="L941" s="1"/>
    </row>
    <row r="942" ht="15.75" customHeight="1">
      <c r="A942" s="1"/>
      <c r="L942" s="1"/>
    </row>
    <row r="943" ht="15.75" customHeight="1">
      <c r="A943" s="1"/>
      <c r="L943" s="1"/>
    </row>
    <row r="944" ht="15.75" customHeight="1">
      <c r="A944" s="1"/>
      <c r="L944" s="1"/>
    </row>
    <row r="945" ht="15.75" customHeight="1">
      <c r="A945" s="1"/>
      <c r="L945" s="1"/>
    </row>
    <row r="946" ht="15.75" customHeight="1">
      <c r="A946" s="1"/>
      <c r="L946" s="1"/>
    </row>
    <row r="947" ht="15.75" customHeight="1">
      <c r="A947" s="1"/>
      <c r="L947" s="1"/>
    </row>
    <row r="948" ht="15.75" customHeight="1">
      <c r="A948" s="1"/>
      <c r="L948" s="1"/>
    </row>
    <row r="949" ht="15.75" customHeight="1">
      <c r="A949" s="1"/>
      <c r="L949" s="1"/>
    </row>
    <row r="950" ht="15.75" customHeight="1">
      <c r="A950" s="1"/>
      <c r="L950" s="1"/>
    </row>
    <row r="951" ht="15.75" customHeight="1">
      <c r="A951" s="1"/>
      <c r="L951" s="1"/>
    </row>
    <row r="952" ht="15.75" customHeight="1">
      <c r="A952" s="1"/>
      <c r="L952" s="1"/>
    </row>
    <row r="953" ht="15.75" customHeight="1">
      <c r="A953" s="1"/>
      <c r="L953" s="1"/>
    </row>
    <row r="954" ht="15.75" customHeight="1">
      <c r="A954" s="1"/>
      <c r="L954" s="1"/>
    </row>
    <row r="955" ht="15.75" customHeight="1">
      <c r="A955" s="1"/>
      <c r="L955" s="1"/>
    </row>
    <row r="956" ht="15.75" customHeight="1">
      <c r="A956" s="1"/>
      <c r="L956" s="1"/>
    </row>
    <row r="957" ht="15.75" customHeight="1">
      <c r="A957" s="1"/>
      <c r="L957" s="1"/>
    </row>
    <row r="958" ht="15.75" customHeight="1">
      <c r="A958" s="1"/>
      <c r="L958" s="1"/>
    </row>
    <row r="959" ht="15.75" customHeight="1">
      <c r="A959" s="1"/>
      <c r="L959" s="1"/>
    </row>
    <row r="960" ht="15.75" customHeight="1">
      <c r="A960" s="1"/>
      <c r="L960" s="1"/>
    </row>
    <row r="961" ht="15.75" customHeight="1">
      <c r="A961" s="1"/>
      <c r="L961" s="1"/>
    </row>
    <row r="962" ht="15.75" customHeight="1">
      <c r="A962" s="1"/>
      <c r="L962" s="1"/>
    </row>
    <row r="963" ht="15.75" customHeight="1">
      <c r="A963" s="1"/>
      <c r="L963" s="1"/>
    </row>
    <row r="964" ht="15.75" customHeight="1">
      <c r="A964" s="1"/>
      <c r="L964" s="1"/>
    </row>
    <row r="965" ht="15.75" customHeight="1">
      <c r="A965" s="1"/>
      <c r="L965" s="1"/>
    </row>
    <row r="966" ht="15.75" customHeight="1">
      <c r="A966" s="1"/>
      <c r="L966" s="1"/>
    </row>
    <row r="967" ht="15.75" customHeight="1">
      <c r="A967" s="1"/>
      <c r="L967" s="1"/>
    </row>
    <row r="968" ht="15.75" customHeight="1">
      <c r="A968" s="1"/>
      <c r="L968" s="1"/>
    </row>
    <row r="969" ht="15.75" customHeight="1">
      <c r="A969" s="1"/>
      <c r="L969" s="1"/>
    </row>
    <row r="970" ht="15.75" customHeight="1">
      <c r="A970" s="1"/>
      <c r="L970" s="1"/>
    </row>
    <row r="971" ht="15.75" customHeight="1">
      <c r="A971" s="1"/>
      <c r="L971" s="1"/>
    </row>
    <row r="972" ht="15.75" customHeight="1">
      <c r="A972" s="1"/>
      <c r="L972" s="1"/>
    </row>
    <row r="973" ht="15.75" customHeight="1">
      <c r="A973" s="1"/>
      <c r="L973" s="1"/>
    </row>
    <row r="974" ht="15.75" customHeight="1">
      <c r="A974" s="1"/>
      <c r="L974" s="1"/>
    </row>
    <row r="975" ht="15.75" customHeight="1">
      <c r="A975" s="1"/>
      <c r="L975" s="1"/>
    </row>
    <row r="976" ht="15.75" customHeight="1">
      <c r="A976" s="1"/>
      <c r="L976" s="1"/>
    </row>
    <row r="977" ht="15.75" customHeight="1">
      <c r="A977" s="1"/>
      <c r="L977" s="1"/>
    </row>
    <row r="978" ht="15.75" customHeight="1">
      <c r="A978" s="1"/>
      <c r="L978" s="1"/>
    </row>
    <row r="979" ht="15.75" customHeight="1">
      <c r="A979" s="1"/>
      <c r="L979" s="1"/>
    </row>
    <row r="980" ht="15.75" customHeight="1">
      <c r="A980" s="1"/>
      <c r="L980" s="1"/>
    </row>
    <row r="981" ht="15.75" customHeight="1">
      <c r="A981" s="1"/>
      <c r="L981" s="1"/>
    </row>
    <row r="982" ht="15.75" customHeight="1">
      <c r="A982" s="1"/>
      <c r="L982" s="1"/>
    </row>
    <row r="983" ht="15.75" customHeight="1">
      <c r="A983" s="1"/>
      <c r="L983" s="1"/>
    </row>
    <row r="984" ht="15.75" customHeight="1">
      <c r="A984" s="1"/>
      <c r="L984" s="1"/>
    </row>
    <row r="985" ht="15.75" customHeight="1">
      <c r="A985" s="1"/>
      <c r="L985" s="1"/>
    </row>
    <row r="986" ht="15.75" customHeight="1">
      <c r="A986" s="1"/>
      <c r="L986" s="1"/>
    </row>
    <row r="987" ht="15.75" customHeight="1">
      <c r="A987" s="1"/>
      <c r="L987" s="1"/>
    </row>
    <row r="988" ht="15.75" customHeight="1">
      <c r="A988" s="1"/>
      <c r="L988" s="1"/>
    </row>
    <row r="989" ht="15.75" customHeight="1">
      <c r="A989" s="1"/>
      <c r="L989" s="1"/>
    </row>
    <row r="990" ht="15.75" customHeight="1">
      <c r="A990" s="1"/>
      <c r="L990" s="1"/>
    </row>
    <row r="991" ht="15.75" customHeight="1">
      <c r="A991" s="1"/>
      <c r="L991" s="1"/>
    </row>
    <row r="992" ht="15.75" customHeight="1">
      <c r="A992" s="1"/>
      <c r="L992" s="1"/>
    </row>
    <row r="993" ht="15.75" customHeight="1">
      <c r="A993" s="1"/>
      <c r="L993" s="1"/>
    </row>
    <row r="994" ht="15.75" customHeight="1">
      <c r="A994" s="1"/>
      <c r="L994" s="1"/>
    </row>
    <row r="995" ht="15.75" customHeight="1">
      <c r="A995" s="1"/>
      <c r="L995" s="1"/>
    </row>
    <row r="996" ht="15.75" customHeight="1">
      <c r="A996" s="1"/>
      <c r="L996" s="1"/>
    </row>
    <row r="997" ht="15.75" customHeight="1">
      <c r="A997" s="1"/>
      <c r="L997" s="1"/>
    </row>
    <row r="998" ht="15.75" customHeight="1">
      <c r="A998" s="1"/>
      <c r="L998" s="1"/>
    </row>
    <row r="999" ht="15.75" customHeight="1">
      <c r="A999" s="1"/>
      <c r="L999" s="1"/>
    </row>
    <row r="1000" ht="15.75" customHeight="1">
      <c r="A1000" s="1"/>
      <c r="L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3.44" defaultRowHeight="15.0"/>
  <cols>
    <col customWidth="1" min="1" max="1" width="24.0"/>
    <col customWidth="1" min="2" max="39" width="11.0"/>
  </cols>
  <sheetData>
    <row r="1" ht="15.75" customHeight="1">
      <c r="A1" s="3" t="s">
        <v>52</v>
      </c>
      <c r="B1" s="5" t="s">
        <v>77</v>
      </c>
      <c r="C1" s="6"/>
      <c r="D1" s="6"/>
      <c r="E1" s="8" t="s">
        <v>80</v>
      </c>
      <c r="F1" s="10"/>
      <c r="G1" s="14"/>
      <c r="H1" s="17" t="s">
        <v>136</v>
      </c>
      <c r="I1" s="17"/>
      <c r="J1" s="17"/>
      <c r="K1" s="17"/>
      <c r="L1" s="17"/>
      <c r="M1" s="17"/>
      <c r="N1" s="8" t="s">
        <v>151</v>
      </c>
      <c r="O1" s="10"/>
      <c r="P1" s="10"/>
      <c r="Q1" s="10"/>
      <c r="R1" s="10"/>
      <c r="S1" s="14"/>
      <c r="T1" s="8" t="s">
        <v>169</v>
      </c>
      <c r="U1" s="10"/>
      <c r="V1" s="14"/>
      <c r="W1" s="8" t="s">
        <v>171</v>
      </c>
      <c r="X1" s="10"/>
      <c r="Y1" s="14"/>
      <c r="Z1" s="8" t="s">
        <v>182</v>
      </c>
      <c r="AA1" s="10"/>
      <c r="AB1" s="14"/>
      <c r="AC1" s="8" t="s">
        <v>193</v>
      </c>
      <c r="AD1" s="10"/>
      <c r="AE1" s="14"/>
      <c r="AF1" s="8" t="s">
        <v>195</v>
      </c>
      <c r="AG1" s="10"/>
      <c r="AH1" s="14"/>
      <c r="AI1" s="8" t="s">
        <v>196</v>
      </c>
      <c r="AJ1" s="10"/>
      <c r="AK1" s="14"/>
      <c r="AL1" s="24" t="s">
        <v>198</v>
      </c>
      <c r="AM1" s="26"/>
    </row>
    <row r="2" ht="34.5" customHeight="1">
      <c r="A2" s="28"/>
      <c r="B2" s="30" t="s">
        <v>203</v>
      </c>
      <c r="C2" s="32"/>
      <c r="D2" s="33"/>
      <c r="E2" s="34"/>
      <c r="F2" s="36"/>
      <c r="G2" s="37"/>
      <c r="H2" s="42" t="s">
        <v>212</v>
      </c>
      <c r="I2" s="43"/>
      <c r="J2" s="44"/>
      <c r="K2" s="46" t="s">
        <v>214</v>
      </c>
      <c r="L2" s="10"/>
      <c r="M2" s="14"/>
      <c r="N2" s="46" t="s">
        <v>217</v>
      </c>
      <c r="O2" s="10"/>
      <c r="P2" s="14"/>
      <c r="Q2" s="46" t="s">
        <v>218</v>
      </c>
      <c r="R2" s="10"/>
      <c r="S2" s="14"/>
      <c r="T2" s="50"/>
      <c r="U2" s="51"/>
      <c r="V2" s="51"/>
      <c r="W2" s="52"/>
      <c r="X2" s="51"/>
      <c r="Y2" s="51"/>
      <c r="Z2" s="52"/>
      <c r="AA2" s="51"/>
      <c r="AB2" s="51"/>
      <c r="AC2" s="52"/>
      <c r="AD2" s="51"/>
      <c r="AE2" s="51"/>
      <c r="AF2" s="52"/>
      <c r="AG2" s="51"/>
      <c r="AH2" s="51"/>
      <c r="AI2" s="52"/>
      <c r="AJ2" s="51"/>
      <c r="AK2" s="54"/>
      <c r="AL2" s="55"/>
      <c r="AM2" s="57"/>
    </row>
    <row r="3" ht="63.75" customHeight="1">
      <c r="A3" s="28"/>
      <c r="B3" s="58"/>
      <c r="D3" s="59"/>
      <c r="E3" s="60" t="s">
        <v>252</v>
      </c>
      <c r="F3" s="60" t="s">
        <v>261</v>
      </c>
      <c r="G3" s="60" t="s">
        <v>262</v>
      </c>
      <c r="H3" s="60" t="s">
        <v>252</v>
      </c>
      <c r="I3" s="60" t="s">
        <v>261</v>
      </c>
      <c r="J3" s="61" t="s">
        <v>262</v>
      </c>
      <c r="K3" s="60" t="s">
        <v>252</v>
      </c>
      <c r="L3" s="60" t="s">
        <v>261</v>
      </c>
      <c r="M3" s="61" t="s">
        <v>262</v>
      </c>
      <c r="N3" s="60" t="s">
        <v>252</v>
      </c>
      <c r="O3" s="60" t="s">
        <v>261</v>
      </c>
      <c r="P3" s="61" t="s">
        <v>262</v>
      </c>
      <c r="Q3" s="60" t="s">
        <v>252</v>
      </c>
      <c r="R3" s="60" t="s">
        <v>261</v>
      </c>
      <c r="S3" s="61" t="s">
        <v>262</v>
      </c>
      <c r="T3" s="60" t="s">
        <v>252</v>
      </c>
      <c r="U3" s="60" t="s">
        <v>261</v>
      </c>
      <c r="V3" s="61" t="s">
        <v>262</v>
      </c>
      <c r="W3" s="60" t="s">
        <v>252</v>
      </c>
      <c r="X3" s="60" t="s">
        <v>261</v>
      </c>
      <c r="Y3" s="61" t="s">
        <v>262</v>
      </c>
      <c r="Z3" s="60" t="s">
        <v>252</v>
      </c>
      <c r="AA3" s="60" t="s">
        <v>261</v>
      </c>
      <c r="AB3" s="61" t="s">
        <v>262</v>
      </c>
      <c r="AC3" s="60" t="s">
        <v>252</v>
      </c>
      <c r="AD3" s="60" t="s">
        <v>261</v>
      </c>
      <c r="AE3" s="61" t="s">
        <v>262</v>
      </c>
      <c r="AF3" s="60" t="s">
        <v>252</v>
      </c>
      <c r="AG3" s="60" t="s">
        <v>261</v>
      </c>
      <c r="AH3" s="61" t="s">
        <v>262</v>
      </c>
      <c r="AI3" s="60" t="s">
        <v>252</v>
      </c>
      <c r="AJ3" s="60" t="s">
        <v>261</v>
      </c>
      <c r="AK3" s="61" t="s">
        <v>262</v>
      </c>
      <c r="AL3" s="60" t="s">
        <v>261</v>
      </c>
      <c r="AM3" s="61" t="s">
        <v>262</v>
      </c>
    </row>
    <row r="4" ht="15.75" customHeight="1">
      <c r="A4" s="28"/>
      <c r="B4" s="58"/>
      <c r="D4" s="59"/>
      <c r="E4" s="62" t="s">
        <v>289</v>
      </c>
      <c r="F4" s="62" t="s">
        <v>290</v>
      </c>
      <c r="G4" s="62" t="s">
        <v>291</v>
      </c>
      <c r="H4" s="62" t="s">
        <v>292</v>
      </c>
      <c r="I4" s="62" t="s">
        <v>293</v>
      </c>
      <c r="J4" s="62" t="s">
        <v>294</v>
      </c>
      <c r="K4" s="62" t="s">
        <v>295</v>
      </c>
      <c r="L4" s="62" t="s">
        <v>296</v>
      </c>
      <c r="M4" s="62" t="s">
        <v>297</v>
      </c>
      <c r="N4" s="62" t="s">
        <v>298</v>
      </c>
      <c r="O4" s="62" t="s">
        <v>299</v>
      </c>
      <c r="P4" s="62" t="s">
        <v>300</v>
      </c>
      <c r="Q4" s="62" t="s">
        <v>301</v>
      </c>
      <c r="R4" s="62" t="s">
        <v>302</v>
      </c>
      <c r="S4" s="62" t="s">
        <v>303</v>
      </c>
      <c r="T4" s="62" t="s">
        <v>304</v>
      </c>
      <c r="U4" s="62" t="s">
        <v>305</v>
      </c>
      <c r="V4" s="62" t="s">
        <v>306</v>
      </c>
      <c r="W4" s="62" t="s">
        <v>307</v>
      </c>
      <c r="X4" s="62" t="s">
        <v>308</v>
      </c>
      <c r="Y4" s="62" t="s">
        <v>309</v>
      </c>
      <c r="Z4" s="62" t="s">
        <v>310</v>
      </c>
      <c r="AA4" s="62" t="s">
        <v>311</v>
      </c>
      <c r="AB4" s="62" t="s">
        <v>312</v>
      </c>
      <c r="AC4" s="62" t="s">
        <v>313</v>
      </c>
      <c r="AD4" s="62" t="s">
        <v>314</v>
      </c>
      <c r="AE4" s="62" t="s">
        <v>315</v>
      </c>
      <c r="AF4" s="62" t="s">
        <v>316</v>
      </c>
      <c r="AG4" s="62" t="s">
        <v>317</v>
      </c>
      <c r="AH4" s="62" t="s">
        <v>318</v>
      </c>
      <c r="AI4" s="62" t="s">
        <v>319</v>
      </c>
      <c r="AJ4" s="62" t="s">
        <v>320</v>
      </c>
      <c r="AK4" s="62" t="s">
        <v>321</v>
      </c>
      <c r="AL4" s="62" t="s">
        <v>322</v>
      </c>
      <c r="AM4" s="62" t="s">
        <v>323</v>
      </c>
    </row>
    <row r="5" ht="16.5" customHeight="1">
      <c r="A5" s="28"/>
      <c r="B5" s="64"/>
      <c r="C5" s="65"/>
      <c r="D5" s="66"/>
    </row>
    <row r="6" ht="64.5" customHeight="1">
      <c r="A6" s="67"/>
      <c r="B6" s="68" t="s">
        <v>75</v>
      </c>
      <c r="C6" s="69" t="s">
        <v>325</v>
      </c>
      <c r="D6" s="69" t="s">
        <v>78</v>
      </c>
    </row>
    <row r="7" ht="15.75" customHeight="1">
      <c r="A7" s="1"/>
      <c r="B7" s="70">
        <v>2012.0</v>
      </c>
      <c r="C7" s="71"/>
      <c r="D7" s="72" t="s">
        <v>285</v>
      </c>
      <c r="AB7" s="71"/>
      <c r="AM7" s="71"/>
    </row>
    <row r="8" ht="15.75" customHeight="1">
      <c r="A8" s="1" t="s">
        <v>30</v>
      </c>
      <c r="B8" s="73"/>
      <c r="C8" s="74">
        <v>40999.0</v>
      </c>
      <c r="D8" s="76"/>
      <c r="AB8" s="35">
        <v>1.0</v>
      </c>
      <c r="AM8" s="35">
        <v>1.0</v>
      </c>
    </row>
    <row r="9" ht="15.75" customHeight="1">
      <c r="A9" s="1" t="s">
        <v>30</v>
      </c>
      <c r="B9" s="73"/>
      <c r="C9" s="74">
        <v>41090.0</v>
      </c>
      <c r="D9" s="76"/>
      <c r="AB9" s="35">
        <v>2.0</v>
      </c>
      <c r="AM9" s="35">
        <v>2.0</v>
      </c>
    </row>
    <row r="10" ht="15.75" customHeight="1">
      <c r="A10" s="1" t="s">
        <v>30</v>
      </c>
      <c r="B10" s="73"/>
      <c r="C10" s="74">
        <v>41182.0</v>
      </c>
      <c r="D10" s="76"/>
      <c r="AB10" s="35">
        <v>1.0</v>
      </c>
      <c r="AM10" s="35">
        <v>1.0</v>
      </c>
    </row>
    <row r="11" ht="15.75" customHeight="1">
      <c r="A11" s="1" t="s">
        <v>30</v>
      </c>
      <c r="B11" s="73"/>
      <c r="C11" s="74">
        <v>41274.0</v>
      </c>
      <c r="D11" s="76"/>
      <c r="AB11" s="35">
        <v>2.0</v>
      </c>
      <c r="AM11" s="35">
        <v>2.0</v>
      </c>
    </row>
    <row r="12" ht="15.75" customHeight="1">
      <c r="A12" s="1" t="s">
        <v>30</v>
      </c>
      <c r="B12" s="73">
        <v>2012.0</v>
      </c>
      <c r="C12" s="74"/>
      <c r="D12" s="76" t="s">
        <v>326</v>
      </c>
      <c r="AB12" s="35"/>
      <c r="AM12" s="35"/>
    </row>
    <row r="13" ht="15.75" customHeight="1">
      <c r="A13" s="1" t="s">
        <v>30</v>
      </c>
      <c r="B13" s="73"/>
      <c r="C13" s="74">
        <v>40999.0</v>
      </c>
      <c r="D13" s="76"/>
      <c r="AB13" s="35"/>
      <c r="AM13" s="35"/>
    </row>
    <row r="14" ht="15.75" customHeight="1">
      <c r="A14" s="1" t="s">
        <v>30</v>
      </c>
      <c r="B14" s="73"/>
      <c r="C14" s="74">
        <v>41090.0</v>
      </c>
      <c r="D14" s="76"/>
      <c r="AB14" s="35"/>
      <c r="AM14" s="35"/>
    </row>
    <row r="15" ht="15.75" customHeight="1">
      <c r="A15" s="1" t="s">
        <v>30</v>
      </c>
      <c r="B15" s="73"/>
      <c r="C15" s="74">
        <v>41182.0</v>
      </c>
      <c r="D15" s="76"/>
      <c r="AB15" s="35"/>
      <c r="AM15" s="35"/>
    </row>
    <row r="16" ht="15.75" customHeight="1">
      <c r="A16" s="1" t="s">
        <v>30</v>
      </c>
      <c r="B16" s="73"/>
      <c r="C16" s="74">
        <v>41274.0</v>
      </c>
      <c r="D16" s="76"/>
      <c r="AB16" s="35"/>
      <c r="AM16" s="35"/>
    </row>
    <row r="17" ht="16.5" customHeight="1">
      <c r="A17" s="1" t="s">
        <v>30</v>
      </c>
      <c r="B17" s="78"/>
      <c r="C17" s="79"/>
      <c r="D17" s="80"/>
      <c r="AB17" s="79"/>
      <c r="AM17" s="79"/>
    </row>
    <row r="18" ht="16.5" customHeight="1">
      <c r="A18" s="1" t="s">
        <v>30</v>
      </c>
      <c r="B18" s="70">
        <v>2013.0</v>
      </c>
      <c r="C18" s="71"/>
      <c r="D18" s="72" t="s">
        <v>285</v>
      </c>
      <c r="AB18" s="71"/>
      <c r="AM18" s="71"/>
    </row>
    <row r="19" ht="15.75" customHeight="1">
      <c r="A19" s="1" t="s">
        <v>30</v>
      </c>
      <c r="B19" s="73"/>
      <c r="C19" s="74">
        <v>41364.0</v>
      </c>
      <c r="D19" s="76"/>
      <c r="AB19" s="35">
        <v>5.0</v>
      </c>
      <c r="AM19" s="35">
        <v>5.0</v>
      </c>
    </row>
    <row r="20" ht="15.75" customHeight="1">
      <c r="A20" s="1" t="s">
        <v>30</v>
      </c>
      <c r="B20" s="73"/>
      <c r="C20" s="74">
        <v>41455.0</v>
      </c>
      <c r="D20" s="76"/>
      <c r="AB20" s="35">
        <v>2.0</v>
      </c>
      <c r="AM20" s="35">
        <v>2.0</v>
      </c>
    </row>
    <row r="21" ht="15.75" customHeight="1">
      <c r="A21" s="1" t="s">
        <v>30</v>
      </c>
      <c r="B21" s="73"/>
      <c r="C21" s="74">
        <v>41547.0</v>
      </c>
      <c r="D21" s="76"/>
      <c r="AB21" s="35">
        <v>3.0</v>
      </c>
      <c r="AM21" s="35">
        <v>3.0</v>
      </c>
    </row>
    <row r="22" ht="15.75" customHeight="1">
      <c r="A22" s="1" t="s">
        <v>30</v>
      </c>
      <c r="B22" s="73"/>
      <c r="C22" s="74">
        <v>41639.0</v>
      </c>
      <c r="D22" s="76"/>
      <c r="AB22" s="35">
        <v>3.0</v>
      </c>
      <c r="AM22" s="35">
        <v>3.0</v>
      </c>
    </row>
    <row r="23" ht="15.75" customHeight="1">
      <c r="A23" s="1" t="s">
        <v>30</v>
      </c>
      <c r="B23" s="73">
        <v>2013.0</v>
      </c>
      <c r="C23" s="74"/>
      <c r="D23" s="76" t="s">
        <v>326</v>
      </c>
      <c r="AB23" s="35"/>
      <c r="AM23" s="35"/>
    </row>
    <row r="24" ht="15.75" customHeight="1">
      <c r="A24" s="1" t="s">
        <v>30</v>
      </c>
      <c r="B24" s="73"/>
      <c r="C24" s="74">
        <v>41364.0</v>
      </c>
      <c r="D24" s="76"/>
      <c r="AB24" s="35"/>
      <c r="AM24" s="35"/>
    </row>
    <row r="25" ht="15.75" customHeight="1">
      <c r="A25" s="1" t="s">
        <v>30</v>
      </c>
      <c r="B25" s="73"/>
      <c r="C25" s="74">
        <v>41455.0</v>
      </c>
      <c r="D25" s="76"/>
      <c r="AB25" s="35"/>
      <c r="AM25" s="35"/>
    </row>
    <row r="26" ht="15.75" customHeight="1">
      <c r="A26" s="1" t="s">
        <v>30</v>
      </c>
      <c r="B26" s="73"/>
      <c r="C26" s="74">
        <v>41547.0</v>
      </c>
      <c r="D26" s="76"/>
      <c r="AB26" s="35"/>
      <c r="AM26" s="35"/>
    </row>
    <row r="27" ht="15.75" customHeight="1">
      <c r="A27" s="1" t="s">
        <v>30</v>
      </c>
      <c r="B27" s="73"/>
      <c r="C27" s="74">
        <v>41639.0</v>
      </c>
      <c r="D27" s="76"/>
      <c r="AB27" s="35"/>
      <c r="AM27" s="35"/>
    </row>
    <row r="28" ht="16.5" customHeight="1">
      <c r="A28" s="1" t="s">
        <v>30</v>
      </c>
      <c r="B28" s="78"/>
      <c r="C28" s="79"/>
      <c r="D28" s="80"/>
      <c r="AB28" s="79"/>
      <c r="AM28" s="79"/>
    </row>
    <row r="29" ht="16.5" customHeight="1">
      <c r="A29" s="1" t="s">
        <v>30</v>
      </c>
      <c r="B29" s="70">
        <v>2014.0</v>
      </c>
      <c r="C29" s="71"/>
      <c r="D29" s="72" t="s">
        <v>285</v>
      </c>
      <c r="AB29" s="71"/>
      <c r="AM29" s="71"/>
    </row>
    <row r="30" ht="15.75" customHeight="1">
      <c r="A30" s="1" t="s">
        <v>30</v>
      </c>
      <c r="B30" s="73"/>
      <c r="C30" s="74">
        <v>41729.0</v>
      </c>
      <c r="D30" s="76"/>
      <c r="AB30" s="35">
        <v>3.0</v>
      </c>
      <c r="AM30" s="35">
        <v>3.0</v>
      </c>
    </row>
    <row r="31" ht="15.75" customHeight="1">
      <c r="A31" s="1" t="s">
        <v>30</v>
      </c>
      <c r="B31" s="73"/>
      <c r="C31" s="74">
        <v>41820.0</v>
      </c>
      <c r="D31" s="76"/>
      <c r="AB31" s="35">
        <v>4.0</v>
      </c>
      <c r="AM31" s="35">
        <v>4.0</v>
      </c>
    </row>
    <row r="32" ht="15.75" customHeight="1">
      <c r="A32" s="1" t="s">
        <v>30</v>
      </c>
      <c r="B32" s="73"/>
      <c r="C32" s="74">
        <v>41912.0</v>
      </c>
      <c r="D32" s="76"/>
      <c r="AB32" s="35">
        <v>6.0</v>
      </c>
      <c r="AM32" s="35">
        <v>6.0</v>
      </c>
    </row>
    <row r="33" ht="15.75" customHeight="1">
      <c r="A33" s="1" t="s">
        <v>30</v>
      </c>
      <c r="B33" s="73"/>
      <c r="C33" s="74">
        <v>42004.0</v>
      </c>
      <c r="D33" s="76"/>
      <c r="AB33" s="35">
        <v>9.0</v>
      </c>
      <c r="AM33" s="35">
        <v>9.0</v>
      </c>
    </row>
    <row r="34" ht="15.75" customHeight="1">
      <c r="A34" s="1" t="s">
        <v>30</v>
      </c>
      <c r="B34" s="73">
        <v>2014.0</v>
      </c>
      <c r="C34" s="74"/>
      <c r="D34" s="76" t="s">
        <v>326</v>
      </c>
      <c r="AB34" s="35"/>
      <c r="AM34" s="35"/>
    </row>
    <row r="35" ht="15.75" customHeight="1">
      <c r="A35" s="1" t="s">
        <v>30</v>
      </c>
      <c r="B35" s="73"/>
      <c r="C35" s="74">
        <v>41729.0</v>
      </c>
      <c r="D35" s="76"/>
      <c r="AB35" s="35"/>
      <c r="AM35" s="35"/>
    </row>
    <row r="36" ht="15.75" customHeight="1">
      <c r="A36" s="1" t="s">
        <v>30</v>
      </c>
      <c r="B36" s="73"/>
      <c r="C36" s="74">
        <v>41820.0</v>
      </c>
      <c r="D36" s="76"/>
      <c r="AB36" s="35"/>
      <c r="AM36" s="35"/>
    </row>
    <row r="37" ht="15.75" customHeight="1">
      <c r="A37" s="1" t="s">
        <v>30</v>
      </c>
      <c r="B37" s="73"/>
      <c r="C37" s="74">
        <v>41912.0</v>
      </c>
      <c r="D37" s="76"/>
      <c r="AB37" s="35"/>
      <c r="AM37" s="35"/>
    </row>
    <row r="38" ht="16.5" customHeight="1">
      <c r="A38" s="1" t="s">
        <v>30</v>
      </c>
      <c r="B38" s="81"/>
      <c r="C38" s="82">
        <v>42004.0</v>
      </c>
      <c r="D38" s="83"/>
      <c r="AB38" s="84"/>
      <c r="AM38" s="84"/>
    </row>
    <row r="39" ht="15.75" customHeight="1">
      <c r="A39" s="1" t="s">
        <v>28</v>
      </c>
      <c r="B39" s="70">
        <v>2012.0</v>
      </c>
      <c r="C39" s="71"/>
      <c r="D39" s="72" t="s">
        <v>285</v>
      </c>
    </row>
    <row r="40" ht="15.75" customHeight="1">
      <c r="A40" s="1" t="s">
        <v>28</v>
      </c>
      <c r="B40" s="73"/>
      <c r="C40" s="74">
        <v>40999.0</v>
      </c>
      <c r="D40" s="76"/>
    </row>
    <row r="41" ht="15.75" customHeight="1">
      <c r="A41" s="1" t="s">
        <v>28</v>
      </c>
      <c r="B41" s="73"/>
      <c r="C41" s="74">
        <v>41090.0</v>
      </c>
      <c r="D41" s="76"/>
    </row>
    <row r="42" ht="15.75" customHeight="1">
      <c r="A42" s="1" t="s">
        <v>28</v>
      </c>
      <c r="B42" s="73"/>
      <c r="C42" s="74">
        <v>41182.0</v>
      </c>
      <c r="D42" s="76"/>
    </row>
    <row r="43" ht="15.75" customHeight="1">
      <c r="A43" s="1" t="s">
        <v>28</v>
      </c>
      <c r="B43" s="73"/>
      <c r="C43" s="74">
        <v>41274.0</v>
      </c>
      <c r="D43" s="76"/>
    </row>
    <row r="44" ht="15.75" customHeight="1">
      <c r="A44" s="1" t="s">
        <v>28</v>
      </c>
      <c r="B44" s="73">
        <v>2012.0</v>
      </c>
      <c r="C44" s="74"/>
      <c r="D44" s="76" t="s">
        <v>326</v>
      </c>
    </row>
    <row r="45" ht="15.75" customHeight="1">
      <c r="A45" s="1" t="s">
        <v>28</v>
      </c>
      <c r="B45" s="73"/>
      <c r="C45" s="74">
        <v>40999.0</v>
      </c>
      <c r="D45" s="76"/>
    </row>
    <row r="46" ht="15.75" customHeight="1">
      <c r="A46" s="1" t="s">
        <v>28</v>
      </c>
      <c r="B46" s="73"/>
      <c r="C46" s="74">
        <v>41090.0</v>
      </c>
      <c r="D46" s="76"/>
    </row>
    <row r="47" ht="15.75" customHeight="1">
      <c r="A47" s="1" t="s">
        <v>28</v>
      </c>
      <c r="B47" s="73"/>
      <c r="C47" s="74">
        <v>41182.0</v>
      </c>
      <c r="D47" s="76"/>
    </row>
    <row r="48" ht="15.75" customHeight="1">
      <c r="A48" s="1" t="s">
        <v>28</v>
      </c>
      <c r="B48" s="73"/>
      <c r="C48" s="74">
        <v>41274.0</v>
      </c>
      <c r="D48" s="76"/>
    </row>
    <row r="49" ht="16.5" customHeight="1">
      <c r="A49" s="1" t="s">
        <v>28</v>
      </c>
      <c r="B49" s="78"/>
      <c r="C49" s="79"/>
      <c r="D49" s="80"/>
    </row>
    <row r="50" ht="16.5" customHeight="1">
      <c r="A50" s="1" t="s">
        <v>28</v>
      </c>
      <c r="B50" s="70">
        <v>2013.0</v>
      </c>
      <c r="C50" s="71"/>
      <c r="D50" s="72" t="s">
        <v>285</v>
      </c>
    </row>
    <row r="51" ht="15.75" customHeight="1">
      <c r="A51" s="1" t="s">
        <v>28</v>
      </c>
      <c r="B51" s="73"/>
      <c r="C51" s="74">
        <v>41364.0</v>
      </c>
      <c r="D51" s="76"/>
    </row>
    <row r="52" ht="15.75" customHeight="1">
      <c r="A52" s="1" t="s">
        <v>28</v>
      </c>
      <c r="B52" s="73"/>
      <c r="C52" s="74">
        <v>41455.0</v>
      </c>
      <c r="D52" s="76"/>
    </row>
    <row r="53" ht="15.75" customHeight="1">
      <c r="A53" s="1" t="s">
        <v>28</v>
      </c>
      <c r="B53" s="73"/>
      <c r="C53" s="74">
        <v>41547.0</v>
      </c>
      <c r="D53" s="76"/>
    </row>
    <row r="54" ht="15.75" customHeight="1">
      <c r="A54" s="1" t="s">
        <v>28</v>
      </c>
      <c r="B54" s="73"/>
      <c r="C54" s="74">
        <v>41639.0</v>
      </c>
      <c r="D54" s="76"/>
    </row>
    <row r="55" ht="15.75" customHeight="1">
      <c r="A55" s="1" t="s">
        <v>28</v>
      </c>
      <c r="B55" s="73">
        <v>2013.0</v>
      </c>
      <c r="C55" s="74"/>
      <c r="D55" s="76" t="s">
        <v>326</v>
      </c>
    </row>
    <row r="56" ht="15.75" customHeight="1">
      <c r="A56" s="1" t="s">
        <v>28</v>
      </c>
      <c r="B56" s="73"/>
      <c r="C56" s="74">
        <v>41364.0</v>
      </c>
      <c r="D56" s="76"/>
    </row>
    <row r="57" ht="15.75" customHeight="1">
      <c r="A57" s="1" t="s">
        <v>28</v>
      </c>
      <c r="B57" s="73"/>
      <c r="C57" s="74">
        <v>41455.0</v>
      </c>
      <c r="D57" s="76"/>
    </row>
    <row r="58" ht="15.75" customHeight="1">
      <c r="A58" s="1" t="s">
        <v>28</v>
      </c>
      <c r="B58" s="73"/>
      <c r="C58" s="74">
        <v>41547.0</v>
      </c>
      <c r="D58" s="76"/>
    </row>
    <row r="59" ht="15.75" customHeight="1">
      <c r="A59" s="1" t="s">
        <v>28</v>
      </c>
      <c r="B59" s="73"/>
      <c r="C59" s="74">
        <v>41639.0</v>
      </c>
      <c r="D59" s="76"/>
    </row>
    <row r="60" ht="16.5" customHeight="1">
      <c r="A60" s="1" t="s">
        <v>28</v>
      </c>
      <c r="B60" s="78"/>
      <c r="C60" s="79"/>
      <c r="D60" s="80"/>
    </row>
    <row r="61" ht="16.5" customHeight="1">
      <c r="A61" s="1" t="s">
        <v>28</v>
      </c>
      <c r="B61" s="70">
        <v>2014.0</v>
      </c>
      <c r="C61" s="71"/>
      <c r="D61" s="72" t="s">
        <v>285</v>
      </c>
    </row>
    <row r="62" ht="15.75" customHeight="1">
      <c r="A62" s="1" t="s">
        <v>28</v>
      </c>
      <c r="B62" s="73"/>
      <c r="C62" s="74">
        <v>41729.0</v>
      </c>
      <c r="D62" s="76"/>
    </row>
    <row r="63" ht="15.75" customHeight="1">
      <c r="A63" s="1" t="s">
        <v>28</v>
      </c>
      <c r="B63" s="73"/>
      <c r="C63" s="74">
        <v>41820.0</v>
      </c>
      <c r="D63" s="76"/>
    </row>
    <row r="64" ht="15.75" customHeight="1">
      <c r="A64" s="1" t="s">
        <v>28</v>
      </c>
      <c r="B64" s="73"/>
      <c r="C64" s="74">
        <v>41912.0</v>
      </c>
      <c r="D64" s="76"/>
    </row>
    <row r="65" ht="15.75" customHeight="1">
      <c r="A65" s="1" t="s">
        <v>28</v>
      </c>
      <c r="B65" s="73"/>
      <c r="C65" s="74">
        <v>42004.0</v>
      </c>
      <c r="D65" s="76"/>
    </row>
    <row r="66" ht="15.75" customHeight="1">
      <c r="A66" s="1" t="s">
        <v>28</v>
      </c>
      <c r="B66" s="73">
        <v>2014.0</v>
      </c>
      <c r="C66" s="74"/>
      <c r="D66" s="76" t="s">
        <v>326</v>
      </c>
    </row>
    <row r="67" ht="15.75" customHeight="1">
      <c r="A67" s="1" t="s">
        <v>28</v>
      </c>
      <c r="B67" s="73"/>
      <c r="C67" s="74">
        <v>41729.0</v>
      </c>
      <c r="D67" s="76"/>
    </row>
    <row r="68" ht="15.75" customHeight="1">
      <c r="A68" s="1" t="s">
        <v>28</v>
      </c>
      <c r="B68" s="73"/>
      <c r="C68" s="74">
        <v>41820.0</v>
      </c>
      <c r="D68" s="76"/>
    </row>
    <row r="69" ht="15.75" customHeight="1">
      <c r="A69" s="1" t="s">
        <v>28</v>
      </c>
      <c r="B69" s="73"/>
      <c r="C69" s="74">
        <v>41912.0</v>
      </c>
      <c r="D69" s="76"/>
    </row>
    <row r="70" ht="16.5" customHeight="1">
      <c r="A70" s="1" t="s">
        <v>28</v>
      </c>
      <c r="B70" s="81"/>
      <c r="C70" s="82">
        <v>42004.0</v>
      </c>
      <c r="D70" s="83"/>
    </row>
    <row r="71" ht="15.75" customHeight="1">
      <c r="A71" s="1" t="s">
        <v>27</v>
      </c>
      <c r="B71" s="70">
        <v>2012.0</v>
      </c>
      <c r="C71" s="71"/>
      <c r="D71" s="72" t="s">
        <v>285</v>
      </c>
    </row>
    <row r="72" ht="15.75" customHeight="1">
      <c r="A72" s="1" t="s">
        <v>27</v>
      </c>
      <c r="B72" s="73"/>
      <c r="C72" s="74">
        <v>40999.0</v>
      </c>
      <c r="D72" s="76"/>
    </row>
    <row r="73" ht="16.5" customHeight="1">
      <c r="A73" s="1" t="s">
        <v>27</v>
      </c>
      <c r="B73" s="73"/>
      <c r="C73" s="74">
        <v>41090.0</v>
      </c>
      <c r="D73" s="76"/>
      <c r="G73" s="85">
        <v>0.0</v>
      </c>
      <c r="H73" s="85"/>
      <c r="I73" s="85"/>
      <c r="J73" s="85">
        <v>0.0</v>
      </c>
      <c r="K73" s="85"/>
      <c r="L73" s="85"/>
      <c r="M73" s="1">
        <v>0.0</v>
      </c>
      <c r="N73" s="85"/>
      <c r="O73" s="85"/>
      <c r="P73" s="85">
        <v>29.0</v>
      </c>
      <c r="Q73" s="85"/>
      <c r="R73" s="85"/>
      <c r="S73" s="85">
        <v>0.0</v>
      </c>
      <c r="T73" s="85"/>
      <c r="U73" s="85"/>
      <c r="V73" s="85">
        <v>0.0</v>
      </c>
      <c r="W73" s="85"/>
      <c r="X73" s="85"/>
      <c r="Y73" s="85">
        <v>0.0</v>
      </c>
      <c r="Z73" s="85"/>
      <c r="AA73" s="85"/>
      <c r="AB73" s="85">
        <v>0.0</v>
      </c>
      <c r="AE73" s="1">
        <v>0.0</v>
      </c>
      <c r="AH73" s="1">
        <v>2.0</v>
      </c>
      <c r="AK73" s="1">
        <v>31.0</v>
      </c>
    </row>
    <row r="74" ht="16.5" customHeight="1">
      <c r="A74" s="1" t="s">
        <v>27</v>
      </c>
      <c r="B74" s="73"/>
      <c r="C74" s="74">
        <v>41182.0</v>
      </c>
      <c r="D74" s="76"/>
      <c r="G74" s="85">
        <v>0.0</v>
      </c>
      <c r="H74" s="85"/>
      <c r="I74" s="85"/>
      <c r="J74" s="85">
        <v>0.0</v>
      </c>
      <c r="K74" s="85"/>
      <c r="L74" s="85"/>
      <c r="M74" s="1">
        <v>0.0</v>
      </c>
      <c r="N74" s="85"/>
      <c r="O74" s="85"/>
      <c r="P74" s="85">
        <v>30.0</v>
      </c>
      <c r="Q74" s="85"/>
      <c r="R74" s="85"/>
      <c r="S74" s="85">
        <v>0.0</v>
      </c>
      <c r="T74" s="85"/>
      <c r="U74" s="85"/>
      <c r="V74" s="85">
        <v>0.0</v>
      </c>
      <c r="W74" s="85"/>
      <c r="X74" s="85"/>
      <c r="Y74" s="85">
        <v>0.0</v>
      </c>
      <c r="Z74" s="85"/>
      <c r="AA74" s="85"/>
      <c r="AB74" s="85">
        <v>0.0</v>
      </c>
      <c r="AE74" s="1">
        <v>0.0</v>
      </c>
      <c r="AH74" s="1">
        <v>3.0</v>
      </c>
      <c r="AK74" s="1">
        <v>33.0</v>
      </c>
    </row>
    <row r="75" ht="15.75" customHeight="1">
      <c r="A75" s="1" t="s">
        <v>27</v>
      </c>
      <c r="B75" s="73"/>
      <c r="C75" s="74">
        <v>41274.0</v>
      </c>
      <c r="D75" s="76"/>
      <c r="G75" s="1">
        <v>0.0</v>
      </c>
      <c r="J75" s="1">
        <v>0.0</v>
      </c>
      <c r="M75" s="1">
        <v>0.0</v>
      </c>
      <c r="P75" s="1">
        <v>19.0</v>
      </c>
      <c r="S75" s="1">
        <v>0.0</v>
      </c>
      <c r="V75" s="1">
        <v>0.0</v>
      </c>
      <c r="Y75" s="1">
        <v>0.0</v>
      </c>
      <c r="AB75" s="1">
        <v>0.0</v>
      </c>
      <c r="AE75" s="1">
        <v>1.0</v>
      </c>
      <c r="AH75" s="1">
        <v>2.0</v>
      </c>
      <c r="AK75" s="1">
        <v>22.0</v>
      </c>
    </row>
    <row r="76" ht="15.75" customHeight="1">
      <c r="A76" s="1" t="s">
        <v>27</v>
      </c>
      <c r="B76" s="73">
        <v>2012.0</v>
      </c>
      <c r="C76" s="74"/>
      <c r="D76" s="76" t="s">
        <v>326</v>
      </c>
      <c r="G76" s="1">
        <v>0.0</v>
      </c>
      <c r="J76" s="1">
        <v>0.0</v>
      </c>
      <c r="M76" s="1">
        <v>0.0</v>
      </c>
      <c r="P76" s="1">
        <v>20.0</v>
      </c>
      <c r="S76" s="1">
        <v>0.0</v>
      </c>
      <c r="V76" s="1">
        <v>0.0</v>
      </c>
      <c r="Y76" s="1">
        <v>0.0</v>
      </c>
      <c r="AB76" s="1">
        <v>0.0</v>
      </c>
      <c r="AE76" s="1">
        <v>0.0</v>
      </c>
      <c r="AH76" s="1">
        <v>1.0</v>
      </c>
      <c r="AK76" s="1">
        <v>21.0</v>
      </c>
    </row>
    <row r="77" ht="15.75" customHeight="1">
      <c r="A77" s="1" t="s">
        <v>27</v>
      </c>
      <c r="B77" s="73"/>
      <c r="C77" s="74">
        <v>40999.0</v>
      </c>
      <c r="D77" s="76"/>
    </row>
    <row r="78" ht="15.75" customHeight="1">
      <c r="A78" s="1" t="s">
        <v>27</v>
      </c>
      <c r="B78" s="73"/>
      <c r="C78" s="74">
        <v>41090.0</v>
      </c>
      <c r="D78" s="76"/>
      <c r="G78" s="1">
        <v>0.0</v>
      </c>
      <c r="J78" s="1">
        <v>0.0</v>
      </c>
      <c r="M78" s="1">
        <v>0.0</v>
      </c>
      <c r="P78" s="1">
        <v>36.0</v>
      </c>
      <c r="S78" s="1">
        <v>0.0</v>
      </c>
      <c r="V78" s="1">
        <v>0.0</v>
      </c>
      <c r="Y78" s="1">
        <v>0.0</v>
      </c>
      <c r="AB78" s="1">
        <v>0.0</v>
      </c>
      <c r="AE78" s="1">
        <v>0.0</v>
      </c>
      <c r="AH78" s="1">
        <v>2.0</v>
      </c>
      <c r="AK78" s="1">
        <v>38.0</v>
      </c>
    </row>
    <row r="79" ht="15.75" customHeight="1">
      <c r="A79" s="1" t="s">
        <v>27</v>
      </c>
      <c r="B79" s="73"/>
      <c r="C79" s="74">
        <v>41182.0</v>
      </c>
      <c r="D79" s="76"/>
      <c r="G79" s="1">
        <v>0.0</v>
      </c>
      <c r="J79" s="1">
        <v>0.0</v>
      </c>
      <c r="M79" s="1">
        <v>0.0</v>
      </c>
      <c r="P79" s="1">
        <v>34.0</v>
      </c>
      <c r="S79" s="1">
        <v>0.0</v>
      </c>
      <c r="V79" s="1">
        <v>0.0</v>
      </c>
      <c r="Y79" s="1">
        <v>0.0</v>
      </c>
      <c r="AB79" s="1">
        <v>2.0</v>
      </c>
      <c r="AE79" s="1">
        <v>0.0</v>
      </c>
      <c r="AH79" s="1">
        <v>4.0</v>
      </c>
      <c r="AK79" s="1">
        <v>40.0</v>
      </c>
    </row>
    <row r="80" ht="15.75" customHeight="1">
      <c r="A80" s="1" t="s">
        <v>27</v>
      </c>
      <c r="B80" s="73"/>
      <c r="C80" s="74">
        <v>41274.0</v>
      </c>
      <c r="D80" s="76"/>
      <c r="G80" s="1">
        <v>0.0</v>
      </c>
      <c r="J80" s="1">
        <v>0.0</v>
      </c>
      <c r="M80" s="1">
        <v>0.0</v>
      </c>
      <c r="P80" s="1">
        <v>39.0</v>
      </c>
      <c r="S80" s="1">
        <v>0.0</v>
      </c>
      <c r="V80" s="1">
        <v>0.0</v>
      </c>
      <c r="Y80" s="1">
        <v>0.0</v>
      </c>
      <c r="AB80" s="1">
        <v>3.0</v>
      </c>
      <c r="AE80" s="1">
        <v>0.0</v>
      </c>
      <c r="AH80" s="1">
        <v>5.0</v>
      </c>
      <c r="AK80" s="1">
        <v>47.0</v>
      </c>
    </row>
    <row r="81" ht="16.5" customHeight="1">
      <c r="A81" s="1" t="s">
        <v>27</v>
      </c>
      <c r="B81" s="78"/>
      <c r="C81" s="79"/>
      <c r="D81" s="80"/>
      <c r="G81" s="1">
        <v>0.0</v>
      </c>
      <c r="J81" s="1">
        <v>0.0</v>
      </c>
      <c r="M81" s="1">
        <v>0.0</v>
      </c>
      <c r="P81" s="1">
        <v>30.0</v>
      </c>
      <c r="S81" s="1">
        <v>0.0</v>
      </c>
      <c r="V81" s="1">
        <v>0.0</v>
      </c>
      <c r="Y81" s="1">
        <v>0.0</v>
      </c>
      <c r="AB81" s="1">
        <v>4.0</v>
      </c>
      <c r="AE81" s="1">
        <v>0.0</v>
      </c>
      <c r="AH81" s="1">
        <v>3.0</v>
      </c>
      <c r="AK81" s="1">
        <v>37.0</v>
      </c>
    </row>
    <row r="82" ht="16.5" customHeight="1">
      <c r="A82" s="1" t="s">
        <v>27</v>
      </c>
      <c r="B82" s="70">
        <v>2013.0</v>
      </c>
      <c r="C82" s="71"/>
      <c r="D82" s="72" t="s">
        <v>285</v>
      </c>
    </row>
    <row r="83" ht="15.75" customHeight="1">
      <c r="A83" s="1" t="s">
        <v>27</v>
      </c>
      <c r="B83" s="73"/>
      <c r="C83" s="74">
        <v>41364.0</v>
      </c>
      <c r="D83" s="76"/>
      <c r="G83" s="1">
        <v>1.0</v>
      </c>
      <c r="J83" s="1">
        <v>0.0</v>
      </c>
      <c r="M83" s="1">
        <v>0.0</v>
      </c>
      <c r="P83" s="1">
        <v>22.0</v>
      </c>
      <c r="S83" s="1">
        <v>0.0</v>
      </c>
      <c r="V83" s="1">
        <v>0.0</v>
      </c>
      <c r="Y83" s="1">
        <v>0.0</v>
      </c>
      <c r="AB83" s="1">
        <v>0.0</v>
      </c>
      <c r="AE83" s="1">
        <v>0.0</v>
      </c>
      <c r="AH83" s="1">
        <v>0.0</v>
      </c>
      <c r="AK83" s="1">
        <v>23.0</v>
      </c>
    </row>
    <row r="84" ht="15.75" customHeight="1">
      <c r="A84" s="1" t="s">
        <v>27</v>
      </c>
      <c r="B84" s="73"/>
      <c r="C84" s="74">
        <v>41455.0</v>
      </c>
      <c r="D84" s="76"/>
      <c r="G84" s="1">
        <v>0.0</v>
      </c>
      <c r="J84" s="1">
        <v>0.0</v>
      </c>
      <c r="M84" s="1">
        <v>0.0</v>
      </c>
      <c r="P84" s="1">
        <v>16.0</v>
      </c>
      <c r="S84" s="1">
        <v>0.0</v>
      </c>
      <c r="V84" s="1">
        <v>0.0</v>
      </c>
      <c r="Y84" s="1">
        <v>0.0</v>
      </c>
      <c r="AB84" s="1">
        <v>1.0</v>
      </c>
      <c r="AE84" s="1">
        <v>0.0</v>
      </c>
      <c r="AH84" s="1">
        <v>1.0</v>
      </c>
      <c r="AK84" s="1">
        <v>18.0</v>
      </c>
    </row>
    <row r="85" ht="15.75" customHeight="1">
      <c r="A85" s="1" t="s">
        <v>27</v>
      </c>
      <c r="B85" s="73"/>
      <c r="C85" s="74">
        <v>41547.0</v>
      </c>
      <c r="D85" s="76"/>
      <c r="G85" s="1">
        <v>0.0</v>
      </c>
      <c r="J85" s="1">
        <v>0.0</v>
      </c>
      <c r="M85" s="1">
        <v>0.0</v>
      </c>
      <c r="P85" s="1">
        <v>9.0</v>
      </c>
      <c r="S85" s="1">
        <v>0.0</v>
      </c>
      <c r="V85" s="1">
        <v>0.0</v>
      </c>
      <c r="Y85" s="1">
        <v>0.0</v>
      </c>
      <c r="AB85" s="1">
        <v>0.0</v>
      </c>
      <c r="AE85" s="1">
        <v>0.0</v>
      </c>
      <c r="AH85" s="1">
        <v>0.0</v>
      </c>
      <c r="AK85" s="1">
        <v>9.0</v>
      </c>
    </row>
    <row r="86" ht="15.75" customHeight="1">
      <c r="A86" s="1" t="s">
        <v>27</v>
      </c>
      <c r="B86" s="73"/>
      <c r="C86" s="74">
        <v>41639.0</v>
      </c>
      <c r="D86" s="76"/>
      <c r="G86" s="1">
        <v>0.0</v>
      </c>
      <c r="J86" s="1">
        <v>0.0</v>
      </c>
      <c r="M86" s="1">
        <v>0.0</v>
      </c>
      <c r="P86" s="1">
        <v>14.0</v>
      </c>
      <c r="S86" s="1">
        <v>0.0</v>
      </c>
      <c r="V86" s="1">
        <v>0.0</v>
      </c>
      <c r="Y86" s="1">
        <v>0.0</v>
      </c>
      <c r="AB86" s="1">
        <v>0.0</v>
      </c>
      <c r="AE86" s="1">
        <v>0.0</v>
      </c>
      <c r="AH86" s="1">
        <v>0.0</v>
      </c>
      <c r="AK86" s="1">
        <v>14.0</v>
      </c>
    </row>
    <row r="87" ht="15.75" customHeight="1">
      <c r="A87" s="1" t="s">
        <v>27</v>
      </c>
      <c r="B87" s="73">
        <v>2013.0</v>
      </c>
      <c r="C87" s="74"/>
      <c r="D87" s="76" t="s">
        <v>326</v>
      </c>
    </row>
    <row r="88" ht="15.75" customHeight="1">
      <c r="A88" s="1" t="s">
        <v>27</v>
      </c>
      <c r="B88" s="73"/>
      <c r="C88" s="74">
        <v>41364.0</v>
      </c>
      <c r="D88" s="76"/>
      <c r="G88" s="1">
        <v>1.0</v>
      </c>
      <c r="J88" s="1">
        <v>0.0</v>
      </c>
      <c r="M88" s="1">
        <v>0.0</v>
      </c>
      <c r="P88" s="1">
        <v>37.0</v>
      </c>
      <c r="S88" s="1">
        <v>0.0</v>
      </c>
      <c r="V88" s="1">
        <v>0.0</v>
      </c>
      <c r="Y88" s="1">
        <v>0.0</v>
      </c>
      <c r="AB88" s="1">
        <v>4.0</v>
      </c>
      <c r="AE88" s="1">
        <v>0.0</v>
      </c>
      <c r="AH88" s="1">
        <v>8.0</v>
      </c>
      <c r="AK88" s="1">
        <v>50.0</v>
      </c>
    </row>
    <row r="89" ht="15.75" customHeight="1">
      <c r="A89" s="1" t="s">
        <v>27</v>
      </c>
      <c r="B89" s="73"/>
      <c r="C89" s="74">
        <v>41455.0</v>
      </c>
      <c r="D89" s="76"/>
      <c r="G89" s="1">
        <v>4.0</v>
      </c>
      <c r="J89" s="1">
        <v>0.0</v>
      </c>
      <c r="M89" s="1">
        <v>2.0</v>
      </c>
      <c r="P89" s="1">
        <v>38.0</v>
      </c>
      <c r="S89" s="1">
        <v>1.0</v>
      </c>
      <c r="V89" s="1">
        <v>0.0</v>
      </c>
      <c r="Y89" s="1">
        <v>0.0</v>
      </c>
      <c r="AB89" s="1">
        <v>3.0</v>
      </c>
      <c r="AE89" s="1">
        <v>0.0</v>
      </c>
      <c r="AH89" s="1">
        <v>8.0</v>
      </c>
      <c r="AK89" s="1">
        <v>55.0</v>
      </c>
    </row>
    <row r="90" ht="15.75" customHeight="1">
      <c r="A90" s="1" t="s">
        <v>27</v>
      </c>
      <c r="B90" s="73"/>
      <c r="C90" s="74">
        <v>41547.0</v>
      </c>
      <c r="D90" s="76"/>
      <c r="G90" s="1">
        <v>2.0</v>
      </c>
      <c r="J90" s="1">
        <v>0.0</v>
      </c>
      <c r="M90" s="1">
        <v>2.0</v>
      </c>
      <c r="P90" s="1">
        <v>46.0</v>
      </c>
      <c r="S90" s="1">
        <v>1.0</v>
      </c>
      <c r="V90" s="1">
        <v>0.0</v>
      </c>
      <c r="Y90" s="1">
        <v>0.0</v>
      </c>
      <c r="AB90" s="1">
        <v>4.0</v>
      </c>
      <c r="AE90" s="1">
        <v>1.0</v>
      </c>
      <c r="AH90" s="1">
        <v>9.0</v>
      </c>
      <c r="AK90" s="1">
        <v>65.0</v>
      </c>
    </row>
    <row r="91" ht="15.75" customHeight="1">
      <c r="A91" s="1" t="s">
        <v>27</v>
      </c>
      <c r="B91" s="73"/>
      <c r="C91" s="74">
        <v>41639.0</v>
      </c>
      <c r="D91" s="76"/>
      <c r="G91" s="1">
        <v>2.0</v>
      </c>
      <c r="J91" s="1">
        <v>0.0</v>
      </c>
      <c r="M91" s="1">
        <v>11.0</v>
      </c>
      <c r="P91" s="1">
        <v>46.0</v>
      </c>
      <c r="S91" s="1">
        <v>0.0</v>
      </c>
      <c r="V91" s="1">
        <v>0.0</v>
      </c>
      <c r="Y91" s="1">
        <v>0.0</v>
      </c>
      <c r="AB91" s="1">
        <v>6.0</v>
      </c>
      <c r="AE91" s="1">
        <v>0.0</v>
      </c>
      <c r="AH91" s="1">
        <v>8.0</v>
      </c>
      <c r="AK91" s="1">
        <v>74.0</v>
      </c>
    </row>
    <row r="92" ht="16.5" customHeight="1">
      <c r="A92" s="1" t="s">
        <v>27</v>
      </c>
      <c r="B92" s="78"/>
      <c r="C92" s="79"/>
      <c r="D92" s="80"/>
    </row>
    <row r="93" ht="16.5" customHeight="1">
      <c r="A93" s="1" t="s">
        <v>27</v>
      </c>
      <c r="B93" s="70">
        <v>2014.0</v>
      </c>
      <c r="C93" s="71"/>
      <c r="D93" s="72" t="s">
        <v>285</v>
      </c>
    </row>
    <row r="94" ht="15.75" customHeight="1">
      <c r="A94" s="1" t="s">
        <v>27</v>
      </c>
      <c r="B94" s="73"/>
      <c r="C94" s="74">
        <v>41729.0</v>
      </c>
      <c r="D94" s="76"/>
      <c r="G94" s="1">
        <v>0.0</v>
      </c>
      <c r="J94" s="1">
        <v>0.0</v>
      </c>
      <c r="M94" s="1">
        <v>0.0</v>
      </c>
      <c r="P94" s="1">
        <v>15.0</v>
      </c>
      <c r="S94" s="1">
        <v>0.0</v>
      </c>
      <c r="V94" s="1">
        <v>0.0</v>
      </c>
      <c r="Y94" s="1">
        <v>0.0</v>
      </c>
      <c r="AB94" s="1">
        <v>0.0</v>
      </c>
      <c r="AE94" s="1">
        <v>0.0</v>
      </c>
      <c r="AH94" s="1">
        <v>1.0</v>
      </c>
      <c r="AK94" s="1">
        <v>16.0</v>
      </c>
    </row>
    <row r="95" ht="15.75" customHeight="1">
      <c r="A95" s="1" t="s">
        <v>27</v>
      </c>
      <c r="B95" s="73"/>
      <c r="C95" s="74">
        <v>41820.0</v>
      </c>
      <c r="D95" s="76"/>
      <c r="G95" s="1">
        <v>1.0</v>
      </c>
      <c r="J95" s="1">
        <v>0.0</v>
      </c>
      <c r="M95" s="1">
        <v>0.0</v>
      </c>
      <c r="P95" s="1">
        <v>15.0</v>
      </c>
      <c r="S95" s="1">
        <v>0.0</v>
      </c>
      <c r="V95" s="1">
        <v>0.0</v>
      </c>
      <c r="Y95" s="1">
        <v>0.0</v>
      </c>
      <c r="AB95" s="1">
        <v>1.0</v>
      </c>
      <c r="AE95" s="1">
        <v>0.0</v>
      </c>
      <c r="AH95" s="1">
        <v>3.0</v>
      </c>
      <c r="AK95" s="1">
        <v>20.0</v>
      </c>
    </row>
    <row r="96" ht="15.75" customHeight="1">
      <c r="A96" s="1" t="s">
        <v>27</v>
      </c>
      <c r="B96" s="73"/>
      <c r="C96" s="74">
        <v>41912.0</v>
      </c>
      <c r="D96" s="76"/>
      <c r="G96" s="1">
        <v>0.0</v>
      </c>
      <c r="J96" s="1">
        <v>0.0</v>
      </c>
      <c r="M96" s="1">
        <v>2.0</v>
      </c>
      <c r="P96" s="1">
        <v>13.0</v>
      </c>
      <c r="S96" s="1">
        <v>0.0</v>
      </c>
      <c r="V96" s="1">
        <v>0.0</v>
      </c>
      <c r="Y96" s="1">
        <v>0.0</v>
      </c>
      <c r="AB96" s="1">
        <v>0.0</v>
      </c>
      <c r="AE96" s="1">
        <v>0.0</v>
      </c>
      <c r="AH96" s="1">
        <v>2.0</v>
      </c>
      <c r="AK96" s="1">
        <v>17.0</v>
      </c>
    </row>
    <row r="97" ht="15.75" customHeight="1">
      <c r="A97" s="1" t="s">
        <v>27</v>
      </c>
      <c r="B97" s="73"/>
      <c r="C97" s="74">
        <v>42004.0</v>
      </c>
      <c r="D97" s="76"/>
      <c r="G97" s="1">
        <v>0.0</v>
      </c>
      <c r="J97" s="1">
        <v>0.0</v>
      </c>
      <c r="M97" s="1">
        <v>0.0</v>
      </c>
      <c r="P97" s="1">
        <v>7.0</v>
      </c>
      <c r="S97" s="1">
        <v>0.0</v>
      </c>
      <c r="V97" s="1">
        <v>0.0</v>
      </c>
      <c r="Y97" s="1">
        <v>0.0</v>
      </c>
      <c r="AB97" s="1">
        <v>0.0</v>
      </c>
      <c r="AE97" s="1">
        <v>0.0</v>
      </c>
      <c r="AH97" s="1">
        <v>1.0</v>
      </c>
      <c r="AK97" s="1">
        <v>8.0</v>
      </c>
    </row>
    <row r="98" ht="15.75" customHeight="1">
      <c r="A98" s="1" t="s">
        <v>27</v>
      </c>
      <c r="B98" s="73">
        <v>2014.0</v>
      </c>
      <c r="C98" s="74"/>
      <c r="D98" s="76" t="s">
        <v>326</v>
      </c>
    </row>
    <row r="99" ht="15.75" customHeight="1">
      <c r="A99" s="1" t="s">
        <v>27</v>
      </c>
      <c r="B99" s="73"/>
      <c r="C99" s="74">
        <v>41729.0</v>
      </c>
      <c r="D99" s="76"/>
      <c r="G99" s="1">
        <v>0.0</v>
      </c>
      <c r="J99" s="1">
        <v>0.0</v>
      </c>
      <c r="P99" s="1">
        <v>57.0</v>
      </c>
      <c r="S99" s="1">
        <v>0.0</v>
      </c>
      <c r="V99" s="1">
        <v>0.0</v>
      </c>
      <c r="Y99" s="1">
        <v>0.0</v>
      </c>
      <c r="AB99" s="1">
        <v>4.0</v>
      </c>
      <c r="AE99" s="1">
        <v>0.0</v>
      </c>
      <c r="AH99" s="1">
        <v>9.0</v>
      </c>
      <c r="AK99" s="1">
        <v>78.0</v>
      </c>
    </row>
    <row r="100" ht="15.75" customHeight="1">
      <c r="A100" s="1" t="s">
        <v>27</v>
      </c>
      <c r="B100" s="73"/>
      <c r="C100" s="74">
        <v>41820.0</v>
      </c>
      <c r="D100" s="76"/>
      <c r="G100" s="1">
        <v>0.0</v>
      </c>
      <c r="J100" s="1">
        <v>0.0</v>
      </c>
      <c r="M100" s="1">
        <v>8.0</v>
      </c>
      <c r="P100" s="1">
        <v>66.0</v>
      </c>
      <c r="S100" s="1">
        <v>2.0</v>
      </c>
      <c r="V100" s="1">
        <v>1.0</v>
      </c>
      <c r="Y100" s="1">
        <v>0.0</v>
      </c>
      <c r="AB100" s="1">
        <v>0.0</v>
      </c>
      <c r="AE100" s="1">
        <v>0.0</v>
      </c>
      <c r="AH100" s="1">
        <v>8.0</v>
      </c>
      <c r="AK100" s="1">
        <v>84.0</v>
      </c>
    </row>
    <row r="101" ht="15.75" customHeight="1">
      <c r="A101" s="1" t="s">
        <v>27</v>
      </c>
      <c r="B101" s="73"/>
      <c r="C101" s="74">
        <v>41912.0</v>
      </c>
      <c r="D101" s="76"/>
      <c r="G101" s="1">
        <v>7.0</v>
      </c>
      <c r="J101" s="1">
        <v>0.0</v>
      </c>
      <c r="M101" s="1">
        <v>7.0</v>
      </c>
      <c r="P101" s="1">
        <v>63.0</v>
      </c>
      <c r="S101" s="1">
        <v>0.0</v>
      </c>
      <c r="V101" s="1">
        <v>0.0</v>
      </c>
      <c r="Y101" s="1">
        <v>0.0</v>
      </c>
      <c r="AB101" s="1">
        <v>1.0</v>
      </c>
      <c r="AE101" s="1">
        <v>2.0</v>
      </c>
      <c r="AH101" s="1">
        <v>15.0</v>
      </c>
      <c r="AK101" s="1">
        <v>99.0</v>
      </c>
    </row>
    <row r="102" ht="16.5" customHeight="1">
      <c r="A102" s="1" t="s">
        <v>27</v>
      </c>
      <c r="B102" s="81"/>
      <c r="C102" s="82">
        <v>42004.0</v>
      </c>
      <c r="D102" s="83"/>
      <c r="G102" s="1">
        <v>8.0</v>
      </c>
      <c r="J102" s="1">
        <v>0.0</v>
      </c>
      <c r="M102" s="1">
        <v>11.0</v>
      </c>
      <c r="P102" s="1">
        <v>63.0</v>
      </c>
      <c r="S102" s="1">
        <v>0.0</v>
      </c>
      <c r="V102" s="1">
        <v>0.0</v>
      </c>
      <c r="Y102" s="1">
        <v>0.0</v>
      </c>
      <c r="AB102" s="1">
        <v>3.0</v>
      </c>
      <c r="AE102" s="1">
        <v>2.0</v>
      </c>
      <c r="AH102" s="1">
        <v>17.0</v>
      </c>
      <c r="AK102" s="1">
        <v>10.0</v>
      </c>
    </row>
    <row r="103" ht="15.75" customHeight="1">
      <c r="A103" s="1" t="s">
        <v>24</v>
      </c>
      <c r="B103" s="70">
        <v>2012.0</v>
      </c>
      <c r="C103" s="71"/>
      <c r="D103" s="72" t="s">
        <v>285</v>
      </c>
      <c r="E103" s="70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</row>
    <row r="104" ht="15.75" customHeight="1">
      <c r="A104" s="1" t="s">
        <v>24</v>
      </c>
      <c r="B104" s="73"/>
      <c r="C104" s="74">
        <v>40999.0</v>
      </c>
      <c r="D104" s="76"/>
      <c r="E104" s="73">
        <v>0.0</v>
      </c>
      <c r="F104" s="35">
        <v>0.0</v>
      </c>
      <c r="G104" s="35">
        <v>0.0</v>
      </c>
      <c r="H104" s="35">
        <v>0.0</v>
      </c>
      <c r="I104" s="35">
        <v>0.0</v>
      </c>
      <c r="J104" s="35">
        <v>0.0</v>
      </c>
      <c r="K104" s="35">
        <v>0.0</v>
      </c>
      <c r="L104" s="35">
        <v>0.0</v>
      </c>
      <c r="M104" s="35">
        <v>0.0</v>
      </c>
      <c r="N104" s="35">
        <v>0.0</v>
      </c>
      <c r="O104" s="35">
        <v>0.0</v>
      </c>
      <c r="P104" s="35">
        <v>0.0</v>
      </c>
      <c r="Q104" s="35">
        <v>0.0</v>
      </c>
      <c r="R104" s="35">
        <v>0.0</v>
      </c>
      <c r="S104" s="35">
        <v>0.0</v>
      </c>
      <c r="T104" s="35">
        <v>0.0</v>
      </c>
      <c r="U104" s="35">
        <v>0.0</v>
      </c>
      <c r="V104" s="35">
        <v>0.0</v>
      </c>
      <c r="W104" s="35">
        <v>0.0</v>
      </c>
      <c r="X104" s="35">
        <v>0.0</v>
      </c>
      <c r="Y104" s="35">
        <v>0.0</v>
      </c>
      <c r="Z104" s="35">
        <v>0.0</v>
      </c>
      <c r="AA104" s="35">
        <v>0.0</v>
      </c>
      <c r="AB104" s="35">
        <v>0.0</v>
      </c>
      <c r="AC104" s="35">
        <v>0.0</v>
      </c>
      <c r="AD104" s="35">
        <v>0.0</v>
      </c>
      <c r="AE104" s="35">
        <v>0.0</v>
      </c>
      <c r="AF104" s="35">
        <v>0.0</v>
      </c>
      <c r="AG104" s="35">
        <v>0.0</v>
      </c>
      <c r="AH104" s="35">
        <v>0.0</v>
      </c>
      <c r="AI104" s="35">
        <v>0.0</v>
      </c>
      <c r="AJ104" s="35">
        <v>0.0</v>
      </c>
      <c r="AK104" s="35">
        <v>0.0</v>
      </c>
      <c r="AL104" s="35">
        <v>0.0</v>
      </c>
      <c r="AM104" s="35">
        <v>0.0</v>
      </c>
    </row>
    <row r="105" ht="15.75" customHeight="1">
      <c r="A105" s="1" t="s">
        <v>24</v>
      </c>
      <c r="B105" s="73"/>
      <c r="C105" s="74">
        <v>41090.0</v>
      </c>
      <c r="D105" s="76"/>
      <c r="E105" s="73">
        <v>0.0</v>
      </c>
      <c r="F105" s="35">
        <v>0.0</v>
      </c>
      <c r="G105" s="35">
        <v>0.0</v>
      </c>
      <c r="H105" s="35">
        <v>0.0</v>
      </c>
      <c r="I105" s="35">
        <v>0.0</v>
      </c>
      <c r="J105" s="35">
        <v>0.0</v>
      </c>
      <c r="K105" s="35">
        <v>0.0</v>
      </c>
      <c r="L105" s="35">
        <v>0.0</v>
      </c>
      <c r="M105" s="35">
        <v>0.0</v>
      </c>
      <c r="N105" s="35">
        <v>0.0</v>
      </c>
      <c r="O105" s="35">
        <v>0.0</v>
      </c>
      <c r="P105" s="35">
        <v>0.0</v>
      </c>
      <c r="Q105" s="35">
        <v>0.0</v>
      </c>
      <c r="R105" s="35">
        <v>0.0</v>
      </c>
      <c r="S105" s="35">
        <v>0.0</v>
      </c>
      <c r="T105" s="35">
        <v>0.0</v>
      </c>
      <c r="U105" s="35">
        <v>0.0</v>
      </c>
      <c r="V105" s="35">
        <v>0.0</v>
      </c>
      <c r="W105" s="35">
        <v>0.0</v>
      </c>
      <c r="X105" s="35">
        <v>0.0</v>
      </c>
      <c r="Y105" s="35">
        <v>0.0</v>
      </c>
      <c r="Z105" s="35">
        <v>0.0</v>
      </c>
      <c r="AA105" s="35">
        <v>0.0</v>
      </c>
      <c r="AB105" s="35">
        <v>0.0</v>
      </c>
      <c r="AC105" s="35">
        <v>0.0</v>
      </c>
      <c r="AD105" s="35">
        <v>0.0</v>
      </c>
      <c r="AE105" s="35">
        <v>0.0</v>
      </c>
      <c r="AF105" s="35">
        <v>0.0</v>
      </c>
      <c r="AG105" s="35">
        <v>0.0</v>
      </c>
      <c r="AH105" s="35">
        <v>0.0</v>
      </c>
      <c r="AI105" s="35">
        <v>0.0</v>
      </c>
      <c r="AJ105" s="35">
        <v>0.0</v>
      </c>
      <c r="AK105" s="35">
        <v>0.0</v>
      </c>
      <c r="AL105" s="35">
        <v>0.0</v>
      </c>
      <c r="AM105" s="35">
        <v>0.0</v>
      </c>
    </row>
    <row r="106" ht="15.75" customHeight="1">
      <c r="A106" s="1" t="s">
        <v>24</v>
      </c>
      <c r="B106" s="73"/>
      <c r="C106" s="74">
        <v>41182.0</v>
      </c>
      <c r="D106" s="76"/>
      <c r="E106" s="73">
        <v>0.0</v>
      </c>
      <c r="F106" s="35">
        <v>0.0</v>
      </c>
      <c r="G106" s="35">
        <v>0.0</v>
      </c>
      <c r="H106" s="35">
        <v>0.0</v>
      </c>
      <c r="I106" s="35">
        <v>0.0</v>
      </c>
      <c r="J106" s="35">
        <v>0.0</v>
      </c>
      <c r="K106" s="35">
        <v>0.0</v>
      </c>
      <c r="L106" s="35">
        <v>0.0</v>
      </c>
      <c r="M106" s="35">
        <v>0.0</v>
      </c>
      <c r="N106" s="35">
        <v>0.0</v>
      </c>
      <c r="O106" s="35">
        <v>0.0</v>
      </c>
      <c r="P106" s="35">
        <v>0.0</v>
      </c>
      <c r="Q106" s="35">
        <v>0.0</v>
      </c>
      <c r="R106" s="35">
        <v>0.0</v>
      </c>
      <c r="S106" s="35">
        <v>0.0</v>
      </c>
      <c r="T106" s="35">
        <v>0.0</v>
      </c>
      <c r="U106" s="35">
        <v>0.0</v>
      </c>
      <c r="V106" s="35">
        <v>0.0</v>
      </c>
      <c r="W106" s="35">
        <v>0.0</v>
      </c>
      <c r="X106" s="35">
        <v>0.0</v>
      </c>
      <c r="Y106" s="35">
        <v>0.0</v>
      </c>
      <c r="Z106" s="35">
        <v>0.0</v>
      </c>
      <c r="AA106" s="35">
        <v>0.0</v>
      </c>
      <c r="AB106" s="35">
        <v>0.0</v>
      </c>
      <c r="AC106" s="35">
        <v>0.0</v>
      </c>
      <c r="AD106" s="35">
        <v>0.0</v>
      </c>
      <c r="AE106" s="35">
        <v>0.0</v>
      </c>
      <c r="AF106" s="35">
        <v>0.0</v>
      </c>
      <c r="AG106" s="35">
        <v>0.0</v>
      </c>
      <c r="AH106" s="35">
        <v>0.0</v>
      </c>
      <c r="AI106" s="35">
        <v>0.0</v>
      </c>
      <c r="AJ106" s="35">
        <v>0.0</v>
      </c>
      <c r="AK106" s="35">
        <v>0.0</v>
      </c>
      <c r="AL106" s="35">
        <v>0.0</v>
      </c>
      <c r="AM106" s="35">
        <v>0.0</v>
      </c>
    </row>
    <row r="107" ht="15.75" customHeight="1">
      <c r="A107" s="1" t="s">
        <v>24</v>
      </c>
      <c r="B107" s="73"/>
      <c r="C107" s="74">
        <v>41274.0</v>
      </c>
      <c r="D107" s="76"/>
      <c r="E107" s="73">
        <v>0.0</v>
      </c>
      <c r="F107" s="35">
        <v>0.0</v>
      </c>
      <c r="G107" s="35">
        <v>0.0</v>
      </c>
      <c r="H107" s="35">
        <v>0.0</v>
      </c>
      <c r="I107" s="35">
        <v>0.0</v>
      </c>
      <c r="J107" s="35">
        <v>0.0</v>
      </c>
      <c r="K107" s="35">
        <v>0.0</v>
      </c>
      <c r="L107" s="35">
        <v>0.0</v>
      </c>
      <c r="M107" s="35">
        <v>0.0</v>
      </c>
      <c r="N107" s="35">
        <v>0.0</v>
      </c>
      <c r="O107" s="35">
        <v>0.0</v>
      </c>
      <c r="P107" s="35">
        <v>0.0</v>
      </c>
      <c r="Q107" s="35">
        <v>0.0</v>
      </c>
      <c r="R107" s="35">
        <v>0.0</v>
      </c>
      <c r="S107" s="35">
        <v>0.0</v>
      </c>
      <c r="T107" s="35">
        <v>0.0</v>
      </c>
      <c r="U107" s="35">
        <v>0.0</v>
      </c>
      <c r="V107" s="35">
        <v>0.0</v>
      </c>
      <c r="W107" s="35">
        <v>0.0</v>
      </c>
      <c r="X107" s="35">
        <v>0.0</v>
      </c>
      <c r="Y107" s="35">
        <v>0.0</v>
      </c>
      <c r="Z107" s="35">
        <v>0.0</v>
      </c>
      <c r="AA107" s="35">
        <v>0.0</v>
      </c>
      <c r="AB107" s="35">
        <v>0.0</v>
      </c>
      <c r="AC107" s="35">
        <v>0.0</v>
      </c>
      <c r="AD107" s="35">
        <v>0.0</v>
      </c>
      <c r="AE107" s="35">
        <v>0.0</v>
      </c>
      <c r="AF107" s="35">
        <v>0.0</v>
      </c>
      <c r="AG107" s="35">
        <v>0.0</v>
      </c>
      <c r="AH107" s="35">
        <v>0.0</v>
      </c>
      <c r="AI107" s="35">
        <v>0.0</v>
      </c>
      <c r="AJ107" s="35">
        <v>0.0</v>
      </c>
      <c r="AK107" s="35">
        <v>0.0</v>
      </c>
      <c r="AL107" s="35">
        <v>0.0</v>
      </c>
      <c r="AM107" s="35">
        <v>0.0</v>
      </c>
    </row>
    <row r="108" ht="15.75" customHeight="1">
      <c r="A108" s="1" t="s">
        <v>24</v>
      </c>
      <c r="B108" s="73">
        <v>2012.0</v>
      </c>
      <c r="C108" s="74"/>
      <c r="D108" s="76" t="s">
        <v>326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ht="15.75" customHeight="1">
      <c r="A109" s="1" t="s">
        <v>24</v>
      </c>
      <c r="B109" s="73"/>
      <c r="C109" s="74">
        <v>40999.0</v>
      </c>
      <c r="D109" s="76"/>
      <c r="E109" s="35">
        <v>0.0</v>
      </c>
      <c r="F109" s="35">
        <v>2.0</v>
      </c>
      <c r="G109" s="35">
        <v>2.0</v>
      </c>
      <c r="H109" s="35">
        <v>0.0</v>
      </c>
      <c r="I109" s="35">
        <v>0.0</v>
      </c>
      <c r="J109" s="35">
        <v>0.0</v>
      </c>
      <c r="K109" s="35">
        <v>0.0</v>
      </c>
      <c r="L109" s="35">
        <v>0.0</v>
      </c>
      <c r="M109" s="35">
        <v>0.0</v>
      </c>
      <c r="N109" s="35">
        <v>0.0</v>
      </c>
      <c r="O109" s="35">
        <v>0.0</v>
      </c>
      <c r="P109" s="35">
        <v>0.0</v>
      </c>
      <c r="Q109" s="35">
        <v>0.0</v>
      </c>
      <c r="R109" s="35">
        <v>0.0</v>
      </c>
      <c r="S109" s="35">
        <v>0.0</v>
      </c>
      <c r="T109" s="35">
        <v>0.0</v>
      </c>
      <c r="U109" s="35">
        <v>0.0</v>
      </c>
      <c r="V109" s="35">
        <v>0.0</v>
      </c>
      <c r="W109" s="35">
        <v>0.0</v>
      </c>
      <c r="X109" s="35">
        <v>0.0</v>
      </c>
      <c r="Y109" s="35">
        <v>0.0</v>
      </c>
      <c r="Z109" s="35">
        <v>0.0</v>
      </c>
      <c r="AA109" s="35">
        <v>0.0</v>
      </c>
      <c r="AB109" s="35">
        <v>0.0</v>
      </c>
      <c r="AC109" s="35" t="s">
        <v>327</v>
      </c>
      <c r="AD109" s="35" t="s">
        <v>327</v>
      </c>
      <c r="AE109" s="35" t="s">
        <v>327</v>
      </c>
      <c r="AF109" s="35">
        <v>0.0</v>
      </c>
      <c r="AG109" s="35">
        <v>0.0</v>
      </c>
      <c r="AH109" s="35">
        <v>0.0</v>
      </c>
      <c r="AI109" s="35">
        <v>0.0</v>
      </c>
      <c r="AJ109" s="35">
        <v>2.0</v>
      </c>
      <c r="AK109" s="35">
        <v>2.0</v>
      </c>
      <c r="AL109" s="35">
        <v>10.0</v>
      </c>
      <c r="AM109" s="35">
        <v>10.0</v>
      </c>
    </row>
    <row r="110" ht="15.75" customHeight="1">
      <c r="A110" s="1" t="s">
        <v>24</v>
      </c>
      <c r="B110" s="73"/>
      <c r="C110" s="74">
        <v>41090.0</v>
      </c>
      <c r="D110" s="76"/>
      <c r="E110" s="35">
        <v>1.0</v>
      </c>
      <c r="F110" s="35">
        <v>2.0</v>
      </c>
      <c r="G110" s="35">
        <v>3.0</v>
      </c>
      <c r="H110" s="35">
        <v>0.0</v>
      </c>
      <c r="I110" s="35">
        <v>0.0</v>
      </c>
      <c r="J110" s="35">
        <v>0.0</v>
      </c>
      <c r="K110" s="35">
        <v>0.0</v>
      </c>
      <c r="L110" s="35">
        <v>0.0</v>
      </c>
      <c r="M110" s="35">
        <v>0.0</v>
      </c>
      <c r="N110" s="35">
        <v>0.0</v>
      </c>
      <c r="O110" s="35">
        <v>0.0</v>
      </c>
      <c r="P110" s="35">
        <v>0.0</v>
      </c>
      <c r="Q110" s="35">
        <v>0.0</v>
      </c>
      <c r="R110" s="35">
        <v>0.0</v>
      </c>
      <c r="S110" s="35">
        <v>0.0</v>
      </c>
      <c r="T110" s="35">
        <v>0.0</v>
      </c>
      <c r="U110" s="35">
        <v>0.0</v>
      </c>
      <c r="V110" s="35">
        <v>0.0</v>
      </c>
      <c r="W110" s="35">
        <v>0.0</v>
      </c>
      <c r="X110" s="35">
        <v>0.0</v>
      </c>
      <c r="Y110" s="35">
        <v>0.0</v>
      </c>
      <c r="Z110" s="35">
        <v>0.0</v>
      </c>
      <c r="AA110" s="35">
        <v>0.0</v>
      </c>
      <c r="AB110" s="35">
        <v>0.0</v>
      </c>
      <c r="AC110" s="35">
        <v>0.0</v>
      </c>
      <c r="AD110" s="35">
        <v>6.0</v>
      </c>
      <c r="AE110" s="35">
        <v>6.0</v>
      </c>
      <c r="AF110" s="35">
        <v>0.0</v>
      </c>
      <c r="AG110" s="35">
        <v>0.0</v>
      </c>
      <c r="AH110" s="35">
        <v>0.0</v>
      </c>
      <c r="AI110" s="35">
        <v>1.0</v>
      </c>
      <c r="AJ110" s="35">
        <v>8.0</v>
      </c>
      <c r="AK110" s="35">
        <v>9.0</v>
      </c>
      <c r="AL110" s="35">
        <v>14.0</v>
      </c>
      <c r="AM110" s="35">
        <v>14.0</v>
      </c>
    </row>
    <row r="111" ht="15.75" customHeight="1">
      <c r="A111" s="1" t="s">
        <v>24</v>
      </c>
      <c r="B111" s="73"/>
      <c r="C111" s="74">
        <v>41182.0</v>
      </c>
      <c r="D111" s="76"/>
      <c r="E111" s="35">
        <v>0.0</v>
      </c>
      <c r="F111" s="35">
        <v>3.0</v>
      </c>
      <c r="G111" s="35">
        <v>3.0</v>
      </c>
      <c r="H111" s="35">
        <v>0.0</v>
      </c>
      <c r="I111" s="35">
        <v>0.0</v>
      </c>
      <c r="J111" s="35">
        <v>0.0</v>
      </c>
      <c r="K111" s="35">
        <v>0.0</v>
      </c>
      <c r="L111" s="35">
        <v>0.0</v>
      </c>
      <c r="M111" s="35">
        <v>0.0</v>
      </c>
      <c r="N111" s="35">
        <v>0.0</v>
      </c>
      <c r="O111" s="35">
        <v>0.0</v>
      </c>
      <c r="P111" s="35">
        <v>0.0</v>
      </c>
      <c r="Q111" s="35">
        <v>0.0</v>
      </c>
      <c r="R111" s="35">
        <v>0.0</v>
      </c>
      <c r="S111" s="35">
        <v>0.0</v>
      </c>
      <c r="T111" s="35">
        <v>0.0</v>
      </c>
      <c r="U111" s="35">
        <v>0.0</v>
      </c>
      <c r="V111" s="35">
        <v>0.0</v>
      </c>
      <c r="W111" s="35">
        <v>0.0</v>
      </c>
      <c r="X111" s="35">
        <v>0.0</v>
      </c>
      <c r="Y111" s="35">
        <v>0.0</v>
      </c>
      <c r="Z111" s="35">
        <v>0.0</v>
      </c>
      <c r="AA111" s="35">
        <v>0.0</v>
      </c>
      <c r="AB111" s="35">
        <v>0.0</v>
      </c>
      <c r="AC111" s="35">
        <v>0.0</v>
      </c>
      <c r="AD111" s="35">
        <v>3.0</v>
      </c>
      <c r="AE111" s="35">
        <v>3.0</v>
      </c>
      <c r="AF111" s="35">
        <v>0.0</v>
      </c>
      <c r="AG111" s="35">
        <v>0.0</v>
      </c>
      <c r="AH111" s="35">
        <v>0.0</v>
      </c>
      <c r="AI111" s="35">
        <v>0.0</v>
      </c>
      <c r="AJ111" s="35">
        <v>6.0</v>
      </c>
      <c r="AK111" s="35">
        <v>6.0</v>
      </c>
      <c r="AL111" s="35">
        <v>17.0</v>
      </c>
      <c r="AM111" s="35">
        <v>17.0</v>
      </c>
    </row>
    <row r="112" ht="15.75" customHeight="1">
      <c r="A112" s="1" t="s">
        <v>24</v>
      </c>
      <c r="B112" s="73"/>
      <c r="C112" s="74">
        <v>41274.0</v>
      </c>
      <c r="D112" s="76"/>
      <c r="E112" s="35">
        <v>0.0</v>
      </c>
      <c r="F112" s="35">
        <v>5.0</v>
      </c>
      <c r="G112" s="35">
        <v>5.0</v>
      </c>
      <c r="H112" s="35">
        <v>0.0</v>
      </c>
      <c r="I112" s="35">
        <v>0.0</v>
      </c>
      <c r="J112" s="35">
        <v>0.0</v>
      </c>
      <c r="K112" s="35">
        <v>0.0</v>
      </c>
      <c r="L112" s="35">
        <v>0.0</v>
      </c>
      <c r="M112" s="35">
        <v>0.0</v>
      </c>
      <c r="N112" s="35">
        <v>0.0</v>
      </c>
      <c r="O112" s="35">
        <v>0.0</v>
      </c>
      <c r="P112" s="35">
        <v>0.0</v>
      </c>
      <c r="Q112" s="35">
        <v>0.0</v>
      </c>
      <c r="R112" s="35">
        <v>0.0</v>
      </c>
      <c r="S112" s="35">
        <v>0.0</v>
      </c>
      <c r="T112" s="35">
        <v>0.0</v>
      </c>
      <c r="U112" s="35">
        <v>0.0</v>
      </c>
      <c r="V112" s="35">
        <v>0.0</v>
      </c>
      <c r="W112" s="35">
        <v>0.0</v>
      </c>
      <c r="X112" s="35">
        <v>0.0</v>
      </c>
      <c r="Y112" s="35">
        <v>0.0</v>
      </c>
      <c r="Z112" s="35">
        <v>0.0</v>
      </c>
      <c r="AA112" s="35">
        <v>0.0</v>
      </c>
      <c r="AB112" s="35">
        <v>0.0</v>
      </c>
      <c r="AC112" s="35">
        <v>0.0</v>
      </c>
      <c r="AD112" s="35">
        <v>4.0</v>
      </c>
      <c r="AE112" s="35">
        <v>4.0</v>
      </c>
      <c r="AF112" s="35">
        <v>0.0</v>
      </c>
      <c r="AG112" s="35">
        <v>0.0</v>
      </c>
      <c r="AH112" s="35">
        <v>0.0</v>
      </c>
      <c r="AI112" s="35">
        <v>0.0</v>
      </c>
      <c r="AJ112" s="35">
        <v>9.0</v>
      </c>
      <c r="AK112" s="35">
        <v>9.0</v>
      </c>
      <c r="AL112" s="35">
        <v>17.0</v>
      </c>
      <c r="AM112" s="35">
        <v>18.0</v>
      </c>
    </row>
    <row r="113" ht="16.5" customHeight="1">
      <c r="A113" s="1" t="s">
        <v>24</v>
      </c>
      <c r="B113" s="78"/>
      <c r="C113" s="79"/>
      <c r="D113" s="80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</row>
    <row r="114" ht="16.5" customHeight="1">
      <c r="A114" s="1" t="s">
        <v>24</v>
      </c>
      <c r="B114" s="70">
        <v>2013.0</v>
      </c>
      <c r="C114" s="71"/>
      <c r="D114" s="72" t="s">
        <v>285</v>
      </c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</row>
    <row r="115" ht="15.75" customHeight="1">
      <c r="A115" s="1" t="s">
        <v>24</v>
      </c>
      <c r="B115" s="73"/>
      <c r="C115" s="74">
        <v>41364.0</v>
      </c>
      <c r="D115" s="76"/>
      <c r="E115" s="35">
        <v>0.0</v>
      </c>
      <c r="F115" s="35">
        <v>0.0</v>
      </c>
      <c r="G115" s="35">
        <v>0.0</v>
      </c>
      <c r="H115" s="35">
        <v>0.0</v>
      </c>
      <c r="I115" s="35">
        <v>0.0</v>
      </c>
      <c r="J115" s="35">
        <v>0.0</v>
      </c>
      <c r="K115" s="35">
        <v>0.0</v>
      </c>
      <c r="L115" s="35">
        <v>0.0</v>
      </c>
      <c r="M115" s="35">
        <v>0.0</v>
      </c>
      <c r="N115" s="35">
        <v>0.0</v>
      </c>
      <c r="O115" s="35">
        <v>0.0</v>
      </c>
      <c r="P115" s="35">
        <v>0.0</v>
      </c>
      <c r="Q115" s="35">
        <v>0.0</v>
      </c>
      <c r="R115" s="35">
        <v>0.0</v>
      </c>
      <c r="S115" s="35">
        <v>0.0</v>
      </c>
      <c r="T115" s="35">
        <v>0.0</v>
      </c>
      <c r="U115" s="35">
        <v>0.0</v>
      </c>
      <c r="V115" s="35">
        <v>0.0</v>
      </c>
      <c r="W115" s="35">
        <v>0.0</v>
      </c>
      <c r="X115" s="35">
        <v>0.0</v>
      </c>
      <c r="Y115" s="35">
        <v>0.0</v>
      </c>
      <c r="Z115" s="35">
        <v>0.0</v>
      </c>
      <c r="AA115" s="35">
        <v>0.0</v>
      </c>
      <c r="AB115" s="35">
        <v>0.0</v>
      </c>
      <c r="AC115" s="35">
        <v>0.0</v>
      </c>
      <c r="AD115" s="35">
        <v>0.0</v>
      </c>
      <c r="AE115" s="35">
        <v>0.0</v>
      </c>
      <c r="AF115" s="35">
        <v>0.0</v>
      </c>
      <c r="AG115" s="35">
        <v>0.0</v>
      </c>
      <c r="AH115" s="35">
        <v>0.0</v>
      </c>
      <c r="AI115" s="35">
        <v>0.0</v>
      </c>
      <c r="AJ115" s="35">
        <v>0.0</v>
      </c>
      <c r="AK115" s="35">
        <v>0.0</v>
      </c>
      <c r="AL115" s="35">
        <v>1.0</v>
      </c>
      <c r="AM115" s="35">
        <v>1.0</v>
      </c>
    </row>
    <row r="116" ht="15.75" customHeight="1">
      <c r="A116" s="1" t="s">
        <v>24</v>
      </c>
      <c r="B116" s="73"/>
      <c r="C116" s="74">
        <v>41455.0</v>
      </c>
      <c r="D116" s="76"/>
      <c r="E116" s="35">
        <v>0.0</v>
      </c>
      <c r="F116" s="35">
        <v>0.0</v>
      </c>
      <c r="G116" s="35">
        <v>0.0</v>
      </c>
      <c r="H116" s="35">
        <v>0.0</v>
      </c>
      <c r="I116" s="35">
        <v>0.0</v>
      </c>
      <c r="J116" s="35">
        <v>0.0</v>
      </c>
      <c r="K116" s="35">
        <v>0.0</v>
      </c>
      <c r="L116" s="35">
        <v>0.0</v>
      </c>
      <c r="M116" s="35">
        <v>0.0</v>
      </c>
      <c r="N116" s="35">
        <v>0.0</v>
      </c>
      <c r="O116" s="35">
        <v>0.0</v>
      </c>
      <c r="P116" s="35">
        <v>0.0</v>
      </c>
      <c r="Q116" s="35">
        <v>0.0</v>
      </c>
      <c r="R116" s="35">
        <v>0.0</v>
      </c>
      <c r="S116" s="35">
        <v>0.0</v>
      </c>
      <c r="T116" s="35">
        <v>0.0</v>
      </c>
      <c r="U116" s="35">
        <v>0.0</v>
      </c>
      <c r="V116" s="35">
        <v>0.0</v>
      </c>
      <c r="W116" s="35">
        <v>0.0</v>
      </c>
      <c r="X116" s="35">
        <v>0.0</v>
      </c>
      <c r="Y116" s="35">
        <v>0.0</v>
      </c>
      <c r="Z116" s="35">
        <v>0.0</v>
      </c>
      <c r="AA116" s="35">
        <v>0.0</v>
      </c>
      <c r="AB116" s="35">
        <v>0.0</v>
      </c>
      <c r="AC116" s="35">
        <v>0.0</v>
      </c>
      <c r="AD116" s="35">
        <v>0.0</v>
      </c>
      <c r="AE116" s="35">
        <v>0.0</v>
      </c>
      <c r="AF116" s="35">
        <v>0.0</v>
      </c>
      <c r="AG116" s="35">
        <v>0.0</v>
      </c>
      <c r="AH116" s="35">
        <v>0.0</v>
      </c>
      <c r="AI116" s="35">
        <v>0.0</v>
      </c>
      <c r="AJ116" s="35">
        <v>0.0</v>
      </c>
      <c r="AK116" s="35">
        <v>0.0</v>
      </c>
      <c r="AL116" s="35">
        <v>1.0</v>
      </c>
      <c r="AM116" s="35">
        <v>1.0</v>
      </c>
    </row>
    <row r="117" ht="15.75" customHeight="1">
      <c r="A117" s="1" t="s">
        <v>24</v>
      </c>
      <c r="B117" s="73"/>
      <c r="C117" s="74">
        <v>41547.0</v>
      </c>
      <c r="D117" s="76"/>
      <c r="E117" s="35">
        <v>0.0</v>
      </c>
      <c r="F117" s="35">
        <v>0.0</v>
      </c>
      <c r="G117" s="35">
        <v>0.0</v>
      </c>
      <c r="H117" s="35">
        <v>0.0</v>
      </c>
      <c r="I117" s="35">
        <v>0.0</v>
      </c>
      <c r="J117" s="35">
        <v>0.0</v>
      </c>
      <c r="K117" s="35">
        <v>0.0</v>
      </c>
      <c r="L117" s="35">
        <v>0.0</v>
      </c>
      <c r="M117" s="35">
        <v>0.0</v>
      </c>
      <c r="N117" s="35">
        <v>0.0</v>
      </c>
      <c r="O117" s="35">
        <v>0.0</v>
      </c>
      <c r="P117" s="35">
        <v>0.0</v>
      </c>
      <c r="Q117" s="35">
        <v>0.0</v>
      </c>
      <c r="R117" s="35">
        <v>0.0</v>
      </c>
      <c r="S117" s="35">
        <v>0.0</v>
      </c>
      <c r="T117" s="35">
        <v>0.0</v>
      </c>
      <c r="U117" s="35">
        <v>0.0</v>
      </c>
      <c r="V117" s="35">
        <v>0.0</v>
      </c>
      <c r="W117" s="35">
        <v>0.0</v>
      </c>
      <c r="X117" s="35">
        <v>0.0</v>
      </c>
      <c r="Y117" s="35">
        <v>0.0</v>
      </c>
      <c r="Z117" s="35">
        <v>0.0</v>
      </c>
      <c r="AA117" s="35">
        <v>0.0</v>
      </c>
      <c r="AB117" s="35">
        <v>0.0</v>
      </c>
      <c r="AC117" s="35">
        <v>0.0</v>
      </c>
      <c r="AD117" s="35">
        <v>0.0</v>
      </c>
      <c r="AE117" s="35">
        <v>0.0</v>
      </c>
      <c r="AF117" s="35">
        <v>0.0</v>
      </c>
      <c r="AG117" s="35">
        <v>0.0</v>
      </c>
      <c r="AH117" s="35">
        <v>0.0</v>
      </c>
      <c r="AI117" s="35">
        <v>0.0</v>
      </c>
      <c r="AJ117" s="35">
        <v>0.0</v>
      </c>
      <c r="AK117" s="35">
        <v>0.0</v>
      </c>
      <c r="AL117" s="35">
        <v>1.0</v>
      </c>
      <c r="AM117" s="35">
        <v>1.0</v>
      </c>
    </row>
    <row r="118" ht="15.75" customHeight="1">
      <c r="A118" s="1" t="s">
        <v>24</v>
      </c>
      <c r="B118" s="73"/>
      <c r="C118" s="74">
        <v>41639.0</v>
      </c>
      <c r="D118" s="76"/>
      <c r="E118" s="35">
        <v>0.0</v>
      </c>
      <c r="F118" s="35">
        <v>0.0</v>
      </c>
      <c r="G118" s="35">
        <v>0.0</v>
      </c>
      <c r="H118" s="35">
        <v>0.0</v>
      </c>
      <c r="I118" s="35">
        <v>0.0</v>
      </c>
      <c r="J118" s="35">
        <v>0.0</v>
      </c>
      <c r="K118" s="35">
        <v>0.0</v>
      </c>
      <c r="L118" s="35">
        <v>0.0</v>
      </c>
      <c r="M118" s="35">
        <v>0.0</v>
      </c>
      <c r="N118" s="35">
        <v>0.0</v>
      </c>
      <c r="O118" s="35">
        <v>0.0</v>
      </c>
      <c r="P118" s="35">
        <v>0.0</v>
      </c>
      <c r="Q118" s="35">
        <v>0.0</v>
      </c>
      <c r="R118" s="35">
        <v>0.0</v>
      </c>
      <c r="S118" s="35">
        <v>0.0</v>
      </c>
      <c r="T118" s="35">
        <v>0.0</v>
      </c>
      <c r="U118" s="35">
        <v>0.0</v>
      </c>
      <c r="V118" s="35">
        <v>0.0</v>
      </c>
      <c r="W118" s="35">
        <v>0.0</v>
      </c>
      <c r="X118" s="35">
        <v>0.0</v>
      </c>
      <c r="Y118" s="35">
        <v>0.0</v>
      </c>
      <c r="Z118" s="35">
        <v>0.0</v>
      </c>
      <c r="AA118" s="35">
        <v>0.0</v>
      </c>
      <c r="AB118" s="35">
        <v>0.0</v>
      </c>
      <c r="AC118" s="35">
        <v>0.0</v>
      </c>
      <c r="AD118" s="35">
        <v>1.0</v>
      </c>
      <c r="AE118" s="35">
        <v>1.0</v>
      </c>
      <c r="AF118" s="35">
        <v>0.0</v>
      </c>
      <c r="AG118" s="35">
        <v>0.0</v>
      </c>
      <c r="AH118" s="35">
        <v>0.0</v>
      </c>
      <c r="AI118" s="35">
        <v>0.0</v>
      </c>
      <c r="AJ118" s="35">
        <v>1.0</v>
      </c>
      <c r="AK118" s="35">
        <v>1.0</v>
      </c>
      <c r="AL118" s="35">
        <v>0.0</v>
      </c>
      <c r="AM118" s="35">
        <v>0.0</v>
      </c>
    </row>
    <row r="119" ht="15.75" customHeight="1">
      <c r="A119" s="1" t="s">
        <v>24</v>
      </c>
      <c r="B119" s="73">
        <v>2013.0</v>
      </c>
      <c r="C119" s="74"/>
      <c r="D119" s="76" t="s">
        <v>326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</row>
    <row r="120" ht="15.75" customHeight="1">
      <c r="A120" s="1" t="s">
        <v>24</v>
      </c>
      <c r="B120" s="73"/>
      <c r="C120" s="74">
        <v>41364.0</v>
      </c>
      <c r="D120" s="76"/>
      <c r="E120" s="35">
        <v>0.0</v>
      </c>
      <c r="F120" s="35">
        <v>3.0</v>
      </c>
      <c r="G120" s="35">
        <v>3.0</v>
      </c>
      <c r="H120" s="35">
        <v>0.0</v>
      </c>
      <c r="I120" s="35">
        <v>0.0</v>
      </c>
      <c r="J120" s="35">
        <v>0.0</v>
      </c>
      <c r="K120" s="35">
        <v>0.0</v>
      </c>
      <c r="L120" s="35">
        <v>0.0</v>
      </c>
      <c r="M120" s="35">
        <v>0.0</v>
      </c>
      <c r="N120" s="35">
        <v>0.0</v>
      </c>
      <c r="O120" s="35">
        <v>0.0</v>
      </c>
      <c r="P120" s="35">
        <v>0.0</v>
      </c>
      <c r="Q120" s="35">
        <v>0.0</v>
      </c>
      <c r="R120" s="35">
        <v>0.0</v>
      </c>
      <c r="S120" s="35">
        <v>0.0</v>
      </c>
      <c r="T120" s="35">
        <v>0.0</v>
      </c>
      <c r="U120" s="35">
        <v>0.0</v>
      </c>
      <c r="V120" s="35">
        <v>0.0</v>
      </c>
      <c r="W120" s="35">
        <v>0.0</v>
      </c>
      <c r="X120" s="35">
        <v>0.0</v>
      </c>
      <c r="Y120" s="35">
        <v>0.0</v>
      </c>
      <c r="Z120" s="35">
        <v>0.0</v>
      </c>
      <c r="AA120" s="35">
        <v>0.0</v>
      </c>
      <c r="AB120" s="35">
        <v>0.0</v>
      </c>
      <c r="AC120" s="35">
        <v>0.0</v>
      </c>
      <c r="AD120" s="35">
        <v>5.0</v>
      </c>
      <c r="AE120" s="35">
        <v>5.0</v>
      </c>
      <c r="AF120" s="35">
        <v>0.0</v>
      </c>
      <c r="AG120" s="35">
        <v>0.0</v>
      </c>
      <c r="AH120" s="35">
        <v>0.0</v>
      </c>
      <c r="AI120" s="35">
        <v>0.0</v>
      </c>
      <c r="AJ120" s="35">
        <v>8.0</v>
      </c>
      <c r="AK120" s="35">
        <v>8.0</v>
      </c>
      <c r="AL120" s="35">
        <v>16.0</v>
      </c>
      <c r="AM120" s="35">
        <v>16.0</v>
      </c>
    </row>
    <row r="121" ht="15.75" customHeight="1">
      <c r="A121" s="1" t="s">
        <v>24</v>
      </c>
      <c r="B121" s="73"/>
      <c r="C121" s="74">
        <v>41455.0</v>
      </c>
      <c r="D121" s="76"/>
      <c r="E121" s="35">
        <v>0.0</v>
      </c>
      <c r="F121" s="35">
        <v>1.0</v>
      </c>
      <c r="G121" s="35">
        <v>1.0</v>
      </c>
      <c r="H121" s="35">
        <v>0.0</v>
      </c>
      <c r="I121" s="35">
        <v>0.0</v>
      </c>
      <c r="J121" s="35">
        <v>0.0</v>
      </c>
      <c r="K121" s="35">
        <v>0.0</v>
      </c>
      <c r="L121" s="35">
        <v>0.0</v>
      </c>
      <c r="M121" s="35">
        <v>0.0</v>
      </c>
      <c r="N121" s="35">
        <v>0.0</v>
      </c>
      <c r="O121" s="35">
        <v>0.0</v>
      </c>
      <c r="P121" s="35">
        <v>0.0</v>
      </c>
      <c r="Q121" s="35">
        <v>0.0</v>
      </c>
      <c r="R121" s="35">
        <v>0.0</v>
      </c>
      <c r="S121" s="35">
        <v>0.0</v>
      </c>
      <c r="T121" s="35">
        <v>0.0</v>
      </c>
      <c r="U121" s="35">
        <v>0.0</v>
      </c>
      <c r="V121" s="35">
        <v>0.0</v>
      </c>
      <c r="W121" s="35">
        <v>0.0</v>
      </c>
      <c r="X121" s="35">
        <v>0.0</v>
      </c>
      <c r="Y121" s="35">
        <v>0.0</v>
      </c>
      <c r="Z121" s="35">
        <v>0.0</v>
      </c>
      <c r="AA121" s="35">
        <v>0.0</v>
      </c>
      <c r="AB121" s="35">
        <v>0.0</v>
      </c>
      <c r="AC121" s="35">
        <v>0.0</v>
      </c>
      <c r="AD121" s="35">
        <v>6.0</v>
      </c>
      <c r="AE121" s="35">
        <v>6.0</v>
      </c>
      <c r="AF121" s="35">
        <v>0.0</v>
      </c>
      <c r="AG121" s="35">
        <v>0.0</v>
      </c>
      <c r="AH121" s="35">
        <v>0.0</v>
      </c>
      <c r="AI121" s="35">
        <v>0.0</v>
      </c>
      <c r="AJ121" s="35">
        <v>7.0</v>
      </c>
      <c r="AK121" s="35">
        <v>7.0</v>
      </c>
      <c r="AL121" s="35">
        <v>11.0</v>
      </c>
      <c r="AM121" s="35">
        <v>11.0</v>
      </c>
    </row>
    <row r="122" ht="15.75" customHeight="1">
      <c r="A122" s="1" t="s">
        <v>24</v>
      </c>
      <c r="B122" s="73"/>
      <c r="C122" s="74">
        <v>41547.0</v>
      </c>
      <c r="D122" s="76"/>
      <c r="E122" s="35">
        <v>1.0</v>
      </c>
      <c r="F122" s="35">
        <v>4.0</v>
      </c>
      <c r="G122" s="35">
        <v>5.0</v>
      </c>
      <c r="H122" s="35">
        <v>0.0</v>
      </c>
      <c r="I122" s="35">
        <v>0.0</v>
      </c>
      <c r="J122" s="35">
        <v>0.0</v>
      </c>
      <c r="K122" s="35">
        <v>0.0</v>
      </c>
      <c r="L122" s="35">
        <v>0.0</v>
      </c>
      <c r="M122" s="35">
        <v>0.0</v>
      </c>
      <c r="N122" s="35">
        <v>0.0</v>
      </c>
      <c r="O122" s="35">
        <v>0.0</v>
      </c>
      <c r="P122" s="35">
        <v>0.0</v>
      </c>
      <c r="Q122" s="35">
        <v>0.0</v>
      </c>
      <c r="R122" s="35">
        <v>0.0</v>
      </c>
      <c r="S122" s="35">
        <v>0.0</v>
      </c>
      <c r="T122" s="35">
        <v>0.0</v>
      </c>
      <c r="U122" s="35">
        <v>0.0</v>
      </c>
      <c r="V122" s="35">
        <v>0.0</v>
      </c>
      <c r="W122" s="35">
        <v>0.0</v>
      </c>
      <c r="X122" s="35">
        <v>0.0</v>
      </c>
      <c r="Y122" s="35">
        <v>0.0</v>
      </c>
      <c r="Z122" s="35">
        <v>0.0</v>
      </c>
      <c r="AA122" s="35">
        <v>0.0</v>
      </c>
      <c r="AB122" s="35">
        <v>0.0</v>
      </c>
      <c r="AC122" s="35">
        <v>0.0</v>
      </c>
      <c r="AD122" s="35">
        <v>4.0</v>
      </c>
      <c r="AE122" s="35">
        <v>4.0</v>
      </c>
      <c r="AF122" s="35">
        <v>0.0</v>
      </c>
      <c r="AG122" s="35">
        <v>0.0</v>
      </c>
      <c r="AH122" s="35">
        <v>0.0</v>
      </c>
      <c r="AI122" s="35">
        <v>1.0</v>
      </c>
      <c r="AJ122" s="35">
        <v>8.0</v>
      </c>
      <c r="AK122" s="35">
        <v>9.0</v>
      </c>
      <c r="AL122" s="35">
        <v>14.0</v>
      </c>
      <c r="AM122" s="35">
        <v>14.0</v>
      </c>
    </row>
    <row r="123" ht="15.75" customHeight="1">
      <c r="A123" s="1" t="s">
        <v>24</v>
      </c>
      <c r="B123" s="73"/>
      <c r="C123" s="74">
        <v>41639.0</v>
      </c>
      <c r="D123" s="76"/>
      <c r="E123" s="35">
        <v>0.0</v>
      </c>
      <c r="F123" s="35">
        <v>1.0</v>
      </c>
      <c r="G123" s="35">
        <v>1.0</v>
      </c>
      <c r="H123" s="35">
        <v>0.0</v>
      </c>
      <c r="I123" s="35">
        <v>0.0</v>
      </c>
      <c r="J123" s="35">
        <v>0.0</v>
      </c>
      <c r="K123" s="35">
        <v>0.0</v>
      </c>
      <c r="L123" s="35">
        <v>0.0</v>
      </c>
      <c r="M123" s="35">
        <v>0.0</v>
      </c>
      <c r="N123" s="35">
        <v>0.0</v>
      </c>
      <c r="O123" s="35">
        <v>0.0</v>
      </c>
      <c r="P123" s="35">
        <v>0.0</v>
      </c>
      <c r="Q123" s="35">
        <v>0.0</v>
      </c>
      <c r="R123" s="35">
        <v>0.0</v>
      </c>
      <c r="S123" s="35">
        <v>0.0</v>
      </c>
      <c r="T123" s="35">
        <v>0.0</v>
      </c>
      <c r="U123" s="35">
        <v>0.0</v>
      </c>
      <c r="V123" s="35">
        <v>0.0</v>
      </c>
      <c r="W123" s="35">
        <v>0.0</v>
      </c>
      <c r="X123" s="35">
        <v>0.0</v>
      </c>
      <c r="Y123" s="35">
        <v>0.0</v>
      </c>
      <c r="Z123" s="35">
        <v>0.0</v>
      </c>
      <c r="AA123" s="35">
        <v>0.0</v>
      </c>
      <c r="AB123" s="35">
        <v>0.0</v>
      </c>
      <c r="AC123" s="35">
        <v>0.0</v>
      </c>
      <c r="AD123" s="35">
        <v>4.0</v>
      </c>
      <c r="AE123" s="35">
        <v>4.0</v>
      </c>
      <c r="AF123" s="35">
        <v>0.0</v>
      </c>
      <c r="AG123" s="35">
        <v>0.0</v>
      </c>
      <c r="AH123" s="35">
        <v>0.0</v>
      </c>
      <c r="AI123" s="35">
        <v>0.0</v>
      </c>
      <c r="AJ123" s="35">
        <v>5.0</v>
      </c>
      <c r="AK123" s="35">
        <v>5.0</v>
      </c>
      <c r="AL123" s="35">
        <v>22.0</v>
      </c>
      <c r="AM123" s="35">
        <v>22.0</v>
      </c>
    </row>
    <row r="124" ht="16.5" customHeight="1">
      <c r="A124" s="1" t="s">
        <v>24</v>
      </c>
      <c r="B124" s="78"/>
      <c r="C124" s="79"/>
      <c r="D124" s="80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</row>
    <row r="125" ht="16.5" customHeight="1">
      <c r="A125" s="1" t="s">
        <v>24</v>
      </c>
      <c r="B125" s="70">
        <v>2014.0</v>
      </c>
      <c r="C125" s="71"/>
      <c r="D125" s="72" t="s">
        <v>285</v>
      </c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</row>
    <row r="126" ht="15.75" customHeight="1">
      <c r="A126" s="1" t="s">
        <v>24</v>
      </c>
      <c r="B126" s="73"/>
      <c r="C126" s="74">
        <v>41729.0</v>
      </c>
      <c r="D126" s="76"/>
      <c r="E126" s="35">
        <v>0.0</v>
      </c>
      <c r="F126" s="35">
        <v>0.0</v>
      </c>
      <c r="G126" s="35">
        <v>0.0</v>
      </c>
      <c r="H126" s="35">
        <v>0.0</v>
      </c>
      <c r="I126" s="35">
        <v>0.0</v>
      </c>
      <c r="J126" s="35">
        <v>0.0</v>
      </c>
      <c r="K126" s="35">
        <v>0.0</v>
      </c>
      <c r="L126" s="35">
        <v>0.0</v>
      </c>
      <c r="M126" s="35">
        <v>0.0</v>
      </c>
      <c r="N126" s="35">
        <v>0.0</v>
      </c>
      <c r="O126" s="35">
        <v>0.0</v>
      </c>
      <c r="P126" s="35">
        <v>0.0</v>
      </c>
      <c r="Q126" s="35">
        <v>0.0</v>
      </c>
      <c r="R126" s="35">
        <v>0.0</v>
      </c>
      <c r="S126" s="35">
        <v>0.0</v>
      </c>
      <c r="T126" s="35">
        <v>0.0</v>
      </c>
      <c r="U126" s="35">
        <v>0.0</v>
      </c>
      <c r="V126" s="35">
        <v>0.0</v>
      </c>
      <c r="W126" s="35">
        <v>0.0</v>
      </c>
      <c r="X126" s="35">
        <v>0.0</v>
      </c>
      <c r="Y126" s="35">
        <v>0.0</v>
      </c>
      <c r="Z126" s="35">
        <v>0.0</v>
      </c>
      <c r="AA126" s="35">
        <v>0.0</v>
      </c>
      <c r="AB126" s="35">
        <v>0.0</v>
      </c>
      <c r="AC126" s="35">
        <v>0.0</v>
      </c>
      <c r="AD126" s="35">
        <v>1.0</v>
      </c>
      <c r="AE126" s="35">
        <v>1.0</v>
      </c>
      <c r="AF126" s="35">
        <v>0.0</v>
      </c>
      <c r="AG126" s="35">
        <v>0.0</v>
      </c>
      <c r="AH126" s="35">
        <v>0.0</v>
      </c>
      <c r="AI126" s="35">
        <v>0.0</v>
      </c>
      <c r="AJ126" s="35">
        <v>1.0</v>
      </c>
      <c r="AK126" s="35">
        <v>1.0</v>
      </c>
      <c r="AL126" s="35">
        <v>0.0</v>
      </c>
      <c r="AM126" s="35">
        <v>0.0</v>
      </c>
    </row>
    <row r="127" ht="15.75" customHeight="1">
      <c r="A127" s="1" t="s">
        <v>24</v>
      </c>
      <c r="B127" s="73"/>
      <c r="C127" s="74">
        <v>41820.0</v>
      </c>
      <c r="D127" s="76"/>
      <c r="E127" s="35">
        <v>0.0</v>
      </c>
      <c r="F127" s="35">
        <v>0.0</v>
      </c>
      <c r="G127" s="35">
        <v>0.0</v>
      </c>
      <c r="H127" s="35">
        <v>0.0</v>
      </c>
      <c r="I127" s="35">
        <v>0.0</v>
      </c>
      <c r="J127" s="35">
        <v>0.0</v>
      </c>
      <c r="K127" s="35">
        <v>0.0</v>
      </c>
      <c r="L127" s="35">
        <v>0.0</v>
      </c>
      <c r="M127" s="35">
        <v>0.0</v>
      </c>
      <c r="N127" s="35">
        <v>0.0</v>
      </c>
      <c r="O127" s="35">
        <v>0.0</v>
      </c>
      <c r="P127" s="35">
        <v>0.0</v>
      </c>
      <c r="Q127" s="35">
        <v>0.0</v>
      </c>
      <c r="R127" s="35">
        <v>0.0</v>
      </c>
      <c r="S127" s="35">
        <v>0.0</v>
      </c>
      <c r="T127" s="35">
        <v>0.0</v>
      </c>
      <c r="U127" s="35">
        <v>0.0</v>
      </c>
      <c r="V127" s="35">
        <v>0.0</v>
      </c>
      <c r="W127" s="35">
        <v>0.0</v>
      </c>
      <c r="X127" s="35">
        <v>0.0</v>
      </c>
      <c r="Y127" s="35">
        <v>0.0</v>
      </c>
      <c r="Z127" s="35">
        <v>0.0</v>
      </c>
      <c r="AA127" s="35">
        <v>0.0</v>
      </c>
      <c r="AB127" s="35">
        <v>0.0</v>
      </c>
      <c r="AC127" s="35">
        <v>0.0</v>
      </c>
      <c r="AD127" s="35">
        <v>1.0</v>
      </c>
      <c r="AE127" s="35">
        <v>1.0</v>
      </c>
      <c r="AF127" s="35">
        <v>0.0</v>
      </c>
      <c r="AG127" s="35">
        <v>0.0</v>
      </c>
      <c r="AH127" s="35">
        <v>0.0</v>
      </c>
      <c r="AI127" s="35">
        <v>0.0</v>
      </c>
      <c r="AJ127" s="35">
        <v>1.0</v>
      </c>
      <c r="AK127" s="35">
        <v>1.0</v>
      </c>
      <c r="AL127" s="35">
        <v>0.0</v>
      </c>
      <c r="AM127" s="35">
        <v>0.0</v>
      </c>
    </row>
    <row r="128" ht="15.75" customHeight="1">
      <c r="A128" s="1" t="s">
        <v>24</v>
      </c>
      <c r="B128" s="73"/>
      <c r="C128" s="74">
        <v>41912.0</v>
      </c>
      <c r="D128" s="76"/>
      <c r="E128" s="35">
        <v>0.0</v>
      </c>
      <c r="F128" s="35">
        <v>0.0</v>
      </c>
      <c r="G128" s="35">
        <v>0.0</v>
      </c>
      <c r="H128" s="35">
        <v>0.0</v>
      </c>
      <c r="I128" s="35">
        <v>0.0</v>
      </c>
      <c r="J128" s="35">
        <v>0.0</v>
      </c>
      <c r="K128" s="35">
        <v>0.0</v>
      </c>
      <c r="L128" s="35">
        <v>0.0</v>
      </c>
      <c r="M128" s="35">
        <v>0.0</v>
      </c>
      <c r="N128" s="35">
        <v>0.0</v>
      </c>
      <c r="O128" s="35">
        <v>0.0</v>
      </c>
      <c r="P128" s="35">
        <v>0.0</v>
      </c>
      <c r="Q128" s="35">
        <v>0.0</v>
      </c>
      <c r="R128" s="35">
        <v>0.0</v>
      </c>
      <c r="S128" s="35">
        <v>0.0</v>
      </c>
      <c r="T128" s="35">
        <v>0.0</v>
      </c>
      <c r="U128" s="35">
        <v>0.0</v>
      </c>
      <c r="V128" s="35">
        <v>0.0</v>
      </c>
      <c r="W128" s="35">
        <v>0.0</v>
      </c>
      <c r="X128" s="35">
        <v>0.0</v>
      </c>
      <c r="Y128" s="35">
        <v>0.0</v>
      </c>
      <c r="Z128" s="35">
        <v>0.0</v>
      </c>
      <c r="AA128" s="35">
        <v>0.0</v>
      </c>
      <c r="AB128" s="35">
        <v>0.0</v>
      </c>
      <c r="AC128" s="35">
        <v>0.0</v>
      </c>
      <c r="AD128" s="35">
        <v>0.0</v>
      </c>
      <c r="AE128" s="35">
        <v>0.0</v>
      </c>
      <c r="AF128" s="35">
        <v>0.0</v>
      </c>
      <c r="AG128" s="35">
        <v>0.0</v>
      </c>
      <c r="AH128" s="35">
        <v>0.0</v>
      </c>
      <c r="AI128" s="35">
        <v>0.0</v>
      </c>
      <c r="AJ128" s="35">
        <v>0.0</v>
      </c>
      <c r="AK128" s="35">
        <v>0.0</v>
      </c>
      <c r="AL128" s="35">
        <v>0.0</v>
      </c>
      <c r="AM128" s="35">
        <v>0.0</v>
      </c>
    </row>
    <row r="129" ht="15.75" customHeight="1">
      <c r="A129" s="1" t="s">
        <v>24</v>
      </c>
      <c r="B129" s="73"/>
      <c r="C129" s="74">
        <v>42004.0</v>
      </c>
      <c r="D129" s="76"/>
      <c r="E129" s="35">
        <v>0.0</v>
      </c>
      <c r="F129" s="35">
        <v>0.0</v>
      </c>
      <c r="G129" s="35">
        <v>0.0</v>
      </c>
      <c r="H129" s="35">
        <v>0.0</v>
      </c>
      <c r="I129" s="35">
        <v>0.0</v>
      </c>
      <c r="J129" s="35">
        <v>0.0</v>
      </c>
      <c r="K129" s="35">
        <v>0.0</v>
      </c>
      <c r="L129" s="35">
        <v>0.0</v>
      </c>
      <c r="M129" s="35">
        <v>0.0</v>
      </c>
      <c r="N129" s="35">
        <v>0.0</v>
      </c>
      <c r="O129" s="35">
        <v>0.0</v>
      </c>
      <c r="P129" s="35">
        <v>0.0</v>
      </c>
      <c r="Q129" s="35">
        <v>0.0</v>
      </c>
      <c r="R129" s="35">
        <v>0.0</v>
      </c>
      <c r="S129" s="35">
        <v>0.0</v>
      </c>
      <c r="T129" s="35">
        <v>0.0</v>
      </c>
      <c r="U129" s="35">
        <v>0.0</v>
      </c>
      <c r="V129" s="35">
        <v>0.0</v>
      </c>
      <c r="W129" s="35">
        <v>0.0</v>
      </c>
      <c r="X129" s="35">
        <v>0.0</v>
      </c>
      <c r="Y129" s="35">
        <v>0.0</v>
      </c>
      <c r="Z129" s="35">
        <v>0.0</v>
      </c>
      <c r="AA129" s="35">
        <v>0.0</v>
      </c>
      <c r="AB129" s="35">
        <v>0.0</v>
      </c>
      <c r="AC129" s="35">
        <v>0.0</v>
      </c>
      <c r="AD129" s="35">
        <v>0.0</v>
      </c>
      <c r="AE129" s="35">
        <v>0.0</v>
      </c>
      <c r="AF129" s="35">
        <v>0.0</v>
      </c>
      <c r="AG129" s="35">
        <v>0.0</v>
      </c>
      <c r="AH129" s="35">
        <v>0.0</v>
      </c>
      <c r="AI129" s="35">
        <v>0.0</v>
      </c>
      <c r="AJ129" s="35">
        <v>0.0</v>
      </c>
      <c r="AK129" s="35">
        <v>0.0</v>
      </c>
      <c r="AL129" s="35">
        <v>0.0</v>
      </c>
      <c r="AM129" s="35">
        <v>0.0</v>
      </c>
    </row>
    <row r="130" ht="15.75" customHeight="1">
      <c r="A130" s="1" t="s">
        <v>24</v>
      </c>
      <c r="B130" s="73">
        <v>2014.0</v>
      </c>
      <c r="C130" s="74"/>
      <c r="D130" s="76" t="s">
        <v>326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</row>
    <row r="131" ht="15.75" customHeight="1">
      <c r="A131" s="1" t="s">
        <v>24</v>
      </c>
      <c r="B131" s="73"/>
      <c r="C131" s="74">
        <v>41729.0</v>
      </c>
      <c r="D131" s="76"/>
      <c r="E131" s="35">
        <v>0.0</v>
      </c>
      <c r="F131" s="35">
        <v>1.0</v>
      </c>
      <c r="G131" s="35">
        <v>1.0</v>
      </c>
      <c r="H131" s="35">
        <v>0.0</v>
      </c>
      <c r="I131" s="35">
        <v>0.0</v>
      </c>
      <c r="J131" s="35">
        <v>0.0</v>
      </c>
      <c r="K131" s="35">
        <v>0.0</v>
      </c>
      <c r="L131" s="35">
        <v>0.0</v>
      </c>
      <c r="M131" s="35">
        <v>0.0</v>
      </c>
      <c r="N131" s="35">
        <v>0.0</v>
      </c>
      <c r="O131" s="35">
        <v>0.0</v>
      </c>
      <c r="P131" s="35">
        <v>0.0</v>
      </c>
      <c r="Q131" s="35">
        <v>0.0</v>
      </c>
      <c r="R131" s="35">
        <v>0.0</v>
      </c>
      <c r="S131" s="35">
        <v>0.0</v>
      </c>
      <c r="T131" s="35">
        <v>0.0</v>
      </c>
      <c r="U131" s="35">
        <v>0.0</v>
      </c>
      <c r="V131" s="35">
        <v>0.0</v>
      </c>
      <c r="W131" s="35">
        <v>0.0</v>
      </c>
      <c r="X131" s="35">
        <v>0.0</v>
      </c>
      <c r="Y131" s="35">
        <v>0.0</v>
      </c>
      <c r="Z131" s="35">
        <v>0.0</v>
      </c>
      <c r="AA131" s="35">
        <v>0.0</v>
      </c>
      <c r="AB131" s="35">
        <v>0.0</v>
      </c>
      <c r="AC131" s="35">
        <v>0.0</v>
      </c>
      <c r="AD131" s="35">
        <v>7.0</v>
      </c>
      <c r="AE131" s="35">
        <v>7.0</v>
      </c>
      <c r="AF131" s="35">
        <v>0.0</v>
      </c>
      <c r="AG131" s="35">
        <v>0.0</v>
      </c>
      <c r="AH131" s="35">
        <v>0.0</v>
      </c>
      <c r="AI131" s="35">
        <v>0.0</v>
      </c>
      <c r="AJ131" s="35">
        <v>8.0</v>
      </c>
      <c r="AK131" s="35">
        <v>8.0</v>
      </c>
      <c r="AL131" s="35">
        <v>14.0</v>
      </c>
      <c r="AM131" s="35">
        <v>14.0</v>
      </c>
    </row>
    <row r="132" ht="15.75" customHeight="1">
      <c r="A132" s="1" t="s">
        <v>24</v>
      </c>
      <c r="B132" s="73"/>
      <c r="C132" s="74">
        <v>41820.0</v>
      </c>
      <c r="D132" s="76"/>
      <c r="E132" s="35">
        <v>0.0</v>
      </c>
      <c r="F132" s="35">
        <v>0.0</v>
      </c>
      <c r="G132" s="35">
        <v>0.0</v>
      </c>
      <c r="H132" s="35">
        <v>0.0</v>
      </c>
      <c r="I132" s="35">
        <v>0.0</v>
      </c>
      <c r="J132" s="35">
        <v>0.0</v>
      </c>
      <c r="K132" s="35">
        <v>0.0</v>
      </c>
      <c r="L132" s="35">
        <v>0.0</v>
      </c>
      <c r="M132" s="35">
        <v>0.0</v>
      </c>
      <c r="N132" s="35">
        <v>0.0</v>
      </c>
      <c r="O132" s="35">
        <v>0.0</v>
      </c>
      <c r="P132" s="35">
        <v>0.0</v>
      </c>
      <c r="Q132" s="35">
        <v>0.0</v>
      </c>
      <c r="R132" s="35">
        <v>0.0</v>
      </c>
      <c r="S132" s="35">
        <v>0.0</v>
      </c>
      <c r="T132" s="35">
        <v>0.0</v>
      </c>
      <c r="U132" s="35">
        <v>0.0</v>
      </c>
      <c r="V132" s="35">
        <v>0.0</v>
      </c>
      <c r="W132" s="35">
        <v>0.0</v>
      </c>
      <c r="X132" s="35">
        <v>0.0</v>
      </c>
      <c r="Y132" s="35">
        <v>0.0</v>
      </c>
      <c r="Z132" s="35">
        <v>0.0</v>
      </c>
      <c r="AA132" s="35">
        <v>0.0</v>
      </c>
      <c r="AB132" s="35">
        <v>0.0</v>
      </c>
      <c r="AC132" s="35">
        <v>1.0</v>
      </c>
      <c r="AD132" s="35">
        <v>3.0</v>
      </c>
      <c r="AE132" s="35">
        <v>4.0</v>
      </c>
      <c r="AF132" s="35">
        <v>0.0</v>
      </c>
      <c r="AG132" s="35">
        <v>0.0</v>
      </c>
      <c r="AH132" s="35">
        <v>0.0</v>
      </c>
      <c r="AI132" s="35">
        <v>1.0</v>
      </c>
      <c r="AJ132" s="35">
        <v>3.0</v>
      </c>
      <c r="AK132" s="35">
        <v>4.0</v>
      </c>
      <c r="AL132" s="35">
        <v>9.0</v>
      </c>
      <c r="AM132" s="35">
        <v>9.0</v>
      </c>
    </row>
    <row r="133" ht="15.75" customHeight="1">
      <c r="A133" s="1" t="s">
        <v>24</v>
      </c>
      <c r="B133" s="73"/>
      <c r="C133" s="74">
        <v>41912.0</v>
      </c>
      <c r="D133" s="76"/>
      <c r="E133" s="35">
        <v>0.0</v>
      </c>
      <c r="F133" s="35">
        <v>0.0</v>
      </c>
      <c r="G133" s="35">
        <v>0.0</v>
      </c>
      <c r="H133" s="35">
        <v>0.0</v>
      </c>
      <c r="I133" s="35">
        <v>0.0</v>
      </c>
      <c r="J133" s="35">
        <v>0.0</v>
      </c>
      <c r="K133" s="35">
        <v>0.0</v>
      </c>
      <c r="L133" s="35">
        <v>0.0</v>
      </c>
      <c r="M133" s="35">
        <v>0.0</v>
      </c>
      <c r="N133" s="35">
        <v>0.0</v>
      </c>
      <c r="O133" s="35">
        <v>0.0</v>
      </c>
      <c r="P133" s="35">
        <v>0.0</v>
      </c>
      <c r="Q133" s="35">
        <v>0.0</v>
      </c>
      <c r="R133" s="35">
        <v>0.0</v>
      </c>
      <c r="S133" s="35">
        <v>0.0</v>
      </c>
      <c r="T133" s="35">
        <v>0.0</v>
      </c>
      <c r="U133" s="35">
        <v>0.0</v>
      </c>
      <c r="V133" s="35">
        <v>0.0</v>
      </c>
      <c r="W133" s="35">
        <v>0.0</v>
      </c>
      <c r="X133" s="35">
        <v>0.0</v>
      </c>
      <c r="Y133" s="35">
        <v>0.0</v>
      </c>
      <c r="Z133" s="35">
        <v>0.0</v>
      </c>
      <c r="AA133" s="35">
        <v>0.0</v>
      </c>
      <c r="AB133" s="35">
        <v>0.0</v>
      </c>
      <c r="AC133" s="35">
        <v>1.0</v>
      </c>
      <c r="AD133" s="35">
        <v>8.0</v>
      </c>
      <c r="AE133" s="35">
        <v>9.0</v>
      </c>
      <c r="AF133" s="35">
        <v>0.0</v>
      </c>
      <c r="AG133" s="35">
        <v>0.0</v>
      </c>
      <c r="AH133" s="35">
        <v>0.0</v>
      </c>
      <c r="AI133" s="35">
        <v>1.0</v>
      </c>
      <c r="AJ133" s="35">
        <v>8.0</v>
      </c>
      <c r="AK133" s="35">
        <v>9.0</v>
      </c>
      <c r="AL133" s="35">
        <v>14.0</v>
      </c>
      <c r="AM133" s="35">
        <v>14.0</v>
      </c>
    </row>
    <row r="134" ht="16.5" customHeight="1">
      <c r="A134" s="1" t="s">
        <v>24</v>
      </c>
      <c r="B134" s="81"/>
      <c r="C134" s="82">
        <v>42004.0</v>
      </c>
      <c r="D134" s="83"/>
      <c r="E134" s="84">
        <v>0.0</v>
      </c>
      <c r="F134" s="84">
        <v>1.0</v>
      </c>
      <c r="G134" s="84">
        <v>1.0</v>
      </c>
      <c r="H134" s="84">
        <v>0.0</v>
      </c>
      <c r="I134" s="84">
        <v>0.0</v>
      </c>
      <c r="J134" s="84">
        <v>0.0</v>
      </c>
      <c r="K134" s="84">
        <v>0.0</v>
      </c>
      <c r="L134" s="84">
        <v>0.0</v>
      </c>
      <c r="M134" s="84">
        <v>0.0</v>
      </c>
      <c r="N134" s="84">
        <v>0.0</v>
      </c>
      <c r="O134" s="84">
        <v>0.0</v>
      </c>
      <c r="P134" s="84">
        <v>0.0</v>
      </c>
      <c r="Q134" s="84">
        <v>0.0</v>
      </c>
      <c r="R134" s="84">
        <v>0.0</v>
      </c>
      <c r="S134" s="84">
        <v>0.0</v>
      </c>
      <c r="T134" s="84">
        <v>0.0</v>
      </c>
      <c r="U134" s="84">
        <v>0.0</v>
      </c>
      <c r="V134" s="84">
        <v>0.0</v>
      </c>
      <c r="W134" s="84">
        <v>0.0</v>
      </c>
      <c r="X134" s="84">
        <v>0.0</v>
      </c>
      <c r="Y134" s="84">
        <v>0.0</v>
      </c>
      <c r="Z134" s="84">
        <v>0.0</v>
      </c>
      <c r="AA134" s="84">
        <v>0.0</v>
      </c>
      <c r="AB134" s="84">
        <v>0.0</v>
      </c>
      <c r="AC134" s="84">
        <v>1.0</v>
      </c>
      <c r="AD134" s="84">
        <v>5.0</v>
      </c>
      <c r="AE134" s="84">
        <v>6.0</v>
      </c>
      <c r="AF134" s="84">
        <v>0.0</v>
      </c>
      <c r="AG134" s="84">
        <v>0.0</v>
      </c>
      <c r="AH134" s="84">
        <v>0.0</v>
      </c>
      <c r="AI134" s="84">
        <v>1.0</v>
      </c>
      <c r="AJ134" s="84">
        <v>6.0</v>
      </c>
      <c r="AK134" s="84">
        <v>7.0</v>
      </c>
      <c r="AL134" s="84">
        <v>11.0</v>
      </c>
      <c r="AM134" s="84">
        <v>11.0</v>
      </c>
    </row>
    <row r="135" ht="15.75" customHeight="1">
      <c r="A135" s="1" t="s">
        <v>21</v>
      </c>
      <c r="B135" s="70">
        <v>2012.0</v>
      </c>
      <c r="C135" s="71"/>
      <c r="D135" s="72" t="s">
        <v>285</v>
      </c>
      <c r="E135" s="70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</row>
    <row r="136" ht="15.75" customHeight="1">
      <c r="A136" s="1" t="s">
        <v>21</v>
      </c>
      <c r="B136" s="73"/>
      <c r="C136" s="74">
        <v>40999.0</v>
      </c>
      <c r="D136" s="76"/>
      <c r="E136" s="73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</row>
    <row r="137" ht="15.75" customHeight="1">
      <c r="A137" s="1" t="s">
        <v>21</v>
      </c>
      <c r="B137" s="73"/>
      <c r="C137" s="74">
        <v>41090.0</v>
      </c>
      <c r="D137" s="76"/>
      <c r="E137" s="73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</row>
    <row r="138" ht="15.75" customHeight="1">
      <c r="A138" s="1" t="s">
        <v>21</v>
      </c>
      <c r="B138" s="73"/>
      <c r="C138" s="74">
        <v>41182.0</v>
      </c>
      <c r="D138" s="76"/>
      <c r="E138" s="73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</row>
    <row r="139" ht="15.75" customHeight="1">
      <c r="A139" s="1" t="s">
        <v>21</v>
      </c>
      <c r="B139" s="73"/>
      <c r="C139" s="74">
        <v>41274.0</v>
      </c>
      <c r="D139" s="76"/>
      <c r="E139" s="73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</row>
    <row r="140" ht="15.75" customHeight="1">
      <c r="A140" s="1" t="s">
        <v>21</v>
      </c>
      <c r="B140" s="73">
        <v>2012.0</v>
      </c>
      <c r="C140" s="74"/>
      <c r="D140" s="76" t="s">
        <v>326</v>
      </c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</row>
    <row r="141" ht="15.75" customHeight="1">
      <c r="A141" s="1" t="s">
        <v>21</v>
      </c>
      <c r="B141" s="73"/>
      <c r="C141" s="74">
        <v>40999.0</v>
      </c>
      <c r="D141" s="76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ht="15.75" customHeight="1">
      <c r="A142" s="1" t="s">
        <v>21</v>
      </c>
      <c r="B142" s="73"/>
      <c r="C142" s="74">
        <v>41090.0</v>
      </c>
      <c r="D142" s="76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ht="15.75" customHeight="1">
      <c r="A143" s="1" t="s">
        <v>21</v>
      </c>
      <c r="B143" s="73"/>
      <c r="C143" s="74">
        <v>41182.0</v>
      </c>
      <c r="D143" s="76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</row>
    <row r="144" ht="15.75" customHeight="1">
      <c r="A144" s="1" t="s">
        <v>21</v>
      </c>
      <c r="B144" s="73"/>
      <c r="C144" s="74">
        <v>41274.0</v>
      </c>
      <c r="D144" s="76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</row>
    <row r="145" ht="16.5" customHeight="1">
      <c r="A145" s="1" t="s">
        <v>21</v>
      </c>
      <c r="B145" s="78"/>
      <c r="C145" s="79"/>
      <c r="D145" s="80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</row>
    <row r="146" ht="16.5" customHeight="1">
      <c r="A146" s="1" t="s">
        <v>21</v>
      </c>
      <c r="B146" s="70">
        <v>2013.0</v>
      </c>
      <c r="C146" s="71"/>
      <c r="D146" s="72" t="s">
        <v>285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</row>
    <row r="147" ht="15.75" customHeight="1">
      <c r="A147" s="1" t="s">
        <v>21</v>
      </c>
      <c r="B147" s="73"/>
      <c r="C147" s="74">
        <v>41364.0</v>
      </c>
      <c r="D147" s="76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</row>
    <row r="148" ht="15.75" customHeight="1">
      <c r="A148" s="1" t="s">
        <v>21</v>
      </c>
      <c r="B148" s="73"/>
      <c r="C148" s="74">
        <v>41455.0</v>
      </c>
      <c r="D148" s="76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</row>
    <row r="149" ht="15.75" customHeight="1">
      <c r="A149" s="1" t="s">
        <v>21</v>
      </c>
      <c r="B149" s="73"/>
      <c r="C149" s="74">
        <v>41547.0</v>
      </c>
      <c r="D149" s="76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</row>
    <row r="150" ht="15.75" customHeight="1">
      <c r="A150" s="1" t="s">
        <v>21</v>
      </c>
      <c r="B150" s="73"/>
      <c r="C150" s="74">
        <v>41639.0</v>
      </c>
      <c r="D150" s="76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</row>
    <row r="151" ht="15.75" customHeight="1">
      <c r="A151" s="1" t="s">
        <v>21</v>
      </c>
      <c r="B151" s="73">
        <v>2013.0</v>
      </c>
      <c r="C151" s="74"/>
      <c r="D151" s="76" t="s">
        <v>326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</row>
    <row r="152" ht="15.75" customHeight="1">
      <c r="A152" s="1" t="s">
        <v>21</v>
      </c>
      <c r="B152" s="73"/>
      <c r="C152" s="74">
        <v>41364.0</v>
      </c>
      <c r="D152" s="76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ht="15.75" customHeight="1">
      <c r="A153" s="1" t="s">
        <v>21</v>
      </c>
      <c r="B153" s="73"/>
      <c r="C153" s="74">
        <v>41455.0</v>
      </c>
      <c r="D153" s="76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</row>
    <row r="154" ht="15.75" customHeight="1">
      <c r="A154" s="1" t="s">
        <v>21</v>
      </c>
      <c r="B154" s="73"/>
      <c r="C154" s="74">
        <v>41547.0</v>
      </c>
      <c r="D154" s="76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</row>
    <row r="155" ht="15.75" customHeight="1">
      <c r="A155" s="1" t="s">
        <v>21</v>
      </c>
      <c r="B155" s="73"/>
      <c r="C155" s="74">
        <v>41639.0</v>
      </c>
      <c r="D155" s="76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ht="16.5" customHeight="1">
      <c r="A156" s="1" t="s">
        <v>21</v>
      </c>
      <c r="B156" s="78"/>
      <c r="C156" s="79"/>
      <c r="D156" s="80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</row>
    <row r="157" ht="16.5" customHeight="1">
      <c r="A157" s="1" t="s">
        <v>21</v>
      </c>
      <c r="B157" s="70">
        <v>2014.0</v>
      </c>
      <c r="C157" s="71"/>
      <c r="D157" s="72" t="s">
        <v>285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</row>
    <row r="158" ht="15.75" customHeight="1">
      <c r="A158" s="1" t="s">
        <v>21</v>
      </c>
      <c r="B158" s="73"/>
      <c r="C158" s="74">
        <v>41729.0</v>
      </c>
      <c r="D158" s="76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</row>
    <row r="159" ht="15.75" customHeight="1">
      <c r="A159" s="1" t="s">
        <v>21</v>
      </c>
      <c r="B159" s="73"/>
      <c r="C159" s="74">
        <v>41820.0</v>
      </c>
      <c r="D159" s="76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</row>
    <row r="160" ht="15.75" customHeight="1">
      <c r="A160" s="1" t="s">
        <v>21</v>
      </c>
      <c r="B160" s="73"/>
      <c r="C160" s="74">
        <v>41912.0</v>
      </c>
      <c r="D160" s="76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</row>
    <row r="161" ht="15.75" customHeight="1">
      <c r="A161" s="1" t="s">
        <v>21</v>
      </c>
      <c r="B161" s="73"/>
      <c r="C161" s="74">
        <v>42004.0</v>
      </c>
      <c r="D161" s="76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</row>
    <row r="162" ht="15.75" customHeight="1">
      <c r="A162" s="1" t="s">
        <v>21</v>
      </c>
      <c r="B162" s="73">
        <v>2014.0</v>
      </c>
      <c r="C162" s="74"/>
      <c r="D162" s="76" t="s">
        <v>326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</row>
    <row r="163" ht="15.75" customHeight="1">
      <c r="A163" s="1" t="s">
        <v>21</v>
      </c>
      <c r="B163" s="73"/>
      <c r="C163" s="74">
        <v>41729.0</v>
      </c>
      <c r="D163" s="76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</row>
    <row r="164" ht="15.75" customHeight="1">
      <c r="A164" s="1" t="s">
        <v>21</v>
      </c>
      <c r="B164" s="73"/>
      <c r="C164" s="74">
        <v>41820.0</v>
      </c>
      <c r="D164" s="76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</row>
    <row r="165" ht="15.75" customHeight="1">
      <c r="A165" s="1" t="s">
        <v>21</v>
      </c>
      <c r="B165" s="73"/>
      <c r="C165" s="74">
        <v>41912.0</v>
      </c>
      <c r="D165" s="76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</row>
    <row r="166" ht="16.5" customHeight="1">
      <c r="A166" s="1" t="s">
        <v>21</v>
      </c>
      <c r="B166" s="81"/>
      <c r="C166" s="82">
        <v>42004.0</v>
      </c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ht="16.5" customHeight="1">
      <c r="A167" s="1" t="s">
        <v>16</v>
      </c>
      <c r="B167" s="70">
        <v>2012.0</v>
      </c>
      <c r="C167" s="71"/>
      <c r="D167" s="72" t="s">
        <v>285</v>
      </c>
      <c r="E167" s="70"/>
      <c r="F167" s="71"/>
      <c r="G167" s="71"/>
      <c r="H167" s="71"/>
      <c r="I167" s="71"/>
      <c r="J167" s="89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3"/>
      <c r="AJ167" s="35"/>
      <c r="AK167" s="35"/>
      <c r="AL167" s="71"/>
      <c r="AM167" s="71"/>
    </row>
    <row r="168" ht="16.5" customHeight="1">
      <c r="A168" s="1" t="s">
        <v>16</v>
      </c>
      <c r="B168" s="73"/>
      <c r="C168" s="74">
        <v>40999.0</v>
      </c>
      <c r="D168" s="76"/>
      <c r="E168" s="73">
        <v>0.0</v>
      </c>
      <c r="F168" s="35">
        <v>0.0</v>
      </c>
      <c r="G168" s="35">
        <v>0.0</v>
      </c>
      <c r="H168" s="90" t="s">
        <v>330</v>
      </c>
      <c r="I168" s="71"/>
      <c r="J168" s="71"/>
      <c r="K168" s="71"/>
      <c r="L168" s="71"/>
      <c r="M168" s="71"/>
      <c r="N168" s="90" t="s">
        <v>330</v>
      </c>
      <c r="O168" s="71"/>
      <c r="P168" s="71"/>
      <c r="Q168" s="71"/>
      <c r="R168" s="71"/>
      <c r="S168" s="71"/>
      <c r="T168" s="90" t="s">
        <v>330</v>
      </c>
      <c r="U168" s="71"/>
      <c r="V168" s="71"/>
      <c r="W168" s="90" t="s">
        <v>330</v>
      </c>
      <c r="X168" s="71"/>
      <c r="Y168" s="71"/>
      <c r="Z168" s="35">
        <v>0.0</v>
      </c>
      <c r="AA168" s="35">
        <v>0.0</v>
      </c>
      <c r="AB168" s="35">
        <v>0.0</v>
      </c>
      <c r="AC168" s="90" t="s">
        <v>330</v>
      </c>
      <c r="AD168" s="71"/>
      <c r="AE168" s="71"/>
      <c r="AF168" s="90" t="s">
        <v>330</v>
      </c>
      <c r="AG168" s="71"/>
      <c r="AH168" s="71"/>
      <c r="AI168" s="73">
        <v>1.0</v>
      </c>
      <c r="AJ168" s="35">
        <v>0.0</v>
      </c>
      <c r="AK168" s="35">
        <v>1.0</v>
      </c>
      <c r="AL168" s="35">
        <v>0.0</v>
      </c>
      <c r="AM168" s="35">
        <v>0.0</v>
      </c>
    </row>
    <row r="169" ht="16.5" customHeight="1">
      <c r="A169" s="1" t="s">
        <v>16</v>
      </c>
      <c r="B169" s="73"/>
      <c r="C169" s="74">
        <v>41090.0</v>
      </c>
      <c r="D169" s="76"/>
      <c r="E169" s="73">
        <v>1.0</v>
      </c>
      <c r="F169" s="35">
        <v>0.0</v>
      </c>
      <c r="G169" s="35">
        <v>1.0</v>
      </c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X169" s="71"/>
      <c r="Y169" s="71"/>
      <c r="Z169" s="35">
        <v>0.0</v>
      </c>
      <c r="AA169" s="35">
        <v>2.0</v>
      </c>
      <c r="AB169" s="35">
        <v>2.0</v>
      </c>
      <c r="AC169" s="71"/>
      <c r="AD169" s="71"/>
      <c r="AE169" s="71"/>
      <c r="AG169" s="71"/>
      <c r="AH169" s="71"/>
      <c r="AI169" s="73">
        <v>0.0</v>
      </c>
      <c r="AJ169" s="35">
        <v>2.0</v>
      </c>
      <c r="AK169" s="35">
        <v>2.0</v>
      </c>
      <c r="AL169" s="35">
        <v>0.0</v>
      </c>
      <c r="AM169" s="35">
        <v>0.0</v>
      </c>
    </row>
    <row r="170" ht="16.5" customHeight="1">
      <c r="A170" s="1" t="s">
        <v>16</v>
      </c>
      <c r="B170" s="73"/>
      <c r="C170" s="74">
        <v>41182.0</v>
      </c>
      <c r="D170" s="76"/>
      <c r="E170" s="73">
        <v>0.0</v>
      </c>
      <c r="F170" s="35">
        <v>0.0</v>
      </c>
      <c r="G170" s="35">
        <v>0.0</v>
      </c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35">
        <v>0.0</v>
      </c>
      <c r="AA170" s="35">
        <v>1.0</v>
      </c>
      <c r="AB170" s="35">
        <v>1.0</v>
      </c>
      <c r="AC170" s="71"/>
      <c r="AD170" s="71"/>
      <c r="AE170" s="71"/>
      <c r="AF170" s="71"/>
      <c r="AG170" s="71"/>
      <c r="AH170" s="71"/>
      <c r="AI170" s="73">
        <v>0.0</v>
      </c>
      <c r="AJ170" s="35">
        <v>1.0</v>
      </c>
      <c r="AK170" s="35">
        <v>1.0</v>
      </c>
      <c r="AL170" s="35">
        <v>0.0</v>
      </c>
      <c r="AM170" s="35">
        <v>0.0</v>
      </c>
    </row>
    <row r="171" ht="16.5" customHeight="1">
      <c r="A171" s="1" t="s">
        <v>16</v>
      </c>
      <c r="B171" s="73"/>
      <c r="C171" s="74">
        <v>41274.0</v>
      </c>
      <c r="D171" s="76"/>
      <c r="E171" s="73">
        <v>0.0</v>
      </c>
      <c r="F171" s="35">
        <v>0.0</v>
      </c>
      <c r="G171" s="35">
        <v>0.0</v>
      </c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35">
        <v>0.0</v>
      </c>
      <c r="AA171" s="35">
        <v>1.0</v>
      </c>
      <c r="AB171" s="35">
        <v>1.0</v>
      </c>
      <c r="AC171" s="71"/>
      <c r="AD171" s="71"/>
      <c r="AE171" s="71"/>
      <c r="AF171" s="71"/>
      <c r="AG171" s="71"/>
      <c r="AH171" s="71"/>
      <c r="AI171" s="35">
        <v>0.0</v>
      </c>
      <c r="AJ171" s="35">
        <v>1.0</v>
      </c>
      <c r="AK171" s="35">
        <v>1.0</v>
      </c>
      <c r="AL171" s="35">
        <v>0.0</v>
      </c>
      <c r="AM171" s="35">
        <v>0.0</v>
      </c>
    </row>
    <row r="172" ht="16.5" customHeight="1">
      <c r="A172" s="1" t="s">
        <v>16</v>
      </c>
      <c r="B172" s="73">
        <v>2012.0</v>
      </c>
      <c r="C172" s="74"/>
      <c r="D172" s="76" t="s">
        <v>326</v>
      </c>
      <c r="E172" s="35"/>
      <c r="F172" s="35"/>
      <c r="G172" s="35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35"/>
      <c r="AA172" s="35"/>
      <c r="AB172" s="35"/>
      <c r="AC172" s="71"/>
      <c r="AD172" s="71"/>
      <c r="AE172" s="71"/>
      <c r="AF172" s="71"/>
      <c r="AG172" s="71"/>
      <c r="AH172" s="71"/>
      <c r="AL172" s="35"/>
      <c r="AM172" s="35"/>
    </row>
    <row r="173" ht="16.5" customHeight="1">
      <c r="A173" s="1" t="s">
        <v>16</v>
      </c>
      <c r="B173" s="73"/>
      <c r="C173" s="74">
        <v>40999.0</v>
      </c>
      <c r="D173" s="76"/>
      <c r="E173" s="35">
        <v>0.0</v>
      </c>
      <c r="F173" s="35">
        <v>0.0</v>
      </c>
      <c r="G173" s="35">
        <v>0.0</v>
      </c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91" t="s">
        <v>331</v>
      </c>
      <c r="AA173" s="35"/>
      <c r="AB173" s="35"/>
      <c r="AC173" s="71"/>
      <c r="AD173" s="71"/>
      <c r="AE173" s="71"/>
      <c r="AF173" s="71"/>
      <c r="AG173" s="71"/>
      <c r="AH173" s="71"/>
      <c r="AI173" s="35">
        <v>0.0</v>
      </c>
      <c r="AJ173" s="35">
        <v>0.0</v>
      </c>
      <c r="AK173" s="35">
        <v>0.0</v>
      </c>
      <c r="AL173" s="35">
        <v>11.0</v>
      </c>
      <c r="AM173" s="35">
        <v>11.0</v>
      </c>
    </row>
    <row r="174" ht="16.5" customHeight="1">
      <c r="A174" s="1" t="s">
        <v>16</v>
      </c>
      <c r="B174" s="73"/>
      <c r="C174" s="74">
        <v>41090.0</v>
      </c>
      <c r="D174" s="76"/>
      <c r="E174" s="35">
        <v>2.0</v>
      </c>
      <c r="F174" s="35">
        <v>6.0</v>
      </c>
      <c r="G174" s="35">
        <v>8.0</v>
      </c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35"/>
      <c r="AA174" s="35"/>
      <c r="AB174" s="35"/>
      <c r="AC174" s="71"/>
      <c r="AD174" s="71"/>
      <c r="AE174" s="71"/>
      <c r="AF174" s="71"/>
      <c r="AG174" s="71"/>
      <c r="AH174" s="71"/>
      <c r="AI174" s="35">
        <v>2.0</v>
      </c>
      <c r="AJ174" s="35">
        <v>6.0</v>
      </c>
      <c r="AK174" s="35">
        <v>8.0</v>
      </c>
      <c r="AL174" s="35">
        <v>14.0</v>
      </c>
      <c r="AM174" s="35">
        <v>14.0</v>
      </c>
    </row>
    <row r="175" ht="16.5" customHeight="1">
      <c r="A175" s="1" t="s">
        <v>16</v>
      </c>
      <c r="B175" s="73"/>
      <c r="C175" s="74">
        <v>41182.0</v>
      </c>
      <c r="D175" s="76"/>
      <c r="E175" s="35">
        <v>3.0</v>
      </c>
      <c r="F175" s="35">
        <v>3.0</v>
      </c>
      <c r="G175" s="35">
        <v>6.0</v>
      </c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35"/>
      <c r="AA175" s="35"/>
      <c r="AB175" s="35"/>
      <c r="AC175" s="71"/>
      <c r="AD175" s="71"/>
      <c r="AE175" s="71"/>
      <c r="AF175" s="71"/>
      <c r="AG175" s="71"/>
      <c r="AH175" s="71"/>
      <c r="AI175" s="35">
        <v>3.0</v>
      </c>
      <c r="AJ175" s="35">
        <v>3.0</v>
      </c>
      <c r="AK175" s="35">
        <v>6.0</v>
      </c>
      <c r="AL175" s="35">
        <v>8.0</v>
      </c>
      <c r="AM175" s="35">
        <v>8.0</v>
      </c>
    </row>
    <row r="176" ht="16.5" customHeight="1">
      <c r="A176" s="1" t="s">
        <v>16</v>
      </c>
      <c r="B176" s="73"/>
      <c r="C176" s="74">
        <v>41274.0</v>
      </c>
      <c r="D176" s="76"/>
      <c r="E176" s="35">
        <v>0.0</v>
      </c>
      <c r="F176" s="35">
        <v>0.0</v>
      </c>
      <c r="G176" s="35">
        <v>0.0</v>
      </c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35"/>
      <c r="AA176" s="35"/>
      <c r="AB176" s="35"/>
      <c r="AC176" s="71"/>
      <c r="AD176" s="71"/>
      <c r="AE176" s="71"/>
      <c r="AF176" s="71"/>
      <c r="AG176" s="71"/>
      <c r="AH176" s="71"/>
      <c r="AI176" s="35">
        <v>0.0</v>
      </c>
      <c r="AJ176" s="35">
        <v>0.0</v>
      </c>
      <c r="AK176" s="35">
        <v>0.0</v>
      </c>
      <c r="AL176" s="35">
        <v>7.0</v>
      </c>
      <c r="AM176" s="35">
        <v>7.0</v>
      </c>
    </row>
    <row r="177" ht="16.5" customHeight="1">
      <c r="A177" s="1" t="s">
        <v>16</v>
      </c>
      <c r="B177" s="78"/>
      <c r="C177" s="79"/>
      <c r="D177" s="80"/>
      <c r="E177" s="79"/>
      <c r="F177" s="79"/>
      <c r="G177" s="79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9"/>
      <c r="AA177" s="79"/>
      <c r="AB177" s="79"/>
      <c r="AC177" s="71"/>
      <c r="AD177" s="71"/>
      <c r="AE177" s="71"/>
      <c r="AF177" s="71"/>
      <c r="AG177" s="71"/>
      <c r="AH177" s="71"/>
      <c r="AI177" s="79"/>
      <c r="AJ177" s="79"/>
      <c r="AK177" s="79"/>
      <c r="AL177" s="79"/>
      <c r="AM177" s="79"/>
    </row>
    <row r="178" ht="17.25" customHeight="1">
      <c r="A178" s="1" t="s">
        <v>16</v>
      </c>
      <c r="B178" s="70">
        <v>2013.0</v>
      </c>
      <c r="C178" s="71"/>
      <c r="D178" s="72" t="s">
        <v>285</v>
      </c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>
        <v>0.0</v>
      </c>
      <c r="AJ178" s="71">
        <v>0.0</v>
      </c>
      <c r="AK178" s="71">
        <v>0.0</v>
      </c>
      <c r="AL178" s="71">
        <v>0.0</v>
      </c>
      <c r="AM178" s="71">
        <v>0.0</v>
      </c>
    </row>
    <row r="179" ht="16.5" customHeight="1">
      <c r="A179" s="1" t="s">
        <v>16</v>
      </c>
      <c r="B179" s="73"/>
      <c r="C179" s="74">
        <v>41364.0</v>
      </c>
      <c r="D179" s="76"/>
      <c r="E179" s="71">
        <v>0.0</v>
      </c>
      <c r="F179" s="71">
        <v>0.0</v>
      </c>
      <c r="G179" s="71">
        <v>0.0</v>
      </c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35">
        <v>0.0</v>
      </c>
      <c r="AA179" s="35">
        <v>2.0</v>
      </c>
      <c r="AB179" s="35">
        <v>2.0</v>
      </c>
      <c r="AC179" s="71"/>
      <c r="AD179" s="71"/>
      <c r="AE179" s="71"/>
      <c r="AF179" s="71"/>
      <c r="AG179" s="71"/>
      <c r="AH179" s="71"/>
      <c r="AI179" s="71">
        <v>0.0</v>
      </c>
      <c r="AJ179" s="71">
        <v>2.0</v>
      </c>
      <c r="AK179" s="71">
        <v>2.0</v>
      </c>
      <c r="AL179" s="71">
        <v>0.0</v>
      </c>
      <c r="AM179" s="71">
        <v>0.0</v>
      </c>
    </row>
    <row r="180" ht="16.5" customHeight="1">
      <c r="A180" s="1" t="s">
        <v>16</v>
      </c>
      <c r="B180" s="73"/>
      <c r="C180" s="74">
        <v>41455.0</v>
      </c>
      <c r="D180" s="76"/>
      <c r="E180" s="71">
        <v>0.0</v>
      </c>
      <c r="F180" s="71">
        <v>0.0</v>
      </c>
      <c r="G180" s="71">
        <v>0.0</v>
      </c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35">
        <v>0.0</v>
      </c>
      <c r="AA180" s="35">
        <v>0.0</v>
      </c>
      <c r="AB180" s="35">
        <v>0.0</v>
      </c>
      <c r="AC180" s="71"/>
      <c r="AD180" s="71"/>
      <c r="AE180" s="71"/>
      <c r="AF180" s="71"/>
      <c r="AG180" s="71"/>
      <c r="AH180" s="71"/>
      <c r="AI180" s="71">
        <v>0.0</v>
      </c>
      <c r="AJ180" s="71">
        <v>0.0</v>
      </c>
      <c r="AK180" s="71">
        <v>0.0</v>
      </c>
      <c r="AL180" s="71">
        <v>0.0</v>
      </c>
      <c r="AM180" s="71">
        <v>0.0</v>
      </c>
    </row>
    <row r="181" ht="16.5" customHeight="1">
      <c r="A181" s="1" t="s">
        <v>16</v>
      </c>
      <c r="B181" s="73"/>
      <c r="C181" s="74">
        <v>41547.0</v>
      </c>
      <c r="D181" s="76"/>
      <c r="E181" s="71">
        <v>0.0</v>
      </c>
      <c r="F181" s="71">
        <v>0.0</v>
      </c>
      <c r="G181" s="71">
        <v>0.0</v>
      </c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35">
        <v>0.0</v>
      </c>
      <c r="AA181" s="35">
        <v>0.0</v>
      </c>
      <c r="AB181" s="35">
        <v>0.0</v>
      </c>
      <c r="AC181" s="71"/>
      <c r="AD181" s="71"/>
      <c r="AE181" s="71"/>
      <c r="AF181" s="71"/>
      <c r="AG181" s="71"/>
      <c r="AH181" s="71"/>
      <c r="AI181" s="71">
        <v>0.0</v>
      </c>
      <c r="AJ181" s="71">
        <v>0.0</v>
      </c>
      <c r="AK181" s="71">
        <v>0.0</v>
      </c>
      <c r="AL181" s="71">
        <v>0.0</v>
      </c>
      <c r="AM181" s="71">
        <v>0.0</v>
      </c>
    </row>
    <row r="182" ht="16.5" customHeight="1">
      <c r="A182" s="1" t="s">
        <v>16</v>
      </c>
      <c r="B182" s="73"/>
      <c r="C182" s="74">
        <v>41639.0</v>
      </c>
      <c r="D182" s="76"/>
      <c r="E182" s="71">
        <v>0.0</v>
      </c>
      <c r="F182" s="71">
        <v>0.0</v>
      </c>
      <c r="G182" s="71">
        <v>0.0</v>
      </c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35">
        <v>0.0</v>
      </c>
      <c r="AA182" s="35">
        <v>0.0</v>
      </c>
      <c r="AB182" s="35">
        <v>0.0</v>
      </c>
      <c r="AC182" s="71"/>
      <c r="AD182" s="71"/>
      <c r="AE182" s="71"/>
      <c r="AF182" s="71"/>
      <c r="AG182" s="71"/>
      <c r="AH182" s="71"/>
      <c r="AI182" s="71">
        <v>0.0</v>
      </c>
      <c r="AJ182" s="71">
        <v>0.0</v>
      </c>
      <c r="AK182" s="71">
        <v>0.0</v>
      </c>
      <c r="AL182" s="71">
        <v>0.0</v>
      </c>
      <c r="AM182" s="71">
        <v>0.0</v>
      </c>
    </row>
    <row r="183" ht="16.5" customHeight="1">
      <c r="A183" s="1" t="s">
        <v>16</v>
      </c>
      <c r="B183" s="73">
        <v>2013.0</v>
      </c>
      <c r="C183" s="74"/>
      <c r="D183" s="76" t="s">
        <v>326</v>
      </c>
      <c r="E183" s="35"/>
      <c r="F183" s="35"/>
      <c r="G183" s="35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35"/>
      <c r="AA183" s="35"/>
      <c r="AB183" s="35"/>
      <c r="AC183" s="71"/>
      <c r="AD183" s="71"/>
      <c r="AE183" s="71"/>
      <c r="AF183" s="71"/>
      <c r="AG183" s="71"/>
      <c r="AH183" s="71"/>
      <c r="AI183" s="35"/>
      <c r="AJ183" s="35"/>
      <c r="AK183" s="35"/>
      <c r="AL183" s="35"/>
      <c r="AM183" s="35"/>
    </row>
    <row r="184" ht="16.5" customHeight="1">
      <c r="A184" s="1" t="s">
        <v>16</v>
      </c>
      <c r="B184" s="73"/>
      <c r="C184" s="74">
        <v>41364.0</v>
      </c>
      <c r="D184" s="76"/>
      <c r="E184" s="35">
        <v>0.0</v>
      </c>
      <c r="F184" s="35">
        <v>0.0</v>
      </c>
      <c r="G184" s="35">
        <v>0.0</v>
      </c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91" t="s">
        <v>331</v>
      </c>
      <c r="AA184" s="35"/>
      <c r="AB184" s="35"/>
      <c r="AC184" s="71"/>
      <c r="AD184" s="71"/>
      <c r="AE184" s="71"/>
      <c r="AF184" s="71"/>
      <c r="AG184" s="71"/>
      <c r="AH184" s="71"/>
      <c r="AI184" s="35">
        <v>0.0</v>
      </c>
      <c r="AJ184" s="35">
        <v>0.0</v>
      </c>
      <c r="AK184" s="35">
        <v>0.0</v>
      </c>
      <c r="AL184" s="35">
        <v>10.0</v>
      </c>
      <c r="AM184" s="35">
        <v>10.0</v>
      </c>
    </row>
    <row r="185" ht="16.5" customHeight="1">
      <c r="A185" s="1" t="s">
        <v>16</v>
      </c>
      <c r="B185" s="73"/>
      <c r="C185" s="74">
        <v>41455.0</v>
      </c>
      <c r="D185" s="76"/>
      <c r="E185" s="35">
        <v>1.0</v>
      </c>
      <c r="F185" s="35">
        <v>0.0</v>
      </c>
      <c r="G185" s="35">
        <v>1.0</v>
      </c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35"/>
      <c r="AA185" s="35"/>
      <c r="AB185" s="35"/>
      <c r="AC185" s="71"/>
      <c r="AD185" s="71"/>
      <c r="AE185" s="71"/>
      <c r="AF185" s="71"/>
      <c r="AG185" s="71"/>
      <c r="AH185" s="71"/>
      <c r="AI185" s="35">
        <v>1.0</v>
      </c>
      <c r="AJ185" s="35">
        <v>0.0</v>
      </c>
      <c r="AK185" s="35">
        <v>1.0</v>
      </c>
      <c r="AL185" s="35">
        <v>2.0</v>
      </c>
      <c r="AM185" s="35">
        <v>2.0</v>
      </c>
    </row>
    <row r="186" ht="16.5" customHeight="1">
      <c r="A186" s="1" t="s">
        <v>16</v>
      </c>
      <c r="B186" s="73"/>
      <c r="C186" s="74">
        <v>41547.0</v>
      </c>
      <c r="D186" s="76"/>
      <c r="E186" s="35">
        <v>1.0</v>
      </c>
      <c r="F186" s="35">
        <v>1.0</v>
      </c>
      <c r="G186" s="35">
        <v>2.0</v>
      </c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35"/>
      <c r="AA186" s="35"/>
      <c r="AB186" s="35"/>
      <c r="AC186" s="71"/>
      <c r="AD186" s="71"/>
      <c r="AE186" s="71"/>
      <c r="AF186" s="71"/>
      <c r="AG186" s="71"/>
      <c r="AH186" s="71"/>
      <c r="AI186" s="35">
        <v>1.0</v>
      </c>
      <c r="AJ186" s="35">
        <v>1.0</v>
      </c>
      <c r="AK186" s="35">
        <v>2.0</v>
      </c>
      <c r="AL186" s="35">
        <v>5.0</v>
      </c>
      <c r="AM186" s="35">
        <v>5.0</v>
      </c>
    </row>
    <row r="187" ht="16.5" customHeight="1">
      <c r="A187" s="1" t="s">
        <v>16</v>
      </c>
      <c r="B187" s="73"/>
      <c r="C187" s="74">
        <v>41639.0</v>
      </c>
      <c r="D187" s="76"/>
      <c r="E187" s="35">
        <v>1.0</v>
      </c>
      <c r="F187" s="35">
        <v>1.0</v>
      </c>
      <c r="G187" s="35">
        <v>2.0</v>
      </c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35"/>
      <c r="AA187" s="35"/>
      <c r="AB187" s="35"/>
      <c r="AC187" s="71"/>
      <c r="AD187" s="71"/>
      <c r="AE187" s="71"/>
      <c r="AF187" s="71"/>
      <c r="AG187" s="71"/>
      <c r="AH187" s="71"/>
      <c r="AI187" s="35">
        <v>1.0</v>
      </c>
      <c r="AJ187" s="35">
        <v>1.0</v>
      </c>
      <c r="AK187" s="35">
        <v>2.0</v>
      </c>
      <c r="AL187" s="35">
        <v>4.0</v>
      </c>
      <c r="AM187" s="35">
        <v>4.0</v>
      </c>
    </row>
    <row r="188" ht="16.5" customHeight="1">
      <c r="A188" s="1" t="s">
        <v>16</v>
      </c>
      <c r="B188" s="78"/>
      <c r="C188" s="79"/>
      <c r="D188" s="80"/>
      <c r="E188" s="79"/>
      <c r="F188" s="79"/>
      <c r="G188" s="79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9"/>
      <c r="AA188" s="79"/>
      <c r="AB188" s="79"/>
      <c r="AC188" s="71"/>
      <c r="AD188" s="71"/>
      <c r="AE188" s="71"/>
      <c r="AF188" s="71"/>
      <c r="AG188" s="71"/>
      <c r="AH188" s="71"/>
      <c r="AI188" s="79"/>
      <c r="AJ188" s="79"/>
      <c r="AK188" s="79"/>
      <c r="AL188" s="79"/>
      <c r="AM188" s="79"/>
    </row>
    <row r="189" ht="17.25" customHeight="1">
      <c r="A189" s="1" t="s">
        <v>16</v>
      </c>
      <c r="B189" s="70">
        <v>2014.0</v>
      </c>
      <c r="C189" s="71"/>
      <c r="D189" s="72" t="s">
        <v>285</v>
      </c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L189" s="71"/>
      <c r="AM189" s="71"/>
    </row>
    <row r="190" ht="16.5" customHeight="1">
      <c r="A190" s="1" t="s">
        <v>16</v>
      </c>
      <c r="B190" s="73"/>
      <c r="C190" s="74">
        <v>41729.0</v>
      </c>
      <c r="D190" s="76"/>
      <c r="E190" s="71">
        <v>1.0</v>
      </c>
      <c r="F190" s="71">
        <v>1.0</v>
      </c>
      <c r="G190" s="71">
        <v>2.0</v>
      </c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35">
        <v>0.0</v>
      </c>
      <c r="AA190" s="35">
        <v>0.0</v>
      </c>
      <c r="AB190" s="35">
        <v>0.0</v>
      </c>
      <c r="AC190" s="71"/>
      <c r="AD190" s="71"/>
      <c r="AE190" s="71"/>
      <c r="AF190" s="71"/>
      <c r="AG190" s="71"/>
      <c r="AH190" s="71"/>
      <c r="AI190" s="71">
        <v>1.0</v>
      </c>
      <c r="AJ190" s="71">
        <v>1.0</v>
      </c>
      <c r="AK190" s="71">
        <v>2.0</v>
      </c>
      <c r="AL190" s="35">
        <v>0.0</v>
      </c>
      <c r="AM190" s="35">
        <v>0.0</v>
      </c>
    </row>
    <row r="191" ht="16.5" customHeight="1">
      <c r="A191" s="1" t="s">
        <v>16</v>
      </c>
      <c r="B191" s="73"/>
      <c r="C191" s="74">
        <v>41820.0</v>
      </c>
      <c r="D191" s="76"/>
      <c r="E191" s="35">
        <v>0.0</v>
      </c>
      <c r="F191" s="35">
        <v>0.0</v>
      </c>
      <c r="G191" s="35">
        <v>0.0</v>
      </c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35">
        <v>0.0</v>
      </c>
      <c r="AA191" s="35">
        <v>1.0</v>
      </c>
      <c r="AB191" s="35">
        <v>1.0</v>
      </c>
      <c r="AC191" s="71"/>
      <c r="AD191" s="71"/>
      <c r="AE191" s="71"/>
      <c r="AF191" s="71"/>
      <c r="AG191" s="71"/>
      <c r="AH191" s="71"/>
      <c r="AI191" s="35">
        <v>0.0</v>
      </c>
      <c r="AJ191" s="35">
        <v>1.0</v>
      </c>
      <c r="AK191" s="35">
        <v>1.0</v>
      </c>
      <c r="AL191" s="35">
        <v>0.0</v>
      </c>
      <c r="AM191" s="35">
        <v>0.0</v>
      </c>
    </row>
    <row r="192" ht="16.5" customHeight="1">
      <c r="A192" s="1" t="s">
        <v>16</v>
      </c>
      <c r="B192" s="73"/>
      <c r="C192" s="74">
        <v>41912.0</v>
      </c>
      <c r="D192" s="76"/>
      <c r="E192" s="35">
        <v>0.0</v>
      </c>
      <c r="F192" s="35">
        <v>0.0</v>
      </c>
      <c r="G192" s="35">
        <v>0.0</v>
      </c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35">
        <v>0.0</v>
      </c>
      <c r="AA192" s="35">
        <v>0.0</v>
      </c>
      <c r="AB192" s="35">
        <v>0.0</v>
      </c>
      <c r="AC192" s="71"/>
      <c r="AD192" s="71"/>
      <c r="AE192" s="71"/>
      <c r="AF192" s="71"/>
      <c r="AG192" s="71"/>
      <c r="AH192" s="71"/>
      <c r="AI192" s="35">
        <v>0.0</v>
      </c>
      <c r="AJ192" s="35">
        <v>0.0</v>
      </c>
      <c r="AK192" s="35">
        <v>0.0</v>
      </c>
      <c r="AL192" s="35">
        <v>0.0</v>
      </c>
      <c r="AM192" s="35">
        <v>0.0</v>
      </c>
    </row>
    <row r="193" ht="16.5" customHeight="1">
      <c r="A193" s="1" t="s">
        <v>16</v>
      </c>
      <c r="B193" s="73"/>
      <c r="C193" s="74">
        <v>42004.0</v>
      </c>
      <c r="D193" s="76"/>
      <c r="E193" s="35">
        <v>0.0</v>
      </c>
      <c r="F193" s="35">
        <v>0.0</v>
      </c>
      <c r="G193" s="35">
        <v>0.0</v>
      </c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35">
        <v>0.0</v>
      </c>
      <c r="AA193" s="35">
        <v>0.0</v>
      </c>
      <c r="AB193" s="35">
        <v>0.0</v>
      </c>
      <c r="AC193" s="71"/>
      <c r="AD193" s="71"/>
      <c r="AE193" s="71"/>
      <c r="AF193" s="71"/>
      <c r="AG193" s="71"/>
      <c r="AH193" s="71"/>
      <c r="AI193" s="35">
        <v>0.0</v>
      </c>
      <c r="AJ193" s="35">
        <v>0.0</v>
      </c>
      <c r="AK193" s="35">
        <v>0.0</v>
      </c>
      <c r="AL193" s="35">
        <v>0.0</v>
      </c>
      <c r="AM193" s="35">
        <v>0.0</v>
      </c>
    </row>
    <row r="194" ht="16.5" customHeight="1">
      <c r="A194" s="1" t="s">
        <v>16</v>
      </c>
      <c r="B194" s="73">
        <v>2014.0</v>
      </c>
      <c r="C194" s="74"/>
      <c r="D194" s="76" t="s">
        <v>326</v>
      </c>
      <c r="E194" s="35"/>
      <c r="F194" s="35"/>
      <c r="G194" s="35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35"/>
      <c r="AA194" s="35"/>
      <c r="AB194" s="35"/>
      <c r="AC194" s="71"/>
      <c r="AD194" s="71"/>
      <c r="AE194" s="71"/>
      <c r="AF194" s="71"/>
      <c r="AG194" s="71"/>
      <c r="AH194" s="71"/>
      <c r="AI194" s="35"/>
      <c r="AJ194" s="35"/>
      <c r="AK194" s="35"/>
      <c r="AL194" s="35"/>
      <c r="AM194" s="35"/>
    </row>
    <row r="195" ht="16.5" customHeight="1">
      <c r="A195" s="1" t="s">
        <v>16</v>
      </c>
      <c r="B195" s="73"/>
      <c r="C195" s="74">
        <v>41729.0</v>
      </c>
      <c r="D195" s="76"/>
      <c r="E195" s="35">
        <v>0.0</v>
      </c>
      <c r="F195" s="35">
        <v>0.0</v>
      </c>
      <c r="G195" s="35">
        <v>0.0</v>
      </c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91" t="s">
        <v>331</v>
      </c>
      <c r="AA195" s="35"/>
      <c r="AB195" s="35"/>
      <c r="AC195" s="71"/>
      <c r="AD195" s="71"/>
      <c r="AE195" s="71"/>
      <c r="AF195" s="71"/>
      <c r="AG195" s="71"/>
      <c r="AH195" s="71"/>
      <c r="AI195" s="35">
        <v>2.0</v>
      </c>
      <c r="AJ195" s="35">
        <v>1.0</v>
      </c>
      <c r="AK195" s="35">
        <v>3.0</v>
      </c>
      <c r="AL195" s="35">
        <v>2.0</v>
      </c>
      <c r="AM195" s="35">
        <v>2.0</v>
      </c>
    </row>
    <row r="196" ht="16.5" customHeight="1">
      <c r="A196" s="1" t="s">
        <v>16</v>
      </c>
      <c r="B196" s="73"/>
      <c r="C196" s="74">
        <v>41820.0</v>
      </c>
      <c r="D196" s="76"/>
      <c r="E196" s="35">
        <v>2.0</v>
      </c>
      <c r="F196" s="35">
        <v>1.0</v>
      </c>
      <c r="G196" s="35">
        <v>3.0</v>
      </c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35"/>
      <c r="AA196" s="35"/>
      <c r="AB196" s="35"/>
      <c r="AC196" s="71"/>
      <c r="AD196" s="71"/>
      <c r="AE196" s="71"/>
      <c r="AF196" s="71"/>
      <c r="AG196" s="71"/>
      <c r="AH196" s="71"/>
      <c r="AI196" s="35">
        <v>0.0</v>
      </c>
      <c r="AJ196" s="35">
        <v>0.0</v>
      </c>
      <c r="AK196" s="35">
        <v>0.0</v>
      </c>
      <c r="AL196" s="35">
        <v>6.0</v>
      </c>
      <c r="AM196" s="35">
        <v>6.0</v>
      </c>
    </row>
    <row r="197" ht="16.5" customHeight="1">
      <c r="A197" s="1" t="s">
        <v>16</v>
      </c>
      <c r="B197" s="73"/>
      <c r="C197" s="74">
        <v>41912.0</v>
      </c>
      <c r="D197" s="76"/>
      <c r="E197" s="35">
        <v>0.0</v>
      </c>
      <c r="F197" s="35">
        <v>0.0</v>
      </c>
      <c r="G197" s="35">
        <v>0.0</v>
      </c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35"/>
      <c r="AA197" s="35"/>
      <c r="AB197" s="35"/>
      <c r="AC197" s="71"/>
      <c r="AD197" s="71"/>
      <c r="AE197" s="71"/>
      <c r="AF197" s="71"/>
      <c r="AG197" s="71"/>
      <c r="AH197" s="71"/>
      <c r="AI197" s="84">
        <v>0.0</v>
      </c>
      <c r="AJ197" s="84">
        <v>0.0</v>
      </c>
      <c r="AK197" s="84">
        <v>0.0</v>
      </c>
      <c r="AL197" s="35">
        <v>5.0</v>
      </c>
      <c r="AM197" s="35">
        <v>5.0</v>
      </c>
    </row>
    <row r="198" ht="16.5" customHeight="1">
      <c r="A198" s="1" t="s">
        <v>16</v>
      </c>
      <c r="B198" s="81"/>
      <c r="C198" s="82">
        <v>42004.0</v>
      </c>
      <c r="D198" s="83"/>
      <c r="E198" s="84">
        <v>0.0</v>
      </c>
      <c r="F198" s="84">
        <v>0.0</v>
      </c>
      <c r="G198" s="84">
        <v>0.0</v>
      </c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35"/>
      <c r="AA198" s="35"/>
      <c r="AB198" s="35"/>
      <c r="AC198" s="71"/>
      <c r="AD198" s="71"/>
      <c r="AE198" s="71"/>
      <c r="AF198" s="71"/>
      <c r="AG198" s="71"/>
      <c r="AH198" s="71"/>
      <c r="AI198" s="84">
        <v>0.0</v>
      </c>
      <c r="AJ198" s="84">
        <v>0.0</v>
      </c>
      <c r="AK198" s="84">
        <v>0.0</v>
      </c>
      <c r="AL198" s="84">
        <v>1.0</v>
      </c>
      <c r="AM198" s="84">
        <v>1.0</v>
      </c>
    </row>
    <row r="199" ht="15.75" customHeight="1">
      <c r="A199" s="1" t="s">
        <v>14</v>
      </c>
      <c r="B199" s="70">
        <v>2012.0</v>
      </c>
      <c r="C199" s="71"/>
      <c r="D199" s="72" t="s">
        <v>285</v>
      </c>
      <c r="E199" s="70">
        <v>0.0</v>
      </c>
      <c r="F199" s="71">
        <v>0.0</v>
      </c>
      <c r="G199" s="71">
        <v>0.0</v>
      </c>
      <c r="H199" s="71">
        <v>0.0</v>
      </c>
      <c r="I199" s="71">
        <v>0.0</v>
      </c>
      <c r="J199" s="71">
        <v>0.0</v>
      </c>
      <c r="K199" s="71">
        <v>0.0</v>
      </c>
      <c r="L199" s="71">
        <v>0.0</v>
      </c>
      <c r="M199" s="71">
        <v>0.0</v>
      </c>
      <c r="N199" s="71">
        <v>0.0</v>
      </c>
      <c r="O199" s="71">
        <v>0.0</v>
      </c>
      <c r="P199" s="71">
        <v>0.0</v>
      </c>
      <c r="Q199" s="71">
        <v>0.0</v>
      </c>
      <c r="R199" s="71">
        <v>0.0</v>
      </c>
      <c r="S199" s="71">
        <v>0.0</v>
      </c>
      <c r="T199" s="71">
        <v>0.0</v>
      </c>
      <c r="U199" s="71">
        <v>0.0</v>
      </c>
      <c r="V199" s="71">
        <v>0.0</v>
      </c>
      <c r="W199" s="71">
        <v>0.0</v>
      </c>
      <c r="X199" s="71">
        <v>0.0</v>
      </c>
      <c r="Y199" s="71">
        <v>0.0</v>
      </c>
      <c r="Z199" s="71">
        <v>0.0</v>
      </c>
      <c r="AA199" s="71">
        <v>0.0</v>
      </c>
      <c r="AB199" s="71">
        <v>0.0</v>
      </c>
      <c r="AC199" s="71">
        <v>0.0</v>
      </c>
      <c r="AD199" s="71">
        <v>0.0</v>
      </c>
      <c r="AE199" s="71">
        <v>0.0</v>
      </c>
      <c r="AF199" s="71">
        <v>0.0</v>
      </c>
      <c r="AG199" s="71">
        <v>0.0</v>
      </c>
      <c r="AH199" s="71">
        <v>0.0</v>
      </c>
      <c r="AI199" s="71">
        <v>0.0</v>
      </c>
      <c r="AJ199" s="71">
        <v>0.0</v>
      </c>
      <c r="AK199" s="71">
        <v>0.0</v>
      </c>
      <c r="AL199" s="71">
        <v>0.0</v>
      </c>
      <c r="AM199" s="71">
        <v>0.0</v>
      </c>
    </row>
    <row r="200" ht="15.75" customHeight="1">
      <c r="A200" s="1" t="s">
        <v>14</v>
      </c>
      <c r="B200" s="73"/>
      <c r="C200" s="74">
        <v>40999.0</v>
      </c>
      <c r="D200" s="76"/>
      <c r="E200" s="73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</row>
    <row r="201" ht="15.75" customHeight="1">
      <c r="A201" s="1" t="s">
        <v>14</v>
      </c>
      <c r="B201" s="73"/>
      <c r="C201" s="74">
        <v>41090.0</v>
      </c>
      <c r="D201" s="76"/>
      <c r="E201" s="73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</row>
    <row r="202" ht="15.75" customHeight="1">
      <c r="A202" s="1" t="s">
        <v>14</v>
      </c>
      <c r="B202" s="73"/>
      <c r="C202" s="74">
        <v>41182.0</v>
      </c>
      <c r="D202" s="76"/>
      <c r="E202" s="73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</row>
    <row r="203" ht="15.75" customHeight="1">
      <c r="A203" s="1" t="s">
        <v>14</v>
      </c>
      <c r="B203" s="73"/>
      <c r="C203" s="74">
        <v>41274.0</v>
      </c>
      <c r="D203" s="76"/>
      <c r="E203" s="73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</row>
    <row r="204" ht="15.75" customHeight="1">
      <c r="A204" s="1" t="s">
        <v>14</v>
      </c>
      <c r="B204" s="73">
        <v>2012.0</v>
      </c>
      <c r="C204" s="74"/>
      <c r="D204" s="76" t="s">
        <v>326</v>
      </c>
      <c r="E204" s="35">
        <v>0.0</v>
      </c>
      <c r="F204" s="35">
        <v>0.0</v>
      </c>
      <c r="G204" s="35">
        <v>0.0</v>
      </c>
      <c r="H204" s="35">
        <v>0.0</v>
      </c>
      <c r="I204" s="35">
        <v>0.0</v>
      </c>
      <c r="J204" s="35">
        <v>0.0</v>
      </c>
      <c r="K204" s="35">
        <v>0.0</v>
      </c>
      <c r="L204" s="35">
        <v>0.0</v>
      </c>
      <c r="M204" s="35">
        <v>0.0</v>
      </c>
      <c r="N204" s="35">
        <v>0.0</v>
      </c>
      <c r="O204" s="35">
        <v>0.0</v>
      </c>
      <c r="P204" s="35">
        <v>0.0</v>
      </c>
      <c r="Q204" s="35">
        <v>0.0</v>
      </c>
      <c r="R204" s="35">
        <v>0.0</v>
      </c>
      <c r="S204" s="35">
        <v>0.0</v>
      </c>
      <c r="T204" s="35">
        <v>0.0</v>
      </c>
      <c r="U204" s="35">
        <v>0.0</v>
      </c>
      <c r="V204" s="35">
        <v>0.0</v>
      </c>
      <c r="W204" s="35">
        <v>0.0</v>
      </c>
      <c r="X204" s="35">
        <v>0.0</v>
      </c>
      <c r="Y204" s="35">
        <v>0.0</v>
      </c>
      <c r="Z204" s="35">
        <v>0.0</v>
      </c>
      <c r="AA204" s="35">
        <v>0.0</v>
      </c>
      <c r="AB204" s="35">
        <v>0.0</v>
      </c>
      <c r="AC204" s="35">
        <v>0.0</v>
      </c>
      <c r="AD204" s="35">
        <v>0.0</v>
      </c>
      <c r="AE204" s="92" t="str">
        <f>SUM(AC204:AD204)</f>
        <v>0</v>
      </c>
      <c r="AF204" s="35">
        <v>3.0</v>
      </c>
      <c r="AG204" s="35">
        <v>3.0</v>
      </c>
      <c r="AH204" s="92" t="str">
        <f>SUM(AF204:AG204)</f>
        <v>6</v>
      </c>
      <c r="AI204" s="35">
        <v>3.0</v>
      </c>
      <c r="AJ204" s="35">
        <v>3.0</v>
      </c>
      <c r="AK204" s="92" t="str">
        <f>SUM(AI204:AJ204)</f>
        <v>6</v>
      </c>
      <c r="AL204" s="35">
        <v>4.0</v>
      </c>
      <c r="AM204" s="35">
        <v>4.0</v>
      </c>
    </row>
    <row r="205" ht="15.75" customHeight="1">
      <c r="A205" s="1" t="s">
        <v>14</v>
      </c>
      <c r="B205" s="73"/>
      <c r="C205" s="74">
        <v>40999.0</v>
      </c>
      <c r="D205" s="76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</row>
    <row r="206" ht="15.75" customHeight="1">
      <c r="A206" s="1" t="s">
        <v>14</v>
      </c>
      <c r="B206" s="73"/>
      <c r="C206" s="74">
        <v>41090.0</v>
      </c>
      <c r="D206" s="76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</row>
    <row r="207" ht="15.75" customHeight="1">
      <c r="A207" s="1" t="s">
        <v>14</v>
      </c>
      <c r="B207" s="73"/>
      <c r="C207" s="74">
        <v>41182.0</v>
      </c>
      <c r="D207" s="76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</row>
    <row r="208" ht="15.75" customHeight="1">
      <c r="A208" s="1" t="s">
        <v>14</v>
      </c>
      <c r="B208" s="73"/>
      <c r="C208" s="74">
        <v>41274.0</v>
      </c>
      <c r="D208" s="76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</row>
    <row r="209" ht="16.5" customHeight="1">
      <c r="A209" s="1" t="s">
        <v>14</v>
      </c>
      <c r="B209" s="78"/>
      <c r="C209" s="79"/>
      <c r="D209" s="80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</row>
    <row r="210" ht="16.5" customHeight="1">
      <c r="A210" s="1" t="s">
        <v>14</v>
      </c>
      <c r="B210" s="70">
        <v>2013.0</v>
      </c>
      <c r="C210" s="71"/>
      <c r="D210" s="72" t="s">
        <v>285</v>
      </c>
      <c r="E210" s="71">
        <v>0.0</v>
      </c>
      <c r="F210" s="71">
        <v>0.0</v>
      </c>
      <c r="G210" s="71">
        <v>0.0</v>
      </c>
      <c r="H210" s="71">
        <v>0.0</v>
      </c>
      <c r="I210" s="71">
        <v>0.0</v>
      </c>
      <c r="J210" s="71">
        <v>0.0</v>
      </c>
      <c r="K210" s="71">
        <v>0.0</v>
      </c>
      <c r="L210" s="71">
        <v>0.0</v>
      </c>
      <c r="M210" s="71">
        <v>0.0</v>
      </c>
      <c r="N210" s="71">
        <v>0.0</v>
      </c>
      <c r="O210" s="71">
        <v>0.0</v>
      </c>
      <c r="P210" s="71">
        <v>0.0</v>
      </c>
      <c r="Q210" s="71">
        <v>0.0</v>
      </c>
      <c r="R210" s="71">
        <v>0.0</v>
      </c>
      <c r="S210" s="71">
        <v>0.0</v>
      </c>
      <c r="T210" s="71">
        <v>0.0</v>
      </c>
      <c r="U210" s="71">
        <v>0.0</v>
      </c>
      <c r="V210" s="71">
        <v>0.0</v>
      </c>
      <c r="W210" s="71">
        <v>0.0</v>
      </c>
      <c r="X210" s="71">
        <v>0.0</v>
      </c>
      <c r="Y210" s="71">
        <v>0.0</v>
      </c>
      <c r="Z210" s="71">
        <v>0.0</v>
      </c>
      <c r="AA210" s="71">
        <v>0.0</v>
      </c>
      <c r="AB210" s="71">
        <v>0.0</v>
      </c>
      <c r="AC210" s="71">
        <v>0.0</v>
      </c>
      <c r="AD210" s="71">
        <v>0.0</v>
      </c>
      <c r="AE210" s="71">
        <v>0.0</v>
      </c>
      <c r="AF210" s="71">
        <v>0.0</v>
      </c>
      <c r="AG210" s="71">
        <v>0.0</v>
      </c>
      <c r="AH210" s="71">
        <v>0.0</v>
      </c>
      <c r="AI210" s="71">
        <v>0.0</v>
      </c>
      <c r="AJ210" s="71">
        <v>0.0</v>
      </c>
      <c r="AK210" s="71">
        <v>0.0</v>
      </c>
      <c r="AL210" s="71">
        <v>0.0</v>
      </c>
      <c r="AM210" s="71">
        <v>0.0</v>
      </c>
    </row>
    <row r="211" ht="15.75" customHeight="1">
      <c r="A211" s="1" t="s">
        <v>14</v>
      </c>
      <c r="B211" s="73"/>
      <c r="C211" s="74">
        <v>41364.0</v>
      </c>
      <c r="D211" s="76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</row>
    <row r="212" ht="15.75" customHeight="1">
      <c r="A212" s="1" t="s">
        <v>14</v>
      </c>
      <c r="B212" s="73"/>
      <c r="C212" s="74">
        <v>41455.0</v>
      </c>
      <c r="D212" s="76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</row>
    <row r="213" ht="15.75" customHeight="1">
      <c r="A213" s="1" t="s">
        <v>14</v>
      </c>
      <c r="B213" s="73"/>
      <c r="C213" s="74">
        <v>41547.0</v>
      </c>
      <c r="D213" s="76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</row>
    <row r="214" ht="15.75" customHeight="1">
      <c r="A214" s="1" t="s">
        <v>14</v>
      </c>
      <c r="B214" s="73"/>
      <c r="C214" s="74">
        <v>41639.0</v>
      </c>
      <c r="D214" s="76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</row>
    <row r="215" ht="15.75" customHeight="1">
      <c r="A215" s="1" t="s">
        <v>14</v>
      </c>
      <c r="B215" s="73">
        <v>2013.0</v>
      </c>
      <c r="C215" s="74"/>
      <c r="D215" s="76" t="s">
        <v>326</v>
      </c>
      <c r="E215" s="35">
        <v>0.0</v>
      </c>
      <c r="F215" s="35">
        <v>0.0</v>
      </c>
      <c r="G215" s="35">
        <v>0.0</v>
      </c>
      <c r="H215" s="35">
        <v>0.0</v>
      </c>
      <c r="I215" s="35">
        <v>0.0</v>
      </c>
      <c r="J215" s="35">
        <v>0.0</v>
      </c>
      <c r="K215" s="35">
        <v>0.0</v>
      </c>
      <c r="L215" s="35">
        <v>0.0</v>
      </c>
      <c r="M215" s="35">
        <v>0.0</v>
      </c>
      <c r="N215" s="35">
        <v>0.0</v>
      </c>
      <c r="O215" s="35">
        <v>0.0</v>
      </c>
      <c r="P215" s="35">
        <v>0.0</v>
      </c>
      <c r="Q215" s="35">
        <v>0.0</v>
      </c>
      <c r="R215" s="35">
        <v>0.0</v>
      </c>
      <c r="S215" s="35">
        <v>0.0</v>
      </c>
      <c r="T215" s="35">
        <v>0.0</v>
      </c>
      <c r="U215" s="35">
        <v>0.0</v>
      </c>
      <c r="V215" s="35">
        <v>0.0</v>
      </c>
      <c r="W215" s="35">
        <v>0.0</v>
      </c>
      <c r="X215" s="35">
        <v>0.0</v>
      </c>
      <c r="Y215" s="35">
        <v>0.0</v>
      </c>
      <c r="Z215" s="35">
        <v>0.0</v>
      </c>
      <c r="AA215" s="35">
        <v>0.0</v>
      </c>
      <c r="AB215" s="35">
        <v>0.0</v>
      </c>
      <c r="AC215" s="35">
        <v>0.0</v>
      </c>
      <c r="AD215" s="35">
        <v>0.0</v>
      </c>
      <c r="AE215" s="35">
        <v>0.0</v>
      </c>
      <c r="AF215" s="35">
        <v>1.0</v>
      </c>
      <c r="AG215" s="35">
        <v>1.0</v>
      </c>
      <c r="AH215" s="35">
        <v>2.0</v>
      </c>
      <c r="AI215" s="35">
        <v>1.0</v>
      </c>
      <c r="AJ215" s="35">
        <v>1.0</v>
      </c>
      <c r="AK215" s="35">
        <v>2.0</v>
      </c>
      <c r="AL215" s="35">
        <v>3.0</v>
      </c>
      <c r="AM215" s="35">
        <v>3.0</v>
      </c>
    </row>
    <row r="216" ht="15.75" customHeight="1">
      <c r="A216" s="1" t="s">
        <v>14</v>
      </c>
      <c r="B216" s="73"/>
      <c r="C216" s="74">
        <v>41364.0</v>
      </c>
      <c r="D216" s="76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</row>
    <row r="217" ht="15.75" customHeight="1">
      <c r="A217" s="1" t="s">
        <v>14</v>
      </c>
      <c r="B217" s="73"/>
      <c r="C217" s="74">
        <v>41455.0</v>
      </c>
      <c r="D217" s="76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</row>
    <row r="218" ht="15.75" customHeight="1">
      <c r="A218" s="1" t="s">
        <v>14</v>
      </c>
      <c r="B218" s="73"/>
      <c r="C218" s="74">
        <v>41547.0</v>
      </c>
      <c r="D218" s="76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</row>
    <row r="219" ht="15.75" customHeight="1">
      <c r="A219" s="1" t="s">
        <v>14</v>
      </c>
      <c r="B219" s="73"/>
      <c r="C219" s="74">
        <v>41639.0</v>
      </c>
      <c r="D219" s="76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</row>
    <row r="220" ht="16.5" customHeight="1">
      <c r="A220" s="1" t="s">
        <v>14</v>
      </c>
      <c r="B220" s="78"/>
      <c r="C220" s="79"/>
      <c r="D220" s="80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</row>
    <row r="221" ht="16.5" customHeight="1">
      <c r="A221" s="1" t="s">
        <v>14</v>
      </c>
      <c r="B221" s="70">
        <v>2014.0</v>
      </c>
      <c r="C221" s="71"/>
      <c r="D221" s="72" t="s">
        <v>285</v>
      </c>
      <c r="E221" s="71">
        <v>0.0</v>
      </c>
      <c r="F221" s="71">
        <v>0.0</v>
      </c>
      <c r="G221" s="71">
        <v>0.0</v>
      </c>
      <c r="H221" s="71">
        <v>0.0</v>
      </c>
      <c r="I221" s="71">
        <v>0.0</v>
      </c>
      <c r="J221" s="71">
        <v>0.0</v>
      </c>
      <c r="K221" s="71">
        <v>0.0</v>
      </c>
      <c r="L221" s="71">
        <v>0.0</v>
      </c>
      <c r="M221" s="71">
        <v>0.0</v>
      </c>
      <c r="N221" s="71">
        <v>0.0</v>
      </c>
      <c r="O221" s="71">
        <v>0.0</v>
      </c>
      <c r="P221" s="71">
        <v>0.0</v>
      </c>
      <c r="Q221" s="71">
        <v>0.0</v>
      </c>
      <c r="R221" s="71">
        <v>0.0</v>
      </c>
      <c r="S221" s="71">
        <v>0.0</v>
      </c>
      <c r="T221" s="71">
        <v>0.0</v>
      </c>
      <c r="U221" s="71">
        <v>0.0</v>
      </c>
      <c r="V221" s="71">
        <v>0.0</v>
      </c>
      <c r="W221" s="71">
        <v>0.0</v>
      </c>
      <c r="X221" s="71">
        <v>0.0</v>
      </c>
      <c r="Y221" s="71">
        <v>0.0</v>
      </c>
      <c r="Z221" s="71">
        <v>0.0</v>
      </c>
      <c r="AA221" s="71">
        <v>0.0</v>
      </c>
      <c r="AB221" s="71">
        <v>0.0</v>
      </c>
      <c r="AC221" s="71">
        <v>0.0</v>
      </c>
      <c r="AD221" s="71">
        <v>0.0</v>
      </c>
      <c r="AE221" s="71">
        <v>0.0</v>
      </c>
      <c r="AF221" s="71">
        <v>0.0</v>
      </c>
      <c r="AG221" s="71">
        <v>0.0</v>
      </c>
      <c r="AH221" s="71">
        <v>0.0</v>
      </c>
      <c r="AI221" s="71">
        <v>0.0</v>
      </c>
      <c r="AJ221" s="71">
        <v>0.0</v>
      </c>
      <c r="AK221" s="71">
        <v>0.0</v>
      </c>
      <c r="AL221" s="71">
        <v>0.0</v>
      </c>
      <c r="AM221" s="71">
        <v>0.0</v>
      </c>
    </row>
    <row r="222" ht="15.75" customHeight="1">
      <c r="A222" s="1" t="s">
        <v>14</v>
      </c>
      <c r="B222" s="73"/>
      <c r="C222" s="74">
        <v>41729.0</v>
      </c>
      <c r="D222" s="76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</row>
    <row r="223" ht="15.75" customHeight="1">
      <c r="A223" s="1" t="s">
        <v>14</v>
      </c>
      <c r="B223" s="73"/>
      <c r="C223" s="74">
        <v>41820.0</v>
      </c>
      <c r="D223" s="76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</row>
    <row r="224" ht="15.75" customHeight="1">
      <c r="A224" s="1" t="s">
        <v>14</v>
      </c>
      <c r="B224" s="73"/>
      <c r="C224" s="74">
        <v>41912.0</v>
      </c>
      <c r="D224" s="76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</row>
    <row r="225" ht="15.75" customHeight="1">
      <c r="A225" s="1" t="s">
        <v>14</v>
      </c>
      <c r="B225" s="73"/>
      <c r="C225" s="74">
        <v>42004.0</v>
      </c>
      <c r="D225" s="76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ht="15.75" customHeight="1">
      <c r="A226" s="1" t="s">
        <v>14</v>
      </c>
      <c r="B226" s="73">
        <v>2014.0</v>
      </c>
      <c r="C226" s="74"/>
      <c r="D226" s="76" t="s">
        <v>326</v>
      </c>
      <c r="E226" s="35">
        <v>0.0</v>
      </c>
      <c r="F226" s="35">
        <v>0.0</v>
      </c>
      <c r="G226" s="35">
        <v>0.0</v>
      </c>
      <c r="H226" s="35">
        <v>0.0</v>
      </c>
      <c r="I226" s="35">
        <v>0.0</v>
      </c>
      <c r="J226" s="35">
        <v>0.0</v>
      </c>
      <c r="K226" s="35">
        <v>0.0</v>
      </c>
      <c r="L226" s="35">
        <v>0.0</v>
      </c>
      <c r="M226" s="35">
        <v>0.0</v>
      </c>
      <c r="N226" s="35">
        <v>0.0</v>
      </c>
      <c r="O226" s="35">
        <v>0.0</v>
      </c>
      <c r="P226" s="35">
        <v>0.0</v>
      </c>
      <c r="Q226" s="35">
        <v>0.0</v>
      </c>
      <c r="R226" s="35">
        <v>0.0</v>
      </c>
      <c r="S226" s="35">
        <v>0.0</v>
      </c>
      <c r="T226" s="35">
        <v>0.0</v>
      </c>
      <c r="U226" s="35">
        <v>0.0</v>
      </c>
      <c r="V226" s="35">
        <v>0.0</v>
      </c>
      <c r="W226" s="35">
        <v>0.0</v>
      </c>
      <c r="X226" s="35">
        <v>0.0</v>
      </c>
      <c r="Y226" s="35">
        <v>0.0</v>
      </c>
      <c r="Z226" s="35">
        <v>0.0</v>
      </c>
      <c r="AA226" s="35">
        <v>0.0</v>
      </c>
      <c r="AB226" s="35">
        <v>0.0</v>
      </c>
      <c r="AC226" s="35">
        <v>0.0</v>
      </c>
      <c r="AD226" s="35">
        <v>0.0</v>
      </c>
      <c r="AE226" s="35">
        <v>0.0</v>
      </c>
      <c r="AF226" s="35">
        <v>3.0</v>
      </c>
      <c r="AG226" s="35">
        <v>1.0</v>
      </c>
      <c r="AH226" s="35">
        <v>4.0</v>
      </c>
      <c r="AI226" s="35">
        <v>3.0</v>
      </c>
      <c r="AJ226" s="35">
        <v>1.0</v>
      </c>
      <c r="AK226" s="35">
        <v>4.0</v>
      </c>
      <c r="AL226" s="35">
        <v>3.0</v>
      </c>
      <c r="AM226" s="35">
        <v>3.0</v>
      </c>
    </row>
    <row r="227" ht="15.75" customHeight="1">
      <c r="A227" s="1" t="s">
        <v>14</v>
      </c>
      <c r="B227" s="73"/>
      <c r="C227" s="74">
        <v>41729.0</v>
      </c>
      <c r="D227" s="76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</row>
    <row r="228" ht="15.75" customHeight="1">
      <c r="A228" s="1" t="s">
        <v>14</v>
      </c>
      <c r="B228" s="73"/>
      <c r="C228" s="74">
        <v>41820.0</v>
      </c>
      <c r="D228" s="76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</row>
    <row r="229" ht="15.75" customHeight="1">
      <c r="A229" s="1" t="s">
        <v>14</v>
      </c>
      <c r="B229" s="73"/>
      <c r="C229" s="74">
        <v>41912.0</v>
      </c>
      <c r="D229" s="76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</row>
    <row r="230" ht="16.5" customHeight="1">
      <c r="A230" s="1" t="s">
        <v>14</v>
      </c>
      <c r="B230" s="81"/>
      <c r="C230" s="82">
        <v>42004.0</v>
      </c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</row>
    <row r="231" ht="15.75" customHeight="1">
      <c r="A231" s="1" t="s">
        <v>18</v>
      </c>
      <c r="B231" s="70">
        <v>2012.0</v>
      </c>
      <c r="C231" s="71"/>
      <c r="D231" s="72" t="s">
        <v>285</v>
      </c>
      <c r="E231" s="70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</row>
    <row r="232" ht="15.75" customHeight="1">
      <c r="A232" s="1" t="s">
        <v>18</v>
      </c>
      <c r="B232" s="73"/>
      <c r="C232" s="74">
        <v>40999.0</v>
      </c>
      <c r="D232" s="76"/>
      <c r="E232" s="73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</row>
    <row r="233" ht="15.75" customHeight="1">
      <c r="A233" s="1" t="s">
        <v>18</v>
      </c>
      <c r="B233" s="73"/>
      <c r="C233" s="74">
        <v>41090.0</v>
      </c>
      <c r="D233" s="76"/>
      <c r="E233" s="73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</row>
    <row r="234" ht="15.75" customHeight="1">
      <c r="A234" s="1" t="s">
        <v>18</v>
      </c>
      <c r="B234" s="73"/>
      <c r="C234" s="74">
        <v>41182.0</v>
      </c>
      <c r="D234" s="76"/>
      <c r="E234" s="73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</row>
    <row r="235" ht="15.75" customHeight="1">
      <c r="A235" s="1" t="s">
        <v>18</v>
      </c>
      <c r="B235" s="73"/>
      <c r="C235" s="74">
        <v>41274.0</v>
      </c>
      <c r="D235" s="76"/>
      <c r="E235" s="73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</row>
    <row r="236" ht="15.75" customHeight="1">
      <c r="A236" s="1" t="s">
        <v>18</v>
      </c>
      <c r="B236" s="73">
        <v>2012.0</v>
      </c>
      <c r="C236" s="74"/>
      <c r="D236" s="76" t="s">
        <v>326</v>
      </c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</row>
    <row r="237" ht="15.75" customHeight="1">
      <c r="A237" s="1" t="s">
        <v>18</v>
      </c>
      <c r="B237" s="73"/>
      <c r="C237" s="74">
        <v>40999.0</v>
      </c>
      <c r="D237" s="76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</row>
    <row r="238" ht="15.75" customHeight="1">
      <c r="A238" s="1" t="s">
        <v>18</v>
      </c>
      <c r="B238" s="73"/>
      <c r="C238" s="74">
        <v>41090.0</v>
      </c>
      <c r="D238" s="76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</row>
    <row r="239" ht="15.75" customHeight="1">
      <c r="A239" s="1" t="s">
        <v>18</v>
      </c>
      <c r="B239" s="73"/>
      <c r="C239" s="74">
        <v>41182.0</v>
      </c>
      <c r="D239" s="76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ht="15.75" customHeight="1">
      <c r="A240" s="1" t="s">
        <v>18</v>
      </c>
      <c r="B240" s="73"/>
      <c r="C240" s="74">
        <v>41274.0</v>
      </c>
      <c r="D240" s="76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</row>
    <row r="241" ht="16.5" customHeight="1">
      <c r="A241" s="1" t="s">
        <v>18</v>
      </c>
      <c r="B241" s="78"/>
      <c r="C241" s="79"/>
      <c r="D241" s="80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</row>
    <row r="242" ht="16.5" customHeight="1">
      <c r="A242" s="1" t="s">
        <v>18</v>
      </c>
      <c r="B242" s="70">
        <v>2013.0</v>
      </c>
      <c r="C242" s="71"/>
      <c r="D242" s="72" t="s">
        <v>285</v>
      </c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</row>
    <row r="243" ht="15.75" customHeight="1">
      <c r="A243" s="1" t="s">
        <v>18</v>
      </c>
      <c r="B243" s="73"/>
      <c r="C243" s="74">
        <v>41364.0</v>
      </c>
      <c r="D243" s="76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</row>
    <row r="244" ht="15.75" customHeight="1">
      <c r="A244" s="1" t="s">
        <v>18</v>
      </c>
      <c r="B244" s="73"/>
      <c r="C244" s="74">
        <v>41455.0</v>
      </c>
      <c r="D244" s="76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</row>
    <row r="245" ht="15.75" customHeight="1">
      <c r="A245" s="1" t="s">
        <v>18</v>
      </c>
      <c r="B245" s="73"/>
      <c r="C245" s="74">
        <v>41547.0</v>
      </c>
      <c r="D245" s="76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</row>
    <row r="246" ht="15.75" customHeight="1">
      <c r="A246" s="1" t="s">
        <v>18</v>
      </c>
      <c r="B246" s="73"/>
      <c r="C246" s="74">
        <v>41639.0</v>
      </c>
      <c r="D246" s="76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</row>
    <row r="247" ht="15.75" customHeight="1">
      <c r="A247" s="1" t="s">
        <v>18</v>
      </c>
      <c r="B247" s="73">
        <v>2013.0</v>
      </c>
      <c r="C247" s="74"/>
      <c r="D247" s="76" t="s">
        <v>326</v>
      </c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</row>
    <row r="248" ht="15.75" customHeight="1">
      <c r="A248" s="1" t="s">
        <v>18</v>
      </c>
      <c r="B248" s="73"/>
      <c r="C248" s="74">
        <v>41364.0</v>
      </c>
      <c r="D248" s="76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</row>
    <row r="249" ht="15.75" customHeight="1">
      <c r="A249" s="1" t="s">
        <v>18</v>
      </c>
      <c r="B249" s="73"/>
      <c r="C249" s="74">
        <v>41455.0</v>
      </c>
      <c r="D249" s="76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</row>
    <row r="250" ht="15.75" customHeight="1">
      <c r="A250" s="1" t="s">
        <v>18</v>
      </c>
      <c r="B250" s="73"/>
      <c r="C250" s="74">
        <v>41547.0</v>
      </c>
      <c r="D250" s="76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</row>
    <row r="251" ht="15.75" customHeight="1">
      <c r="A251" s="1" t="s">
        <v>18</v>
      </c>
      <c r="B251" s="73"/>
      <c r="C251" s="74">
        <v>41639.0</v>
      </c>
      <c r="D251" s="76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</row>
    <row r="252" ht="16.5" customHeight="1">
      <c r="A252" s="1" t="s">
        <v>18</v>
      </c>
      <c r="B252" s="78"/>
      <c r="C252" s="79"/>
      <c r="D252" s="80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</row>
    <row r="253" ht="16.5" customHeight="1">
      <c r="A253" s="1" t="s">
        <v>18</v>
      </c>
      <c r="B253" s="70">
        <v>2014.0</v>
      </c>
      <c r="C253" s="71"/>
      <c r="D253" s="72" t="s">
        <v>285</v>
      </c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</row>
    <row r="254" ht="15.75" customHeight="1">
      <c r="A254" s="1" t="s">
        <v>18</v>
      </c>
      <c r="B254" s="73"/>
      <c r="C254" s="74">
        <v>41729.0</v>
      </c>
      <c r="D254" s="76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</row>
    <row r="255" ht="15.75" customHeight="1">
      <c r="A255" s="1" t="s">
        <v>18</v>
      </c>
      <c r="B255" s="73"/>
      <c r="C255" s="74">
        <v>41820.0</v>
      </c>
      <c r="D255" s="76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</row>
    <row r="256" ht="15.75" customHeight="1">
      <c r="A256" s="1" t="s">
        <v>18</v>
      </c>
      <c r="B256" s="73"/>
      <c r="C256" s="74">
        <v>41912.0</v>
      </c>
      <c r="D256" s="76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</row>
    <row r="257" ht="15.75" customHeight="1">
      <c r="A257" s="1" t="s">
        <v>18</v>
      </c>
      <c r="B257" s="73"/>
      <c r="C257" s="74">
        <v>42004.0</v>
      </c>
      <c r="D257" s="76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</row>
    <row r="258" ht="15.75" customHeight="1">
      <c r="A258" s="1" t="s">
        <v>18</v>
      </c>
      <c r="B258" s="73">
        <v>2014.0</v>
      </c>
      <c r="C258" s="74"/>
      <c r="D258" s="76" t="s">
        <v>326</v>
      </c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</row>
    <row r="259" ht="15.75" customHeight="1">
      <c r="A259" s="1" t="s">
        <v>18</v>
      </c>
      <c r="B259" s="73"/>
      <c r="C259" s="74">
        <v>41729.0</v>
      </c>
      <c r="D259" s="76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</row>
    <row r="260" ht="15.75" customHeight="1">
      <c r="A260" s="1" t="s">
        <v>18</v>
      </c>
      <c r="B260" s="73"/>
      <c r="C260" s="74">
        <v>41820.0</v>
      </c>
      <c r="D260" s="76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</row>
    <row r="261" ht="15.75" customHeight="1">
      <c r="A261" s="1" t="s">
        <v>18</v>
      </c>
      <c r="B261" s="73"/>
      <c r="C261" s="74">
        <v>41912.0</v>
      </c>
      <c r="D261" s="76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</row>
    <row r="262" ht="16.5" customHeight="1">
      <c r="A262" s="1" t="s">
        <v>18</v>
      </c>
      <c r="B262" s="81"/>
      <c r="C262" s="82">
        <v>42004.0</v>
      </c>
      <c r="D262" s="8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</row>
    <row r="263" ht="15.75" customHeight="1">
      <c r="A263" s="1" t="s">
        <v>19</v>
      </c>
      <c r="B263" s="70">
        <v>2012.0</v>
      </c>
      <c r="C263" s="71"/>
      <c r="D263" s="72" t="s">
        <v>285</v>
      </c>
      <c r="E263" s="70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</row>
    <row r="264" ht="15.75" customHeight="1">
      <c r="A264" s="1" t="s">
        <v>19</v>
      </c>
      <c r="B264" s="73"/>
      <c r="C264" s="74">
        <v>40999.0</v>
      </c>
      <c r="D264" s="76"/>
      <c r="E264" s="73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</row>
    <row r="265" ht="15.75" customHeight="1">
      <c r="A265" s="1" t="s">
        <v>19</v>
      </c>
      <c r="B265" s="73"/>
      <c r="C265" s="74">
        <v>41090.0</v>
      </c>
      <c r="D265" s="76"/>
      <c r="E265" s="73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</row>
    <row r="266" ht="15.75" customHeight="1">
      <c r="A266" s="1" t="s">
        <v>19</v>
      </c>
      <c r="B266" s="73"/>
      <c r="C266" s="74">
        <v>41182.0</v>
      </c>
      <c r="D266" s="76"/>
      <c r="E266" s="73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</row>
    <row r="267" ht="15.75" customHeight="1">
      <c r="A267" s="1" t="s">
        <v>19</v>
      </c>
      <c r="B267" s="73"/>
      <c r="C267" s="74">
        <v>41274.0</v>
      </c>
      <c r="D267" s="76"/>
      <c r="E267" s="73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</row>
    <row r="268" ht="15.75" customHeight="1">
      <c r="A268" s="1" t="s">
        <v>19</v>
      </c>
      <c r="B268" s="73">
        <v>2012.0</v>
      </c>
      <c r="C268" s="74"/>
      <c r="D268" s="76" t="s">
        <v>326</v>
      </c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</row>
    <row r="269" ht="15.75" customHeight="1">
      <c r="A269" s="1" t="s">
        <v>19</v>
      </c>
      <c r="B269" s="73"/>
      <c r="C269" s="74">
        <v>40999.0</v>
      </c>
      <c r="D269" s="76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</row>
    <row r="270" ht="15.75" customHeight="1">
      <c r="A270" s="1" t="s">
        <v>19</v>
      </c>
      <c r="B270" s="73"/>
      <c r="C270" s="74">
        <v>41090.0</v>
      </c>
      <c r="D270" s="76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</row>
    <row r="271" ht="15.75" customHeight="1">
      <c r="A271" s="1" t="s">
        <v>19</v>
      </c>
      <c r="B271" s="73"/>
      <c r="C271" s="74">
        <v>41182.0</v>
      </c>
      <c r="D271" s="76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</row>
    <row r="272" ht="15.75" customHeight="1">
      <c r="A272" s="1" t="s">
        <v>19</v>
      </c>
      <c r="B272" s="73"/>
      <c r="C272" s="74">
        <v>41274.0</v>
      </c>
      <c r="D272" s="76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</row>
    <row r="273" ht="16.5" customHeight="1">
      <c r="A273" s="1" t="s">
        <v>19</v>
      </c>
      <c r="B273" s="78"/>
      <c r="C273" s="79"/>
      <c r="D273" s="80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</row>
    <row r="274" ht="16.5" customHeight="1">
      <c r="A274" s="1" t="s">
        <v>19</v>
      </c>
      <c r="B274" s="70">
        <v>2013.0</v>
      </c>
      <c r="C274" s="71"/>
      <c r="D274" s="72" t="s">
        <v>285</v>
      </c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</row>
    <row r="275" ht="15.75" customHeight="1">
      <c r="A275" s="1" t="s">
        <v>19</v>
      </c>
      <c r="B275" s="73"/>
      <c r="C275" s="74">
        <v>41364.0</v>
      </c>
      <c r="D275" s="76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</row>
    <row r="276" ht="15.75" customHeight="1">
      <c r="A276" s="1" t="s">
        <v>19</v>
      </c>
      <c r="B276" s="73"/>
      <c r="C276" s="74">
        <v>41455.0</v>
      </c>
      <c r="D276" s="76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</row>
    <row r="277" ht="15.75" customHeight="1">
      <c r="A277" s="1" t="s">
        <v>19</v>
      </c>
      <c r="B277" s="73"/>
      <c r="C277" s="74">
        <v>41547.0</v>
      </c>
      <c r="D277" s="76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</row>
    <row r="278" ht="15.75" customHeight="1">
      <c r="A278" s="1" t="s">
        <v>19</v>
      </c>
      <c r="B278" s="73"/>
      <c r="C278" s="74">
        <v>41639.0</v>
      </c>
      <c r="D278" s="76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</row>
    <row r="279" ht="15.75" customHeight="1">
      <c r="A279" s="1" t="s">
        <v>19</v>
      </c>
      <c r="B279" s="73">
        <v>2013.0</v>
      </c>
      <c r="C279" s="74"/>
      <c r="D279" s="76" t="s">
        <v>326</v>
      </c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</row>
    <row r="280" ht="15.75" customHeight="1">
      <c r="A280" s="1" t="s">
        <v>19</v>
      </c>
      <c r="B280" s="73"/>
      <c r="C280" s="74">
        <v>41364.0</v>
      </c>
      <c r="D280" s="76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</row>
    <row r="281" ht="15.75" customHeight="1">
      <c r="A281" s="1" t="s">
        <v>19</v>
      </c>
      <c r="B281" s="73"/>
      <c r="C281" s="74">
        <v>41455.0</v>
      </c>
      <c r="D281" s="76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</row>
    <row r="282" ht="15.75" customHeight="1">
      <c r="A282" s="1" t="s">
        <v>19</v>
      </c>
      <c r="B282" s="73"/>
      <c r="C282" s="74">
        <v>41547.0</v>
      </c>
      <c r="D282" s="76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</row>
    <row r="283" ht="15.75" customHeight="1">
      <c r="A283" s="1" t="s">
        <v>19</v>
      </c>
      <c r="B283" s="73"/>
      <c r="C283" s="74">
        <v>41639.0</v>
      </c>
      <c r="D283" s="76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</row>
    <row r="284" ht="16.5" customHeight="1">
      <c r="A284" s="1" t="s">
        <v>19</v>
      </c>
      <c r="B284" s="78"/>
      <c r="C284" s="79"/>
      <c r="D284" s="80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</row>
    <row r="285" ht="16.5" customHeight="1">
      <c r="A285" s="1" t="s">
        <v>19</v>
      </c>
      <c r="B285" s="70">
        <v>2014.0</v>
      </c>
      <c r="C285" s="71"/>
      <c r="D285" s="72" t="s">
        <v>285</v>
      </c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</row>
    <row r="286" ht="15.75" customHeight="1">
      <c r="A286" s="1" t="s">
        <v>19</v>
      </c>
      <c r="B286" s="73"/>
      <c r="C286" s="74">
        <v>41729.0</v>
      </c>
      <c r="D286" s="76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</row>
    <row r="287" ht="15.75" customHeight="1">
      <c r="A287" s="1" t="s">
        <v>19</v>
      </c>
      <c r="B287" s="73"/>
      <c r="C287" s="74">
        <v>41820.0</v>
      </c>
      <c r="D287" s="76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</row>
    <row r="288" ht="15.75" customHeight="1">
      <c r="A288" s="1" t="s">
        <v>19</v>
      </c>
      <c r="B288" s="73"/>
      <c r="C288" s="74">
        <v>41912.0</v>
      </c>
      <c r="D288" s="76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</row>
    <row r="289" ht="15.75" customHeight="1">
      <c r="A289" s="1" t="s">
        <v>19</v>
      </c>
      <c r="B289" s="73"/>
      <c r="C289" s="74">
        <v>42004.0</v>
      </c>
      <c r="D289" s="76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</row>
    <row r="290" ht="15.75" customHeight="1">
      <c r="A290" s="1" t="s">
        <v>19</v>
      </c>
      <c r="B290" s="73">
        <v>2014.0</v>
      </c>
      <c r="C290" s="74"/>
      <c r="D290" s="76" t="s">
        <v>326</v>
      </c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</row>
    <row r="291" ht="15.75" customHeight="1">
      <c r="A291" s="1" t="s">
        <v>19</v>
      </c>
      <c r="B291" s="73"/>
      <c r="C291" s="74">
        <v>41729.0</v>
      </c>
      <c r="D291" s="76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</row>
    <row r="292" ht="15.75" customHeight="1">
      <c r="A292" s="1" t="s">
        <v>19</v>
      </c>
      <c r="B292" s="73"/>
      <c r="C292" s="74">
        <v>41820.0</v>
      </c>
      <c r="D292" s="76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</row>
    <row r="293" ht="15.75" customHeight="1">
      <c r="A293" s="1" t="s">
        <v>19</v>
      </c>
      <c r="B293" s="73"/>
      <c r="C293" s="74">
        <v>41912.0</v>
      </c>
      <c r="D293" s="76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</row>
    <row r="294" ht="16.5" customHeight="1">
      <c r="A294" s="1" t="s">
        <v>19</v>
      </c>
      <c r="B294" s="81"/>
      <c r="C294" s="82">
        <v>42004.0</v>
      </c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</row>
    <row r="295" ht="15.75" customHeight="1">
      <c r="A295" s="1" t="s">
        <v>22</v>
      </c>
      <c r="B295" s="70">
        <v>2012.0</v>
      </c>
      <c r="C295" s="71"/>
      <c r="D295" s="72" t="s">
        <v>285</v>
      </c>
      <c r="E295" s="5">
        <v>0.0</v>
      </c>
      <c r="F295" s="93">
        <v>0.0</v>
      </c>
      <c r="G295" s="93">
        <v>3.0</v>
      </c>
      <c r="H295" s="93">
        <v>0.0</v>
      </c>
      <c r="I295" s="93">
        <v>0.0</v>
      </c>
      <c r="J295" s="93">
        <v>0.0</v>
      </c>
      <c r="K295" s="93">
        <v>0.0</v>
      </c>
      <c r="L295" s="93">
        <v>0.0</v>
      </c>
      <c r="M295" s="93">
        <v>29.0</v>
      </c>
      <c r="N295" s="93">
        <v>0.0</v>
      </c>
      <c r="O295" s="93">
        <v>0.0</v>
      </c>
      <c r="P295" s="93">
        <v>0.0</v>
      </c>
      <c r="Q295" s="93">
        <v>0.0</v>
      </c>
      <c r="R295" s="93">
        <v>0.0</v>
      </c>
      <c r="S295" s="93">
        <v>0.0</v>
      </c>
      <c r="T295" s="93">
        <v>0.0</v>
      </c>
      <c r="U295" s="93">
        <v>0.0</v>
      </c>
      <c r="V295" s="93">
        <v>57.0</v>
      </c>
      <c r="W295" s="93">
        <v>0.0</v>
      </c>
      <c r="X295" s="93">
        <v>0.0</v>
      </c>
      <c r="Y295" s="93">
        <v>1.0</v>
      </c>
      <c r="Z295" s="93">
        <v>0.0</v>
      </c>
      <c r="AA295" s="93">
        <v>0.0</v>
      </c>
      <c r="AB295" s="93">
        <v>11.0</v>
      </c>
      <c r="AC295" s="93">
        <v>0.0</v>
      </c>
      <c r="AD295" s="93">
        <v>0.0</v>
      </c>
      <c r="AE295" s="93">
        <v>0.0</v>
      </c>
      <c r="AF295" s="93">
        <v>0.0</v>
      </c>
      <c r="AG295" s="93">
        <v>0.0</v>
      </c>
      <c r="AH295" s="93">
        <v>0.0</v>
      </c>
      <c r="AI295" s="93">
        <v>0.0</v>
      </c>
      <c r="AJ295" s="93">
        <v>0.0</v>
      </c>
      <c r="AK295" s="93">
        <v>101.0</v>
      </c>
      <c r="AL295" s="93" t="s">
        <v>332</v>
      </c>
      <c r="AM295" s="93" t="s">
        <v>332</v>
      </c>
    </row>
    <row r="296" ht="15.75" customHeight="1">
      <c r="A296" s="1" t="s">
        <v>22</v>
      </c>
      <c r="B296" s="73">
        <v>2012.0</v>
      </c>
      <c r="C296" s="74"/>
      <c r="D296" s="76" t="s">
        <v>326</v>
      </c>
      <c r="E296" s="94">
        <v>0.0</v>
      </c>
      <c r="F296" s="94">
        <v>0.0</v>
      </c>
      <c r="G296" s="94">
        <v>11.0</v>
      </c>
      <c r="H296" s="94">
        <v>0.0</v>
      </c>
      <c r="I296" s="94">
        <v>0.0</v>
      </c>
      <c r="J296" s="94">
        <v>0.0</v>
      </c>
      <c r="K296" s="94">
        <v>0.0</v>
      </c>
      <c r="L296" s="94">
        <v>0.0</v>
      </c>
      <c r="M296" s="94">
        <v>328.0</v>
      </c>
      <c r="N296" s="94">
        <v>0.0</v>
      </c>
      <c r="O296" s="94">
        <v>0.0</v>
      </c>
      <c r="P296" s="94">
        <v>0.0</v>
      </c>
      <c r="Q296" s="94">
        <v>0.0</v>
      </c>
      <c r="R296" s="94">
        <v>0.0</v>
      </c>
      <c r="S296" s="94">
        <v>0.0</v>
      </c>
      <c r="T296" s="94">
        <v>0.0</v>
      </c>
      <c r="U296" s="94">
        <v>0.0</v>
      </c>
      <c r="V296" s="94">
        <v>237.0</v>
      </c>
      <c r="W296" s="94">
        <v>0.0</v>
      </c>
      <c r="X296" s="94">
        <v>0.0</v>
      </c>
      <c r="Y296" s="94">
        <v>0.0</v>
      </c>
      <c r="Z296" s="94">
        <v>0.0</v>
      </c>
      <c r="AA296" s="94">
        <v>0.0</v>
      </c>
      <c r="AB296" s="94">
        <v>760.0</v>
      </c>
      <c r="AC296" s="94">
        <v>0.0</v>
      </c>
      <c r="AD296" s="94">
        <v>0.0</v>
      </c>
      <c r="AE296" s="94">
        <v>0.0</v>
      </c>
      <c r="AF296" s="94">
        <v>0.0</v>
      </c>
      <c r="AG296" s="94">
        <v>0.0</v>
      </c>
      <c r="AH296" s="94">
        <v>7.0</v>
      </c>
      <c r="AI296" s="94">
        <v>0.0</v>
      </c>
      <c r="AJ296" s="94">
        <v>0.0</v>
      </c>
      <c r="AK296" s="94">
        <v>1343.0</v>
      </c>
      <c r="AL296" s="94" t="s">
        <v>332</v>
      </c>
      <c r="AM296" s="94" t="s">
        <v>332</v>
      </c>
    </row>
    <row r="297" ht="16.5" customHeight="1">
      <c r="A297" s="1" t="s">
        <v>22</v>
      </c>
      <c r="B297" s="78"/>
      <c r="C297" s="79"/>
      <c r="D297" s="80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</row>
    <row r="298" ht="16.5" customHeight="1">
      <c r="A298" s="1" t="s">
        <v>22</v>
      </c>
      <c r="B298" s="70">
        <v>2013.0</v>
      </c>
      <c r="C298" s="71"/>
      <c r="D298" s="72" t="s">
        <v>285</v>
      </c>
      <c r="E298" s="93">
        <v>0.0</v>
      </c>
      <c r="F298" s="93">
        <v>0.0</v>
      </c>
      <c r="G298" s="93">
        <v>0.0</v>
      </c>
      <c r="H298" s="93">
        <v>0.0</v>
      </c>
      <c r="I298" s="93">
        <v>0.0</v>
      </c>
      <c r="J298" s="93">
        <v>0.0</v>
      </c>
      <c r="K298" s="93">
        <v>0.0</v>
      </c>
      <c r="L298" s="93">
        <v>0.0</v>
      </c>
      <c r="M298" s="93">
        <v>67.0</v>
      </c>
      <c r="N298" s="93">
        <v>0.0</v>
      </c>
      <c r="O298" s="93">
        <v>0.0</v>
      </c>
      <c r="P298" s="93">
        <v>0.0</v>
      </c>
      <c r="Q298" s="93">
        <v>0.0</v>
      </c>
      <c r="R298" s="93">
        <v>0.0</v>
      </c>
      <c r="S298" s="93">
        <v>0.0</v>
      </c>
      <c r="T298" s="93">
        <v>0.0</v>
      </c>
      <c r="U298" s="93">
        <v>0.0</v>
      </c>
      <c r="V298" s="93">
        <v>0.0</v>
      </c>
      <c r="W298" s="93">
        <v>0.0</v>
      </c>
      <c r="X298" s="93">
        <v>0.0</v>
      </c>
      <c r="Y298" s="93">
        <v>0.0</v>
      </c>
      <c r="Z298" s="93">
        <v>0.0</v>
      </c>
      <c r="AA298" s="93">
        <v>0.0</v>
      </c>
      <c r="AB298" s="93">
        <v>5.0</v>
      </c>
      <c r="AC298" s="93">
        <v>0.0</v>
      </c>
      <c r="AD298" s="93">
        <v>0.0</v>
      </c>
      <c r="AE298" s="93">
        <v>0.0</v>
      </c>
      <c r="AF298" s="93">
        <v>0.0</v>
      </c>
      <c r="AG298" s="93">
        <v>0.0</v>
      </c>
      <c r="AH298" s="93">
        <v>0.0</v>
      </c>
      <c r="AI298" s="93">
        <v>0.0</v>
      </c>
      <c r="AJ298" s="93">
        <v>0.0</v>
      </c>
      <c r="AK298" s="93">
        <v>72.0</v>
      </c>
      <c r="AL298" s="93" t="s">
        <v>332</v>
      </c>
      <c r="AM298" s="93" t="s">
        <v>332</v>
      </c>
    </row>
    <row r="299" ht="15.75" customHeight="1">
      <c r="A299" s="1" t="s">
        <v>22</v>
      </c>
      <c r="B299" s="73">
        <v>2013.0</v>
      </c>
      <c r="C299" s="74"/>
      <c r="D299" s="76" t="s">
        <v>326</v>
      </c>
      <c r="E299" s="94">
        <v>0.0</v>
      </c>
      <c r="F299" s="94">
        <v>0.0</v>
      </c>
      <c r="G299" s="94">
        <v>3.0</v>
      </c>
      <c r="H299" s="94">
        <v>0.0</v>
      </c>
      <c r="I299" s="94">
        <v>0.0</v>
      </c>
      <c r="J299" s="94">
        <v>0.0</v>
      </c>
      <c r="K299" s="94">
        <v>0.0</v>
      </c>
      <c r="L299" s="94">
        <v>0.0</v>
      </c>
      <c r="M299" s="94">
        <v>554.0</v>
      </c>
      <c r="N299" s="94">
        <v>0.0</v>
      </c>
      <c r="O299" s="94">
        <v>0.0</v>
      </c>
      <c r="P299" s="94">
        <v>0.0</v>
      </c>
      <c r="Q299" s="94">
        <v>0.0</v>
      </c>
      <c r="R299" s="94">
        <v>0.0</v>
      </c>
      <c r="S299" s="94">
        <v>0.0</v>
      </c>
      <c r="T299" s="94">
        <v>0.0</v>
      </c>
      <c r="U299" s="94">
        <v>0.0</v>
      </c>
      <c r="V299" s="94">
        <v>116.0</v>
      </c>
      <c r="W299" s="94">
        <v>0.0</v>
      </c>
      <c r="X299" s="94">
        <v>0.0</v>
      </c>
      <c r="Y299" s="94">
        <v>0.0</v>
      </c>
      <c r="Z299" s="94">
        <v>0.0</v>
      </c>
      <c r="AA299" s="94">
        <v>0.0</v>
      </c>
      <c r="AB299" s="94">
        <v>647.0</v>
      </c>
      <c r="AC299" s="94">
        <v>0.0</v>
      </c>
      <c r="AD299" s="94">
        <v>0.0</v>
      </c>
      <c r="AE299" s="94">
        <v>0.0</v>
      </c>
      <c r="AF299" s="94">
        <v>0.0</v>
      </c>
      <c r="AG299" s="94">
        <v>0.0</v>
      </c>
      <c r="AH299" s="94">
        <v>8.0</v>
      </c>
      <c r="AI299" s="94">
        <v>0.0</v>
      </c>
      <c r="AJ299" s="94">
        <v>0.0</v>
      </c>
      <c r="AK299" s="94">
        <v>1328.0</v>
      </c>
      <c r="AL299" s="94" t="s">
        <v>332</v>
      </c>
      <c r="AM299" s="94" t="s">
        <v>332</v>
      </c>
    </row>
    <row r="300" ht="16.5" customHeight="1">
      <c r="A300" s="1" t="s">
        <v>22</v>
      </c>
      <c r="B300" s="78"/>
      <c r="C300" s="79"/>
      <c r="D300" s="80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</row>
    <row r="301" ht="16.5" customHeight="1">
      <c r="A301" s="1" t="s">
        <v>22</v>
      </c>
      <c r="B301" s="70">
        <v>2014.0</v>
      </c>
      <c r="C301" s="71"/>
      <c r="D301" s="72" t="s">
        <v>285</v>
      </c>
      <c r="E301" s="93">
        <v>0.0</v>
      </c>
      <c r="F301" s="93">
        <v>0.0</v>
      </c>
      <c r="G301" s="93">
        <v>0.0</v>
      </c>
      <c r="H301" s="93">
        <v>0.0</v>
      </c>
      <c r="I301" s="93">
        <v>0.0</v>
      </c>
      <c r="J301" s="93">
        <v>0.0</v>
      </c>
      <c r="K301" s="93">
        <v>0.0</v>
      </c>
      <c r="L301" s="93">
        <v>0.0</v>
      </c>
      <c r="M301" s="93">
        <v>9.0</v>
      </c>
      <c r="N301" s="93">
        <v>0.0</v>
      </c>
      <c r="O301" s="93">
        <v>0.0</v>
      </c>
      <c r="P301" s="93">
        <v>0.0</v>
      </c>
      <c r="Q301" s="93">
        <v>0.0</v>
      </c>
      <c r="R301" s="93">
        <v>0.0</v>
      </c>
      <c r="S301" s="93">
        <v>0.0</v>
      </c>
      <c r="T301" s="93">
        <v>0.0</v>
      </c>
      <c r="U301" s="93">
        <v>0.0</v>
      </c>
      <c r="V301" s="93">
        <v>1.0</v>
      </c>
      <c r="W301" s="93">
        <v>0.0</v>
      </c>
      <c r="X301" s="93">
        <v>0.0</v>
      </c>
      <c r="Y301" s="93">
        <v>0.0</v>
      </c>
      <c r="Z301" s="93">
        <v>1.0</v>
      </c>
      <c r="AA301" s="93">
        <v>0.0</v>
      </c>
      <c r="AB301" s="93">
        <v>4.0</v>
      </c>
      <c r="AC301" s="93">
        <v>0.0</v>
      </c>
      <c r="AD301" s="93">
        <v>0.0</v>
      </c>
      <c r="AE301" s="93">
        <v>0.0</v>
      </c>
      <c r="AF301" s="93">
        <v>0.0</v>
      </c>
      <c r="AG301" s="93">
        <v>0.0</v>
      </c>
      <c r="AH301" s="93">
        <v>2.0</v>
      </c>
      <c r="AI301" s="93">
        <v>0.0</v>
      </c>
      <c r="AJ301" s="93">
        <v>0.0</v>
      </c>
      <c r="AK301" s="93">
        <v>16.0</v>
      </c>
      <c r="AL301" s="93" t="s">
        <v>332</v>
      </c>
      <c r="AM301" s="93" t="s">
        <v>332</v>
      </c>
    </row>
    <row r="302" ht="16.5" customHeight="1">
      <c r="A302" s="1" t="s">
        <v>22</v>
      </c>
      <c r="B302" s="73">
        <v>2014.0</v>
      </c>
      <c r="C302" s="74"/>
      <c r="D302" s="76" t="s">
        <v>326</v>
      </c>
      <c r="E302" s="94">
        <v>0.0</v>
      </c>
      <c r="F302" s="94">
        <v>0.0</v>
      </c>
      <c r="G302" s="94">
        <v>0.0</v>
      </c>
      <c r="H302" s="94">
        <v>0.0</v>
      </c>
      <c r="I302" s="94">
        <v>0.0</v>
      </c>
      <c r="J302" s="94">
        <v>0.0</v>
      </c>
      <c r="K302" s="94">
        <v>0.0</v>
      </c>
      <c r="L302" s="94">
        <v>0.0</v>
      </c>
      <c r="M302" s="94">
        <v>139.0</v>
      </c>
      <c r="N302" s="94">
        <v>0.0</v>
      </c>
      <c r="O302" s="94">
        <v>0.0</v>
      </c>
      <c r="P302" s="94">
        <v>0.0</v>
      </c>
      <c r="Q302" s="94">
        <v>0.0</v>
      </c>
      <c r="R302" s="94">
        <v>0.0</v>
      </c>
      <c r="S302" s="94">
        <v>0.0</v>
      </c>
      <c r="T302" s="94">
        <v>2.0</v>
      </c>
      <c r="U302" s="94">
        <v>6.0</v>
      </c>
      <c r="V302" s="94">
        <v>84.0</v>
      </c>
      <c r="W302" s="94">
        <v>0.0</v>
      </c>
      <c r="X302" s="94">
        <v>0.0</v>
      </c>
      <c r="Y302" s="94">
        <v>0.0</v>
      </c>
      <c r="Z302" s="94">
        <v>71.0</v>
      </c>
      <c r="AA302" s="94">
        <v>8.0</v>
      </c>
      <c r="AB302" s="94">
        <v>311.0</v>
      </c>
      <c r="AC302" s="94">
        <v>0.0</v>
      </c>
      <c r="AD302" s="94">
        <v>0.0</v>
      </c>
      <c r="AE302" s="94">
        <v>0.0</v>
      </c>
      <c r="AF302" s="94">
        <v>29.0</v>
      </c>
      <c r="AG302" s="94">
        <v>33.0</v>
      </c>
      <c r="AH302" s="94">
        <v>222.0</v>
      </c>
      <c r="AI302" s="94">
        <v>0.0</v>
      </c>
      <c r="AJ302" s="94">
        <v>0.0</v>
      </c>
      <c r="AK302" s="94">
        <v>1047.0</v>
      </c>
      <c r="AL302" s="94">
        <v>0.0</v>
      </c>
      <c r="AM302" s="94">
        <v>0.0</v>
      </c>
    </row>
    <row r="303" ht="15.75" customHeight="1">
      <c r="A303" s="1" t="s">
        <v>333</v>
      </c>
      <c r="B303" s="70">
        <v>2012.0</v>
      </c>
      <c r="C303" s="71"/>
      <c r="D303" s="72" t="s">
        <v>285</v>
      </c>
      <c r="G303" s="1" t="s">
        <v>288</v>
      </c>
    </row>
    <row r="304" ht="15.75" customHeight="1">
      <c r="A304" s="1" t="s">
        <v>333</v>
      </c>
      <c r="B304" s="73">
        <v>2012.0</v>
      </c>
      <c r="C304" s="74"/>
      <c r="D304" s="76" t="s">
        <v>326</v>
      </c>
      <c r="G304" s="94">
        <v>2.0</v>
      </c>
      <c r="J304" s="1" t="s">
        <v>288</v>
      </c>
      <c r="M304" s="94">
        <v>8.0</v>
      </c>
      <c r="P304" s="94">
        <v>14.0</v>
      </c>
      <c r="S304" s="94">
        <v>1.0</v>
      </c>
      <c r="V304" s="94">
        <v>22.0</v>
      </c>
      <c r="AB304" s="94">
        <v>3.0</v>
      </c>
      <c r="AK304" s="94">
        <v>33.0</v>
      </c>
    </row>
    <row r="305" ht="16.5" customHeight="1">
      <c r="A305" s="1" t="s">
        <v>333</v>
      </c>
      <c r="B305" s="78"/>
      <c r="C305" s="79"/>
      <c r="D305" s="80"/>
    </row>
    <row r="306" ht="16.5" customHeight="1">
      <c r="A306" s="1" t="s">
        <v>333</v>
      </c>
      <c r="B306" s="70">
        <v>2013.0</v>
      </c>
      <c r="C306" s="71"/>
      <c r="D306" s="72" t="s">
        <v>285</v>
      </c>
    </row>
    <row r="307" ht="15.75" customHeight="1">
      <c r="A307" s="1" t="s">
        <v>333</v>
      </c>
      <c r="B307" s="73">
        <v>2013.0</v>
      </c>
      <c r="C307" s="74"/>
      <c r="D307" s="76" t="s">
        <v>326</v>
      </c>
      <c r="G307" s="94">
        <v>4.0</v>
      </c>
      <c r="J307" s="1" t="s">
        <v>288</v>
      </c>
      <c r="M307" s="94">
        <v>6.0</v>
      </c>
      <c r="P307" s="94">
        <v>3.0</v>
      </c>
      <c r="V307" s="94">
        <v>10.0</v>
      </c>
      <c r="AB307" s="94">
        <v>1.0</v>
      </c>
      <c r="AK307" s="94">
        <v>22.0</v>
      </c>
    </row>
    <row r="308" ht="16.5" customHeight="1">
      <c r="A308" s="1" t="s">
        <v>333</v>
      </c>
      <c r="B308" s="78"/>
      <c r="C308" s="79"/>
      <c r="D308" s="80"/>
    </row>
    <row r="309" ht="16.5" customHeight="1">
      <c r="A309" s="1" t="s">
        <v>333</v>
      </c>
      <c r="B309" s="70">
        <v>2014.0</v>
      </c>
      <c r="C309" s="71"/>
      <c r="D309" s="72" t="s">
        <v>285</v>
      </c>
    </row>
    <row r="310" ht="16.5" customHeight="1">
      <c r="A310" s="1" t="s">
        <v>333</v>
      </c>
      <c r="B310" s="73">
        <v>2014.0</v>
      </c>
      <c r="C310" s="74"/>
      <c r="D310" s="76" t="s">
        <v>326</v>
      </c>
      <c r="G310" s="1">
        <v>2.0</v>
      </c>
      <c r="M310" s="1">
        <v>2.0</v>
      </c>
      <c r="P310" s="1">
        <v>1.0</v>
      </c>
      <c r="V310" s="1">
        <v>8.0</v>
      </c>
      <c r="AK310" s="1">
        <v>13.0</v>
      </c>
    </row>
    <row r="311" ht="15.75" customHeight="1">
      <c r="A311" s="1" t="s">
        <v>334</v>
      </c>
      <c r="B311" s="70">
        <v>2012.0</v>
      </c>
      <c r="C311" s="96" t="s">
        <v>335</v>
      </c>
      <c r="D311" s="97" t="s">
        <v>285</v>
      </c>
      <c r="E311" s="70"/>
      <c r="F311" s="71"/>
      <c r="G311" s="71">
        <v>1.0</v>
      </c>
      <c r="H311" s="71"/>
      <c r="I311" s="71"/>
      <c r="J311" s="71"/>
      <c r="K311" s="71"/>
      <c r="L311" s="71"/>
      <c r="M311" s="71"/>
      <c r="N311" s="71"/>
      <c r="O311" s="71"/>
      <c r="P311" s="71">
        <v>5.0</v>
      </c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>
        <v>6.0</v>
      </c>
      <c r="AL311" s="71"/>
      <c r="AM311" s="71"/>
    </row>
    <row r="312" ht="15.75" customHeight="1">
      <c r="A312" s="1" t="s">
        <v>334</v>
      </c>
      <c r="B312" s="73"/>
      <c r="C312" s="74">
        <v>40999.0</v>
      </c>
      <c r="D312" s="76"/>
      <c r="E312" s="73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</row>
    <row r="313" ht="15.75" customHeight="1">
      <c r="A313" s="1" t="s">
        <v>334</v>
      </c>
      <c r="B313" s="73"/>
      <c r="C313" s="74">
        <v>41090.0</v>
      </c>
      <c r="D313" s="76"/>
      <c r="E313" s="73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</row>
    <row r="314" ht="15.75" customHeight="1">
      <c r="A314" s="1" t="s">
        <v>334</v>
      </c>
      <c r="B314" s="73"/>
      <c r="C314" s="74">
        <v>41182.0</v>
      </c>
      <c r="D314" s="76"/>
      <c r="E314" s="73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</row>
    <row r="315" ht="15.75" customHeight="1">
      <c r="A315" s="1" t="s">
        <v>334</v>
      </c>
      <c r="B315" s="73"/>
      <c r="C315" s="74">
        <v>41274.0</v>
      </c>
      <c r="D315" s="76"/>
      <c r="E315" s="73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</row>
    <row r="316" ht="15.75" customHeight="1">
      <c r="A316" s="1" t="s">
        <v>334</v>
      </c>
      <c r="B316" s="73">
        <v>2012.0</v>
      </c>
      <c r="C316" s="98" t="s">
        <v>335</v>
      </c>
      <c r="D316" s="99" t="s">
        <v>326</v>
      </c>
      <c r="E316" s="35"/>
      <c r="F316" s="35"/>
      <c r="G316" s="35">
        <v>30.0</v>
      </c>
      <c r="H316" s="35"/>
      <c r="I316" s="35"/>
      <c r="J316" s="35"/>
      <c r="K316" s="35"/>
      <c r="L316" s="35"/>
      <c r="M316" s="35"/>
      <c r="N316" s="35"/>
      <c r="O316" s="35"/>
      <c r="P316" s="35">
        <v>40.0</v>
      </c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</row>
    <row r="317" ht="15.75" customHeight="1">
      <c r="A317" s="1" t="s">
        <v>334</v>
      </c>
      <c r="B317" s="73"/>
      <c r="C317" s="74">
        <v>40999.0</v>
      </c>
      <c r="D317" s="76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</row>
    <row r="318" ht="15.75" customHeight="1">
      <c r="A318" s="1" t="s">
        <v>334</v>
      </c>
      <c r="B318" s="73"/>
      <c r="C318" s="74">
        <v>41090.0</v>
      </c>
      <c r="D318" s="76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</row>
    <row r="319" ht="15.75" customHeight="1">
      <c r="A319" s="1" t="s">
        <v>334</v>
      </c>
      <c r="B319" s="73"/>
      <c r="C319" s="74">
        <v>41182.0</v>
      </c>
      <c r="D319" s="76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</row>
    <row r="320" ht="15.75" customHeight="1">
      <c r="A320" s="1" t="s">
        <v>334</v>
      </c>
      <c r="B320" s="73"/>
      <c r="C320" s="74">
        <v>41274.0</v>
      </c>
      <c r="D320" s="76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</row>
    <row r="321" ht="16.5" customHeight="1">
      <c r="A321" s="1" t="s">
        <v>334</v>
      </c>
      <c r="B321" s="78"/>
      <c r="C321" s="79"/>
      <c r="D321" s="80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</row>
    <row r="322" ht="16.5" customHeight="1">
      <c r="A322" s="1" t="s">
        <v>334</v>
      </c>
      <c r="B322" s="70">
        <v>2013.0</v>
      </c>
      <c r="C322" s="96" t="s">
        <v>336</v>
      </c>
      <c r="D322" s="97" t="s">
        <v>285</v>
      </c>
      <c r="E322" s="71"/>
      <c r="F322" s="71"/>
      <c r="G322" s="71">
        <v>1.0</v>
      </c>
      <c r="H322" s="71"/>
      <c r="I322" s="71"/>
      <c r="J322" s="71"/>
      <c r="K322" s="71"/>
      <c r="L322" s="71"/>
      <c r="M322" s="71"/>
      <c r="N322" s="71"/>
      <c r="O322" s="71"/>
      <c r="P322" s="71">
        <v>2.0</v>
      </c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</row>
    <row r="323" ht="15.75" customHeight="1">
      <c r="A323" s="1" t="s">
        <v>334</v>
      </c>
      <c r="B323" s="73"/>
      <c r="C323" s="74">
        <v>41364.0</v>
      </c>
      <c r="D323" s="76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</row>
    <row r="324" ht="15.75" customHeight="1">
      <c r="A324" s="1" t="s">
        <v>334</v>
      </c>
      <c r="B324" s="73"/>
      <c r="C324" s="74">
        <v>41455.0</v>
      </c>
      <c r="D324" s="76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</row>
    <row r="325" ht="15.75" customHeight="1">
      <c r="A325" s="1" t="s">
        <v>334</v>
      </c>
      <c r="B325" s="73"/>
      <c r="C325" s="74">
        <v>41547.0</v>
      </c>
      <c r="D325" s="76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</row>
    <row r="326" ht="15.75" customHeight="1">
      <c r="A326" s="1" t="s">
        <v>334</v>
      </c>
      <c r="B326" s="73"/>
      <c r="C326" s="74">
        <v>41639.0</v>
      </c>
      <c r="D326" s="76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</row>
    <row r="327" ht="15.75" customHeight="1">
      <c r="A327" s="1" t="s">
        <v>334</v>
      </c>
      <c r="B327" s="73">
        <v>2013.0</v>
      </c>
      <c r="C327" s="98" t="s">
        <v>336</v>
      </c>
      <c r="D327" s="99" t="s">
        <v>326</v>
      </c>
      <c r="E327" s="35"/>
      <c r="F327" s="35"/>
      <c r="G327" s="35">
        <v>16.0</v>
      </c>
      <c r="H327" s="35"/>
      <c r="I327" s="35"/>
      <c r="J327" s="35"/>
      <c r="K327" s="35"/>
      <c r="L327" s="35"/>
      <c r="M327" s="35"/>
      <c r="N327" s="35"/>
      <c r="O327" s="35"/>
      <c r="P327" s="35">
        <v>37.0</v>
      </c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>
        <v>2.0</v>
      </c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</row>
    <row r="328" ht="15.75" customHeight="1">
      <c r="A328" s="1" t="s">
        <v>334</v>
      </c>
      <c r="B328" s="73"/>
      <c r="C328" s="74">
        <v>41364.0</v>
      </c>
      <c r="D328" s="76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</row>
    <row r="329" ht="15.75" customHeight="1">
      <c r="A329" s="1" t="s">
        <v>334</v>
      </c>
      <c r="B329" s="73"/>
      <c r="C329" s="74">
        <v>41455.0</v>
      </c>
      <c r="D329" s="76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</row>
    <row r="330" ht="15.75" customHeight="1">
      <c r="A330" s="1" t="s">
        <v>334</v>
      </c>
      <c r="B330" s="73"/>
      <c r="C330" s="74">
        <v>41547.0</v>
      </c>
      <c r="D330" s="76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</row>
    <row r="331" ht="15.75" customHeight="1">
      <c r="A331" s="1" t="s">
        <v>334</v>
      </c>
      <c r="B331" s="73"/>
      <c r="C331" s="74">
        <v>41639.0</v>
      </c>
      <c r="D331" s="76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</row>
    <row r="332" ht="16.5" customHeight="1">
      <c r="A332" s="1" t="s">
        <v>334</v>
      </c>
      <c r="B332" s="78"/>
      <c r="C332" s="79"/>
      <c r="D332" s="80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</row>
    <row r="333" ht="16.5" customHeight="1">
      <c r="A333" s="1" t="s">
        <v>31</v>
      </c>
      <c r="B333" s="70">
        <v>2014.0</v>
      </c>
      <c r="C333" s="96" t="s">
        <v>337</v>
      </c>
      <c r="D333" s="97" t="s">
        <v>285</v>
      </c>
      <c r="E333" s="71"/>
      <c r="F333" s="71"/>
      <c r="G333" s="71">
        <v>5.0</v>
      </c>
      <c r="H333" s="71"/>
      <c r="I333" s="71"/>
      <c r="J333" s="71"/>
      <c r="K333" s="71"/>
      <c r="L333" s="71"/>
      <c r="M333" s="71"/>
      <c r="N333" s="71"/>
      <c r="O333" s="71"/>
      <c r="P333" s="71">
        <v>9.0</v>
      </c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</row>
    <row r="334" ht="15.75" customHeight="1">
      <c r="A334" s="1" t="s">
        <v>31</v>
      </c>
      <c r="B334" s="73"/>
      <c r="C334" s="74">
        <v>41729.0</v>
      </c>
      <c r="D334" s="76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</row>
    <row r="335" ht="15.75" customHeight="1">
      <c r="A335" s="1" t="s">
        <v>31</v>
      </c>
      <c r="B335" s="73"/>
      <c r="C335" s="74">
        <v>41820.0</v>
      </c>
      <c r="D335" s="76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</row>
    <row r="336" ht="15.75" customHeight="1">
      <c r="A336" s="1" t="s">
        <v>31</v>
      </c>
      <c r="B336" s="73"/>
      <c r="C336" s="74">
        <v>41912.0</v>
      </c>
      <c r="D336" s="76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</row>
    <row r="337" ht="15.75" customHeight="1">
      <c r="A337" s="1" t="s">
        <v>31</v>
      </c>
      <c r="B337" s="73"/>
      <c r="C337" s="74">
        <v>42004.0</v>
      </c>
      <c r="D337" s="76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</row>
    <row r="338" ht="15.75" customHeight="1">
      <c r="A338" s="1" t="s">
        <v>31</v>
      </c>
      <c r="B338" s="73">
        <v>2014.0</v>
      </c>
      <c r="C338" s="98" t="s">
        <v>337</v>
      </c>
      <c r="D338" s="99" t="s">
        <v>326</v>
      </c>
      <c r="E338" s="35"/>
      <c r="F338" s="35"/>
      <c r="G338" s="35">
        <v>80.0</v>
      </c>
      <c r="H338" s="35"/>
      <c r="I338" s="35"/>
      <c r="J338" s="35"/>
      <c r="K338" s="35"/>
      <c r="L338" s="35"/>
      <c r="M338" s="35"/>
      <c r="N338" s="35"/>
      <c r="O338" s="35"/>
      <c r="P338" s="35">
        <v>45.0</v>
      </c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</row>
    <row r="339" ht="15.75" customHeight="1">
      <c r="A339" s="1" t="s">
        <v>31</v>
      </c>
      <c r="B339" s="73"/>
      <c r="C339" s="74">
        <v>41729.0</v>
      </c>
      <c r="D339" s="76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</row>
    <row r="340" ht="15.75" customHeight="1">
      <c r="A340" s="1" t="s">
        <v>31</v>
      </c>
      <c r="B340" s="73"/>
      <c r="C340" s="74">
        <v>41820.0</v>
      </c>
      <c r="D340" s="76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</row>
    <row r="341" ht="15.75" customHeight="1">
      <c r="A341" s="1" t="s">
        <v>31</v>
      </c>
      <c r="B341" s="73"/>
      <c r="C341" s="74">
        <v>41912.0</v>
      </c>
      <c r="D341" s="76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</row>
    <row r="342" ht="16.5" customHeight="1">
      <c r="A342" s="1" t="s">
        <v>31</v>
      </c>
      <c r="B342" s="81"/>
      <c r="C342" s="82">
        <v>42004.0</v>
      </c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</row>
    <row r="343" ht="15.75" customHeight="1">
      <c r="A343" s="1" t="s">
        <v>338</v>
      </c>
      <c r="B343" s="70">
        <v>2012.0</v>
      </c>
      <c r="C343" s="71"/>
      <c r="D343" s="72" t="s">
        <v>285</v>
      </c>
      <c r="E343" s="70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</row>
    <row r="344" ht="15.75" customHeight="1">
      <c r="A344" s="1" t="s">
        <v>338</v>
      </c>
      <c r="B344" s="73"/>
      <c r="C344" s="74">
        <v>40999.0</v>
      </c>
      <c r="D344" s="76"/>
      <c r="E344" s="73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</row>
    <row r="345" ht="15.75" customHeight="1">
      <c r="A345" s="1" t="s">
        <v>338</v>
      </c>
      <c r="B345" s="73"/>
      <c r="C345" s="74">
        <v>41090.0</v>
      </c>
      <c r="D345" s="76"/>
      <c r="E345" s="73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</row>
    <row r="346" ht="15.75" customHeight="1">
      <c r="A346" s="1" t="s">
        <v>338</v>
      </c>
      <c r="B346" s="73"/>
      <c r="C346" s="74">
        <v>41182.0</v>
      </c>
      <c r="D346" s="76"/>
      <c r="E346" s="73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</row>
    <row r="347" ht="15.75" customHeight="1">
      <c r="A347" s="1" t="s">
        <v>338</v>
      </c>
      <c r="B347" s="73"/>
      <c r="C347" s="74">
        <v>41274.0</v>
      </c>
      <c r="D347" s="76"/>
      <c r="E347" s="73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</row>
    <row r="348" ht="15.75" customHeight="1">
      <c r="A348" s="1" t="s">
        <v>338</v>
      </c>
      <c r="B348" s="73">
        <v>2012.0</v>
      </c>
      <c r="C348" s="74"/>
      <c r="D348" s="76" t="s">
        <v>326</v>
      </c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</row>
    <row r="349" ht="15.75" customHeight="1">
      <c r="A349" s="1" t="s">
        <v>338</v>
      </c>
      <c r="B349" s="73"/>
      <c r="C349" s="74">
        <v>40999.0</v>
      </c>
      <c r="D349" s="76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</row>
    <row r="350" ht="15.75" customHeight="1">
      <c r="A350" s="1" t="s">
        <v>338</v>
      </c>
      <c r="B350" s="73"/>
      <c r="C350" s="74">
        <v>41090.0</v>
      </c>
      <c r="D350" s="76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</row>
    <row r="351" ht="15.75" customHeight="1">
      <c r="A351" s="1" t="s">
        <v>338</v>
      </c>
      <c r="B351" s="73"/>
      <c r="C351" s="74">
        <v>41182.0</v>
      </c>
      <c r="D351" s="76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</row>
    <row r="352" ht="15.75" customHeight="1">
      <c r="A352" s="1" t="s">
        <v>338</v>
      </c>
      <c r="B352" s="73"/>
      <c r="C352" s="74">
        <v>41274.0</v>
      </c>
      <c r="D352" s="76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</row>
    <row r="353" ht="16.5" customHeight="1">
      <c r="A353" s="1" t="s">
        <v>338</v>
      </c>
      <c r="B353" s="78"/>
      <c r="C353" s="79"/>
      <c r="D353" s="80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</row>
    <row r="354" ht="16.5" customHeight="1">
      <c r="A354" s="1" t="s">
        <v>338</v>
      </c>
      <c r="B354" s="70">
        <v>2013.0</v>
      </c>
      <c r="C354" s="71"/>
      <c r="D354" s="72" t="s">
        <v>285</v>
      </c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</row>
    <row r="355" ht="15.75" customHeight="1">
      <c r="A355" s="1" t="s">
        <v>338</v>
      </c>
      <c r="B355" s="73"/>
      <c r="C355" s="74">
        <v>41364.0</v>
      </c>
      <c r="D355" s="76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</row>
    <row r="356" ht="15.75" customHeight="1">
      <c r="A356" s="1" t="s">
        <v>338</v>
      </c>
      <c r="B356" s="73"/>
      <c r="C356" s="74">
        <v>41455.0</v>
      </c>
      <c r="D356" s="76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</row>
    <row r="357" ht="15.75" customHeight="1">
      <c r="A357" s="1" t="s">
        <v>338</v>
      </c>
      <c r="B357" s="73"/>
      <c r="C357" s="74">
        <v>41547.0</v>
      </c>
      <c r="D357" s="76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</row>
    <row r="358" ht="15.75" customHeight="1">
      <c r="A358" s="1" t="s">
        <v>338</v>
      </c>
      <c r="B358" s="73"/>
      <c r="C358" s="74">
        <v>41639.0</v>
      </c>
      <c r="D358" s="76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</row>
    <row r="359" ht="15.75" customHeight="1">
      <c r="A359" s="1" t="s">
        <v>338</v>
      </c>
      <c r="B359" s="73">
        <v>2013.0</v>
      </c>
      <c r="C359" s="74"/>
      <c r="D359" s="76" t="s">
        <v>326</v>
      </c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</row>
    <row r="360" ht="15.75" customHeight="1">
      <c r="A360" s="1" t="s">
        <v>338</v>
      </c>
      <c r="B360" s="73"/>
      <c r="C360" s="74">
        <v>41364.0</v>
      </c>
      <c r="D360" s="76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</row>
    <row r="361" ht="15.75" customHeight="1">
      <c r="A361" s="1" t="s">
        <v>338</v>
      </c>
      <c r="B361" s="73"/>
      <c r="C361" s="74">
        <v>41455.0</v>
      </c>
      <c r="D361" s="76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</row>
    <row r="362" ht="15.75" customHeight="1">
      <c r="A362" s="1" t="s">
        <v>338</v>
      </c>
      <c r="B362" s="73"/>
      <c r="C362" s="74">
        <v>41547.0</v>
      </c>
      <c r="D362" s="76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</row>
    <row r="363" ht="15.75" customHeight="1">
      <c r="A363" s="1" t="s">
        <v>338</v>
      </c>
      <c r="B363" s="73"/>
      <c r="C363" s="74">
        <v>41639.0</v>
      </c>
      <c r="D363" s="76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</row>
    <row r="364" ht="16.5" customHeight="1">
      <c r="A364" s="1" t="s">
        <v>338</v>
      </c>
      <c r="B364" s="78"/>
      <c r="C364" s="79"/>
      <c r="D364" s="80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</row>
    <row r="365" ht="16.5" customHeight="1">
      <c r="A365" s="1" t="s">
        <v>338</v>
      </c>
      <c r="B365" s="70">
        <v>2014.0</v>
      </c>
      <c r="C365" s="71"/>
      <c r="D365" s="72" t="s">
        <v>285</v>
      </c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</row>
    <row r="366" ht="15.75" customHeight="1">
      <c r="A366" s="1" t="s">
        <v>338</v>
      </c>
      <c r="B366" s="73"/>
      <c r="C366" s="74">
        <v>41729.0</v>
      </c>
      <c r="D366" s="76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</row>
    <row r="367" ht="15.75" customHeight="1">
      <c r="A367" s="1" t="s">
        <v>338</v>
      </c>
      <c r="B367" s="73"/>
      <c r="C367" s="74">
        <v>41820.0</v>
      </c>
      <c r="D367" s="76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</row>
    <row r="368" ht="15.75" customHeight="1">
      <c r="A368" s="1" t="s">
        <v>338</v>
      </c>
      <c r="B368" s="73"/>
      <c r="C368" s="74">
        <v>41912.0</v>
      </c>
      <c r="D368" s="76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</row>
    <row r="369" ht="15.75" customHeight="1">
      <c r="A369" s="1" t="s">
        <v>338</v>
      </c>
      <c r="B369" s="73"/>
      <c r="C369" s="74">
        <v>42004.0</v>
      </c>
      <c r="D369" s="76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</row>
    <row r="370" ht="15.75" customHeight="1">
      <c r="A370" s="1" t="s">
        <v>338</v>
      </c>
      <c r="B370" s="73">
        <v>2014.0</v>
      </c>
      <c r="C370" s="74"/>
      <c r="D370" s="76" t="s">
        <v>326</v>
      </c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</row>
    <row r="371" ht="15.75" customHeight="1">
      <c r="A371" s="1" t="s">
        <v>338</v>
      </c>
      <c r="B371" s="73"/>
      <c r="C371" s="74">
        <v>41729.0</v>
      </c>
      <c r="D371" s="76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</row>
    <row r="372" ht="15.75" customHeight="1">
      <c r="A372" s="1" t="s">
        <v>338</v>
      </c>
      <c r="B372" s="73"/>
      <c r="C372" s="74">
        <v>41820.0</v>
      </c>
      <c r="D372" s="76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</row>
    <row r="373" ht="15.75" customHeight="1">
      <c r="A373" s="1" t="s">
        <v>338</v>
      </c>
      <c r="B373" s="73"/>
      <c r="C373" s="74">
        <v>41912.0</v>
      </c>
      <c r="D373" s="76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</row>
    <row r="374" ht="16.5" customHeight="1">
      <c r="A374" s="1" t="s">
        <v>338</v>
      </c>
      <c r="B374" s="81"/>
      <c r="C374" s="82">
        <v>42004.0</v>
      </c>
      <c r="D374" s="8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</row>
    <row r="375" ht="15.75" customHeight="1">
      <c r="A375" s="1" t="s">
        <v>32</v>
      </c>
      <c r="B375" s="70" t="s">
        <v>339</v>
      </c>
      <c r="C375" s="71"/>
      <c r="D375" s="72" t="s">
        <v>285</v>
      </c>
    </row>
    <row r="376" ht="15.75" customHeight="1">
      <c r="A376" s="1" t="s">
        <v>32</v>
      </c>
      <c r="B376" s="73"/>
      <c r="C376" s="74">
        <v>41090.0</v>
      </c>
      <c r="D376" s="76"/>
      <c r="G376" s="100">
        <v>0.0</v>
      </c>
      <c r="P376" s="100">
        <v>0.0</v>
      </c>
      <c r="AB376" s="100">
        <v>0.0</v>
      </c>
    </row>
    <row r="377" ht="15.75" customHeight="1">
      <c r="A377" s="1" t="s">
        <v>32</v>
      </c>
      <c r="B377" s="73"/>
      <c r="C377" s="74">
        <v>41182.0</v>
      </c>
      <c r="D377" s="76"/>
      <c r="G377" s="100">
        <v>3.0</v>
      </c>
      <c r="P377" s="100">
        <v>1.0</v>
      </c>
      <c r="AB377" s="100">
        <v>0.0</v>
      </c>
    </row>
    <row r="378" ht="15.75" customHeight="1">
      <c r="A378" s="1" t="s">
        <v>32</v>
      </c>
      <c r="B378" s="73"/>
      <c r="C378" s="74">
        <v>41274.0</v>
      </c>
      <c r="D378" s="76"/>
      <c r="G378" s="100">
        <v>0.0</v>
      </c>
      <c r="P378" s="100">
        <v>1.0</v>
      </c>
      <c r="AB378" s="100">
        <v>0.0</v>
      </c>
    </row>
    <row r="379" ht="15.75" customHeight="1">
      <c r="A379" s="1" t="s">
        <v>32</v>
      </c>
      <c r="B379" s="73"/>
      <c r="C379" s="74">
        <v>41364.0</v>
      </c>
      <c r="D379" s="76"/>
      <c r="G379" s="100">
        <v>1.0</v>
      </c>
      <c r="P379" s="100">
        <v>2.0</v>
      </c>
      <c r="AB379" s="100">
        <v>0.0</v>
      </c>
    </row>
    <row r="380" ht="15.75" customHeight="1">
      <c r="A380" s="1" t="s">
        <v>32</v>
      </c>
      <c r="B380" s="73" t="s">
        <v>339</v>
      </c>
      <c r="C380" s="74"/>
      <c r="D380" s="76" t="s">
        <v>326</v>
      </c>
      <c r="G380" s="94"/>
      <c r="P380" s="94"/>
      <c r="AB380" s="94"/>
    </row>
    <row r="381" ht="15.75" customHeight="1">
      <c r="A381" s="1" t="s">
        <v>32</v>
      </c>
      <c r="B381" s="73"/>
      <c r="C381" s="74">
        <v>41090.0</v>
      </c>
      <c r="D381" s="76"/>
      <c r="G381" s="100">
        <v>0.0</v>
      </c>
      <c r="P381" s="100">
        <v>4.0</v>
      </c>
      <c r="AB381" s="100">
        <v>1.0</v>
      </c>
    </row>
    <row r="382" ht="15.75" customHeight="1">
      <c r="A382" s="1" t="s">
        <v>32</v>
      </c>
      <c r="B382" s="73"/>
      <c r="C382" s="74">
        <v>41182.0</v>
      </c>
      <c r="D382" s="76"/>
      <c r="G382" s="100">
        <v>9.0</v>
      </c>
      <c r="P382" s="100">
        <v>5.0</v>
      </c>
      <c r="AB382" s="100">
        <v>1.0</v>
      </c>
    </row>
    <row r="383" ht="15.75" customHeight="1">
      <c r="A383" s="1" t="s">
        <v>32</v>
      </c>
      <c r="B383" s="73"/>
      <c r="C383" s="74">
        <v>41274.0</v>
      </c>
      <c r="D383" s="76"/>
      <c r="G383" s="100">
        <v>1.0</v>
      </c>
      <c r="P383" s="100">
        <v>9.0</v>
      </c>
      <c r="AB383" s="100">
        <v>1.0</v>
      </c>
    </row>
    <row r="384" ht="15.75" customHeight="1">
      <c r="A384" s="1" t="s">
        <v>32</v>
      </c>
      <c r="B384" s="73"/>
      <c r="C384" s="74">
        <v>41364.0</v>
      </c>
      <c r="D384" s="76"/>
      <c r="G384" s="100">
        <v>1.0</v>
      </c>
      <c r="P384" s="100">
        <v>5.0</v>
      </c>
      <c r="AB384" s="100">
        <v>2.0</v>
      </c>
    </row>
    <row r="385" ht="16.5" customHeight="1">
      <c r="A385" s="1" t="s">
        <v>32</v>
      </c>
      <c r="B385" s="78"/>
      <c r="C385" s="79"/>
      <c r="D385" s="80"/>
      <c r="G385" s="94"/>
      <c r="P385" s="94"/>
      <c r="AB385" s="94"/>
    </row>
    <row r="386" ht="16.5" customHeight="1">
      <c r="A386" s="1" t="s">
        <v>32</v>
      </c>
      <c r="B386" s="70">
        <v>2013.0</v>
      </c>
      <c r="C386" s="71"/>
      <c r="D386" s="72" t="s">
        <v>285</v>
      </c>
      <c r="G386" s="94"/>
      <c r="P386" s="94"/>
      <c r="AB386" s="94"/>
    </row>
    <row r="387" ht="15.75" customHeight="1">
      <c r="A387" s="1" t="s">
        <v>32</v>
      </c>
      <c r="B387" s="73"/>
      <c r="C387" s="74">
        <v>41364.0</v>
      </c>
      <c r="D387" s="76"/>
      <c r="G387" s="100">
        <v>0.0</v>
      </c>
      <c r="P387" s="100">
        <v>1.0</v>
      </c>
      <c r="AB387" s="100">
        <v>0.0</v>
      </c>
    </row>
    <row r="388" ht="15.75" customHeight="1">
      <c r="A388" s="1" t="s">
        <v>32</v>
      </c>
      <c r="B388" s="73"/>
      <c r="C388" s="74">
        <v>41455.0</v>
      </c>
      <c r="D388" s="76"/>
      <c r="G388" s="100">
        <v>0.0</v>
      </c>
      <c r="P388" s="100">
        <v>0.0</v>
      </c>
      <c r="AB388" s="100">
        <v>0.0</v>
      </c>
    </row>
    <row r="389" ht="15.75" customHeight="1">
      <c r="A389" s="1" t="s">
        <v>32</v>
      </c>
      <c r="B389" s="73"/>
      <c r="C389" s="74">
        <v>41547.0</v>
      </c>
      <c r="D389" s="76"/>
      <c r="G389" s="100">
        <v>1.0</v>
      </c>
      <c r="P389" s="100">
        <v>2.0</v>
      </c>
      <c r="AB389" s="100">
        <v>0.0</v>
      </c>
    </row>
    <row r="390" ht="15.75" customHeight="1">
      <c r="A390" s="1" t="s">
        <v>32</v>
      </c>
      <c r="B390" s="73"/>
      <c r="C390" s="74">
        <v>41639.0</v>
      </c>
      <c r="D390" s="76"/>
      <c r="G390" s="100">
        <v>1.0</v>
      </c>
      <c r="P390" s="100">
        <v>6.0</v>
      </c>
      <c r="AB390" s="100">
        <v>0.0</v>
      </c>
    </row>
    <row r="391" ht="15.75" customHeight="1">
      <c r="A391" s="1" t="s">
        <v>32</v>
      </c>
      <c r="B391" s="73">
        <v>2013.0</v>
      </c>
      <c r="C391" s="74"/>
      <c r="D391" s="76" t="s">
        <v>326</v>
      </c>
      <c r="G391" s="94"/>
      <c r="P391" s="94"/>
      <c r="AB391" s="94"/>
    </row>
    <row r="392" ht="15.75" customHeight="1">
      <c r="A392" s="1" t="s">
        <v>32</v>
      </c>
      <c r="B392" s="73"/>
      <c r="C392" s="74">
        <v>41364.0</v>
      </c>
      <c r="D392" s="76"/>
      <c r="G392" s="100">
        <v>2.0</v>
      </c>
      <c r="P392" s="100">
        <v>6.0</v>
      </c>
      <c r="AB392" s="100">
        <v>1.0</v>
      </c>
    </row>
    <row r="393" ht="15.75" customHeight="1">
      <c r="A393" s="1" t="s">
        <v>32</v>
      </c>
      <c r="B393" s="73"/>
      <c r="C393" s="74">
        <v>41455.0</v>
      </c>
      <c r="D393" s="76"/>
      <c r="G393" s="100">
        <v>2.0</v>
      </c>
      <c r="P393" s="100">
        <v>7.0</v>
      </c>
      <c r="AB393" s="100">
        <v>0.0</v>
      </c>
    </row>
    <row r="394" ht="15.75" customHeight="1">
      <c r="A394" s="1" t="s">
        <v>32</v>
      </c>
      <c r="B394" s="73"/>
      <c r="C394" s="74">
        <v>41547.0</v>
      </c>
      <c r="D394" s="76"/>
      <c r="G394" s="100">
        <v>2.0</v>
      </c>
      <c r="P394" s="100">
        <v>5.0</v>
      </c>
      <c r="AB394" s="100">
        <v>0.0</v>
      </c>
    </row>
    <row r="395" ht="15.75" customHeight="1">
      <c r="A395" s="1" t="s">
        <v>32</v>
      </c>
      <c r="B395" s="73"/>
      <c r="C395" s="74">
        <v>41639.0</v>
      </c>
      <c r="D395" s="76"/>
      <c r="G395" s="100">
        <v>4.0</v>
      </c>
      <c r="P395" s="100">
        <v>1.0</v>
      </c>
      <c r="AB395" s="100">
        <v>0.0</v>
      </c>
    </row>
    <row r="396" ht="16.5" customHeight="1">
      <c r="A396" s="1" t="s">
        <v>32</v>
      </c>
      <c r="B396" s="78"/>
      <c r="C396" s="79"/>
      <c r="D396" s="80"/>
      <c r="G396" s="94"/>
      <c r="P396" s="94"/>
      <c r="AB396" s="94"/>
    </row>
    <row r="397" ht="16.5" customHeight="1">
      <c r="A397" s="1" t="s">
        <v>32</v>
      </c>
      <c r="B397" s="70">
        <v>2014.0</v>
      </c>
      <c r="C397" s="71"/>
      <c r="D397" s="72" t="s">
        <v>285</v>
      </c>
      <c r="G397" s="94"/>
      <c r="P397" s="94"/>
      <c r="AB397" s="94"/>
    </row>
    <row r="398" ht="15.75" customHeight="1">
      <c r="A398" s="1" t="s">
        <v>32</v>
      </c>
      <c r="B398" s="73"/>
      <c r="C398" s="74">
        <v>41729.0</v>
      </c>
      <c r="D398" s="76"/>
      <c r="G398" s="100">
        <v>2.0</v>
      </c>
      <c r="P398" s="100">
        <v>1.0</v>
      </c>
      <c r="AB398" s="100">
        <v>0.0</v>
      </c>
    </row>
    <row r="399" ht="15.75" customHeight="1">
      <c r="A399" s="1" t="s">
        <v>32</v>
      </c>
      <c r="B399" s="73"/>
      <c r="C399" s="74">
        <v>41820.0</v>
      </c>
      <c r="D399" s="76"/>
      <c r="G399" s="100">
        <v>1.0</v>
      </c>
      <c r="P399" s="100">
        <v>0.0</v>
      </c>
      <c r="AB399" s="100">
        <v>0.0</v>
      </c>
    </row>
    <row r="400" ht="15.75" customHeight="1">
      <c r="A400" s="1" t="s">
        <v>32</v>
      </c>
      <c r="B400" s="73"/>
      <c r="C400" s="74">
        <v>41912.0</v>
      </c>
      <c r="D400" s="76"/>
      <c r="G400" s="100">
        <v>0.0</v>
      </c>
      <c r="P400" s="100">
        <v>3.0</v>
      </c>
      <c r="AB400" s="100">
        <v>0.0</v>
      </c>
    </row>
    <row r="401" ht="15.75" customHeight="1">
      <c r="A401" s="1" t="s">
        <v>32</v>
      </c>
      <c r="B401" s="73"/>
      <c r="C401" s="74">
        <v>42004.0</v>
      </c>
      <c r="D401" s="76"/>
      <c r="G401" s="100">
        <v>0.0</v>
      </c>
      <c r="P401" s="100">
        <v>1.0</v>
      </c>
      <c r="AB401" s="100">
        <v>0.0</v>
      </c>
    </row>
    <row r="402" ht="15.75" customHeight="1">
      <c r="A402" s="1" t="s">
        <v>32</v>
      </c>
      <c r="B402" s="73">
        <v>2014.0</v>
      </c>
      <c r="C402" s="74"/>
      <c r="D402" s="76" t="s">
        <v>326</v>
      </c>
      <c r="G402" s="94"/>
      <c r="P402" s="94"/>
    </row>
    <row r="403" ht="15.75" customHeight="1">
      <c r="A403" s="1" t="s">
        <v>32</v>
      </c>
      <c r="B403" s="73"/>
      <c r="C403" s="74">
        <v>41729.0</v>
      </c>
      <c r="D403" s="76"/>
      <c r="G403" s="100">
        <v>3.0</v>
      </c>
      <c r="P403" s="100">
        <v>1.0</v>
      </c>
      <c r="AB403" s="100">
        <v>0.0</v>
      </c>
    </row>
    <row r="404" ht="15.75" customHeight="1">
      <c r="A404" s="1" t="s">
        <v>32</v>
      </c>
      <c r="B404" s="73"/>
      <c r="C404" s="74">
        <v>41820.0</v>
      </c>
      <c r="D404" s="76"/>
      <c r="G404" s="100">
        <v>2.0</v>
      </c>
      <c r="P404" s="100">
        <v>2.0</v>
      </c>
      <c r="AB404" s="100">
        <v>1.0</v>
      </c>
    </row>
    <row r="405" ht="15.75" customHeight="1">
      <c r="A405" s="1" t="s">
        <v>32</v>
      </c>
      <c r="B405" s="73"/>
      <c r="C405" s="74">
        <v>41912.0</v>
      </c>
      <c r="D405" s="76"/>
      <c r="G405" s="100">
        <v>1.0</v>
      </c>
      <c r="P405" s="100">
        <v>0.0</v>
      </c>
      <c r="AB405" s="100">
        <v>1.0</v>
      </c>
    </row>
    <row r="406" ht="16.5" customHeight="1">
      <c r="A406" s="1" t="s">
        <v>32</v>
      </c>
      <c r="B406" s="81"/>
      <c r="C406" s="82">
        <v>42004.0</v>
      </c>
      <c r="D406" s="83"/>
      <c r="G406" s="100">
        <v>4.0</v>
      </c>
      <c r="P406" s="100">
        <v>2.0</v>
      </c>
      <c r="AB406" s="100">
        <v>0.0</v>
      </c>
    </row>
    <row r="407" ht="15.75" customHeight="1">
      <c r="A407" s="1" t="s">
        <v>34</v>
      </c>
      <c r="B407" s="70">
        <v>2012.0</v>
      </c>
      <c r="C407" s="71"/>
      <c r="D407" s="72" t="s">
        <v>285</v>
      </c>
      <c r="E407" s="70">
        <v>0.0</v>
      </c>
      <c r="F407" s="71">
        <v>0.0</v>
      </c>
      <c r="G407" s="71">
        <v>0.0</v>
      </c>
      <c r="H407" s="71">
        <v>0.0</v>
      </c>
      <c r="I407" s="71">
        <v>0.0</v>
      </c>
      <c r="J407" s="71">
        <v>0.0</v>
      </c>
      <c r="K407" s="71">
        <v>0.0</v>
      </c>
      <c r="L407" s="71">
        <v>0.0</v>
      </c>
      <c r="M407" s="71">
        <v>0.0</v>
      </c>
      <c r="N407" s="71">
        <v>0.0</v>
      </c>
      <c r="O407" s="71">
        <v>0.0</v>
      </c>
      <c r="P407" s="71">
        <v>0.0</v>
      </c>
      <c r="Q407" s="71">
        <v>0.0</v>
      </c>
      <c r="R407" s="71">
        <v>0.0</v>
      </c>
      <c r="S407" s="71">
        <v>0.0</v>
      </c>
      <c r="T407" s="71">
        <v>0.0</v>
      </c>
      <c r="U407" s="71">
        <v>0.0</v>
      </c>
      <c r="V407" s="71">
        <v>0.0</v>
      </c>
      <c r="W407" s="71">
        <v>0.0</v>
      </c>
      <c r="X407" s="71">
        <v>0.0</v>
      </c>
      <c r="Y407" s="71">
        <v>0.0</v>
      </c>
      <c r="Z407" s="71">
        <v>0.0</v>
      </c>
      <c r="AA407" s="71">
        <v>0.0</v>
      </c>
      <c r="AB407" s="71">
        <v>0.0</v>
      </c>
      <c r="AC407" s="71">
        <v>0.0</v>
      </c>
      <c r="AD407" s="71">
        <v>0.0</v>
      </c>
      <c r="AE407" s="71">
        <v>0.0</v>
      </c>
      <c r="AF407" s="71">
        <v>0.0</v>
      </c>
      <c r="AG407" s="71">
        <v>0.0</v>
      </c>
      <c r="AH407" s="71">
        <v>0.0</v>
      </c>
      <c r="AI407" s="71">
        <v>0.0</v>
      </c>
      <c r="AJ407" s="71">
        <v>0.0</v>
      </c>
      <c r="AK407" s="71">
        <v>0.0</v>
      </c>
      <c r="AL407" s="71">
        <v>0.0</v>
      </c>
      <c r="AM407" s="71">
        <v>0.0</v>
      </c>
    </row>
    <row r="408" ht="15.75" customHeight="1">
      <c r="A408" s="1" t="s">
        <v>34</v>
      </c>
      <c r="B408" s="73">
        <v>2012.0</v>
      </c>
      <c r="C408" s="74"/>
      <c r="D408" s="76" t="s">
        <v>326</v>
      </c>
      <c r="E408" s="35">
        <v>0.0</v>
      </c>
      <c r="F408" s="35">
        <v>0.0</v>
      </c>
      <c r="G408" s="35">
        <v>0.0</v>
      </c>
      <c r="H408" s="35">
        <v>0.0</v>
      </c>
      <c r="I408" s="35">
        <v>0.0</v>
      </c>
      <c r="J408" s="35">
        <v>0.0</v>
      </c>
      <c r="K408" s="35">
        <v>0.0</v>
      </c>
      <c r="L408" s="35">
        <v>1.0</v>
      </c>
      <c r="M408" s="35">
        <v>1.0</v>
      </c>
      <c r="N408" s="35">
        <v>0.0</v>
      </c>
      <c r="O408" s="35">
        <v>0.0</v>
      </c>
      <c r="P408" s="35">
        <v>0.0</v>
      </c>
      <c r="Q408" s="35">
        <v>0.0</v>
      </c>
      <c r="R408" s="35">
        <v>0.0</v>
      </c>
      <c r="S408" s="35">
        <v>0.0</v>
      </c>
      <c r="T408" s="35">
        <v>0.0</v>
      </c>
      <c r="U408" s="35">
        <v>0.0</v>
      </c>
      <c r="V408" s="35">
        <v>0.0</v>
      </c>
      <c r="W408" s="35">
        <v>0.0</v>
      </c>
      <c r="X408" s="35">
        <v>0.0</v>
      </c>
      <c r="Y408" s="35">
        <v>0.0</v>
      </c>
      <c r="Z408" s="35">
        <v>0.0</v>
      </c>
      <c r="AA408" s="35">
        <v>0.0</v>
      </c>
      <c r="AB408" s="35">
        <v>0.0</v>
      </c>
      <c r="AC408" s="35">
        <v>0.0</v>
      </c>
      <c r="AD408" s="35">
        <v>0.0</v>
      </c>
      <c r="AE408" s="35">
        <v>0.0</v>
      </c>
      <c r="AF408" s="35">
        <v>0.0</v>
      </c>
      <c r="AG408" s="35">
        <v>0.0</v>
      </c>
      <c r="AH408" s="35">
        <v>0.0</v>
      </c>
      <c r="AI408" s="35">
        <v>0.0</v>
      </c>
      <c r="AJ408" s="35">
        <v>1.0</v>
      </c>
      <c r="AK408" s="35">
        <v>1.0</v>
      </c>
      <c r="AL408" s="35">
        <v>0.0</v>
      </c>
      <c r="AM408" s="35">
        <v>0.0</v>
      </c>
    </row>
    <row r="409" ht="16.5" customHeight="1">
      <c r="A409" s="1" t="s">
        <v>34</v>
      </c>
      <c r="B409" s="78"/>
      <c r="C409" s="79"/>
      <c r="D409" s="80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</row>
    <row r="410" ht="16.5" customHeight="1">
      <c r="A410" s="1" t="s">
        <v>34</v>
      </c>
      <c r="B410" s="70">
        <v>2013.0</v>
      </c>
      <c r="C410" s="71"/>
      <c r="D410" s="72" t="s">
        <v>285</v>
      </c>
      <c r="E410" s="71">
        <v>0.0</v>
      </c>
      <c r="F410" s="71">
        <v>0.0</v>
      </c>
      <c r="G410" s="71">
        <v>0.0</v>
      </c>
      <c r="H410" s="71">
        <v>0.0</v>
      </c>
      <c r="I410" s="71">
        <v>0.0</v>
      </c>
      <c r="J410" s="71">
        <v>0.0</v>
      </c>
      <c r="K410" s="71">
        <v>0.0</v>
      </c>
      <c r="L410" s="71">
        <v>0.0</v>
      </c>
      <c r="M410" s="71">
        <v>0.0</v>
      </c>
      <c r="N410" s="71">
        <v>0.0</v>
      </c>
      <c r="O410" s="71">
        <v>0.0</v>
      </c>
      <c r="P410" s="71">
        <v>0.0</v>
      </c>
      <c r="Q410" s="71">
        <v>0.0</v>
      </c>
      <c r="R410" s="71">
        <v>0.0</v>
      </c>
      <c r="S410" s="71">
        <v>0.0</v>
      </c>
      <c r="T410" s="71">
        <v>0.0</v>
      </c>
      <c r="U410" s="71">
        <v>0.0</v>
      </c>
      <c r="V410" s="71">
        <v>0.0</v>
      </c>
      <c r="W410" s="71">
        <v>0.0</v>
      </c>
      <c r="X410" s="71">
        <v>0.0</v>
      </c>
      <c r="Y410" s="71">
        <v>0.0</v>
      </c>
      <c r="Z410" s="71">
        <v>0.0</v>
      </c>
      <c r="AA410" s="71">
        <v>0.0</v>
      </c>
      <c r="AB410" s="71">
        <v>0.0</v>
      </c>
      <c r="AC410" s="71">
        <v>0.0</v>
      </c>
      <c r="AD410" s="71">
        <v>0.0</v>
      </c>
      <c r="AE410" s="71">
        <v>0.0</v>
      </c>
      <c r="AF410" s="71">
        <v>0.0</v>
      </c>
      <c r="AG410" s="71">
        <v>0.0</v>
      </c>
      <c r="AH410" s="71">
        <v>0.0</v>
      </c>
      <c r="AI410" s="71">
        <v>0.0</v>
      </c>
      <c r="AJ410" s="71">
        <v>0.0</v>
      </c>
      <c r="AK410" s="71">
        <v>0.0</v>
      </c>
      <c r="AL410" s="71">
        <v>0.0</v>
      </c>
      <c r="AM410" s="71">
        <v>0.0</v>
      </c>
    </row>
    <row r="411" ht="15.75" customHeight="1">
      <c r="A411" s="1" t="s">
        <v>34</v>
      </c>
      <c r="B411" s="73">
        <v>2013.0</v>
      </c>
      <c r="C411" s="74"/>
      <c r="D411" s="76" t="s">
        <v>326</v>
      </c>
      <c r="E411" s="35">
        <v>2.0</v>
      </c>
      <c r="F411" s="35">
        <v>1.0</v>
      </c>
      <c r="G411" s="35">
        <v>3.0</v>
      </c>
      <c r="H411" s="35">
        <v>0.0</v>
      </c>
      <c r="I411" s="35">
        <v>0.0</v>
      </c>
      <c r="J411" s="35">
        <v>0.0</v>
      </c>
      <c r="K411" s="35">
        <v>0.0</v>
      </c>
      <c r="L411" s="35">
        <v>1.0</v>
      </c>
      <c r="M411" s="35">
        <v>1.0</v>
      </c>
      <c r="N411" s="35">
        <v>0.0</v>
      </c>
      <c r="O411" s="35">
        <v>0.0</v>
      </c>
      <c r="P411" s="35">
        <v>0.0</v>
      </c>
      <c r="Q411" s="35">
        <v>0.0</v>
      </c>
      <c r="R411" s="35">
        <v>0.0</v>
      </c>
      <c r="S411" s="35">
        <v>0.0</v>
      </c>
      <c r="T411" s="35">
        <v>0.0</v>
      </c>
      <c r="U411" s="35">
        <v>0.0</v>
      </c>
      <c r="V411" s="35">
        <v>0.0</v>
      </c>
      <c r="W411" s="35">
        <v>0.0</v>
      </c>
      <c r="X411" s="35">
        <v>0.0</v>
      </c>
      <c r="Y411" s="35">
        <v>0.0</v>
      </c>
      <c r="Z411" s="35">
        <v>0.0</v>
      </c>
      <c r="AA411" s="35">
        <v>0.0</v>
      </c>
      <c r="AB411" s="35">
        <v>0.0</v>
      </c>
      <c r="AC411" s="35">
        <v>0.0</v>
      </c>
      <c r="AD411" s="35">
        <v>0.0</v>
      </c>
      <c r="AE411" s="35">
        <v>0.0</v>
      </c>
      <c r="AF411" s="35">
        <v>0.0</v>
      </c>
      <c r="AG411" s="35">
        <v>0.0</v>
      </c>
      <c r="AH411" s="35">
        <v>0.0</v>
      </c>
      <c r="AI411" s="35">
        <v>0.0</v>
      </c>
      <c r="AJ411" s="35">
        <v>1.0</v>
      </c>
      <c r="AK411" s="35">
        <v>1.0</v>
      </c>
      <c r="AL411" s="35">
        <v>0.0</v>
      </c>
      <c r="AM411" s="35">
        <v>0.0</v>
      </c>
    </row>
    <row r="412" ht="16.5" customHeight="1">
      <c r="A412" s="1" t="s">
        <v>34</v>
      </c>
      <c r="B412" s="78"/>
      <c r="C412" s="79"/>
      <c r="D412" s="80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</row>
    <row r="413" ht="16.5" customHeight="1">
      <c r="A413" s="1" t="s">
        <v>34</v>
      </c>
      <c r="B413" s="70">
        <v>2014.0</v>
      </c>
      <c r="C413" s="71"/>
      <c r="D413" s="72" t="s">
        <v>285</v>
      </c>
      <c r="E413" s="71">
        <v>0.0</v>
      </c>
      <c r="F413" s="71">
        <v>0.0</v>
      </c>
      <c r="G413" s="71">
        <v>0.0</v>
      </c>
      <c r="H413" s="71">
        <v>0.0</v>
      </c>
      <c r="I413" s="71">
        <v>0.0</v>
      </c>
      <c r="J413" s="71">
        <v>0.0</v>
      </c>
      <c r="K413" s="71">
        <v>0.0</v>
      </c>
      <c r="L413" s="71">
        <v>0.0</v>
      </c>
      <c r="M413" s="71">
        <v>0.0</v>
      </c>
      <c r="N413" s="71">
        <v>0.0</v>
      </c>
      <c r="O413" s="71">
        <v>0.0</v>
      </c>
      <c r="P413" s="71">
        <v>0.0</v>
      </c>
      <c r="Q413" s="71">
        <v>0.0</v>
      </c>
      <c r="R413" s="71">
        <v>0.0</v>
      </c>
      <c r="S413" s="71">
        <v>0.0</v>
      </c>
      <c r="T413" s="71">
        <v>0.0</v>
      </c>
      <c r="U413" s="71">
        <v>0.0</v>
      </c>
      <c r="V413" s="71">
        <v>0.0</v>
      </c>
      <c r="W413" s="71">
        <v>0.0</v>
      </c>
      <c r="X413" s="71">
        <v>0.0</v>
      </c>
      <c r="Y413" s="71">
        <v>0.0</v>
      </c>
      <c r="Z413" s="71">
        <v>0.0</v>
      </c>
      <c r="AA413" s="71">
        <v>0.0</v>
      </c>
      <c r="AB413" s="71">
        <v>0.0</v>
      </c>
      <c r="AC413" s="71">
        <v>0.0</v>
      </c>
      <c r="AD413" s="71">
        <v>0.0</v>
      </c>
      <c r="AE413" s="71">
        <v>0.0</v>
      </c>
      <c r="AF413" s="71">
        <v>0.0</v>
      </c>
      <c r="AG413" s="71">
        <v>0.0</v>
      </c>
      <c r="AH413" s="71">
        <v>0.0</v>
      </c>
      <c r="AI413" s="71">
        <v>0.0</v>
      </c>
      <c r="AJ413" s="71">
        <v>0.0</v>
      </c>
      <c r="AK413" s="71">
        <v>0.0</v>
      </c>
      <c r="AL413" s="71">
        <v>0.0</v>
      </c>
      <c r="AM413" s="71">
        <v>0.0</v>
      </c>
    </row>
    <row r="414" ht="16.5" customHeight="1">
      <c r="A414" s="1" t="s">
        <v>34</v>
      </c>
      <c r="B414" s="73">
        <v>2014.0</v>
      </c>
      <c r="C414" s="74"/>
      <c r="D414" s="76" t="s">
        <v>326</v>
      </c>
      <c r="E414" s="35">
        <v>2.0</v>
      </c>
      <c r="F414" s="35">
        <v>5.0</v>
      </c>
      <c r="G414" s="35">
        <v>7.0</v>
      </c>
      <c r="H414" s="35">
        <v>0.0</v>
      </c>
      <c r="I414" s="35">
        <v>0.0</v>
      </c>
      <c r="J414" s="35">
        <v>0.0</v>
      </c>
      <c r="K414" s="35">
        <v>0.0</v>
      </c>
      <c r="L414" s="35">
        <v>1.0</v>
      </c>
      <c r="M414" s="35">
        <v>1.0</v>
      </c>
      <c r="N414" s="35">
        <v>0.0</v>
      </c>
      <c r="O414" s="35">
        <v>0.0</v>
      </c>
      <c r="P414" s="35">
        <v>0.0</v>
      </c>
      <c r="Q414" s="35">
        <v>0.0</v>
      </c>
      <c r="R414" s="35">
        <v>0.0</v>
      </c>
      <c r="S414" s="35">
        <v>0.0</v>
      </c>
      <c r="T414" s="35">
        <v>0.0</v>
      </c>
      <c r="U414" s="35">
        <v>0.0</v>
      </c>
      <c r="V414" s="35">
        <v>0.0</v>
      </c>
      <c r="W414" s="35">
        <v>0.0</v>
      </c>
      <c r="X414" s="35">
        <v>0.0</v>
      </c>
      <c r="Y414" s="35">
        <v>0.0</v>
      </c>
      <c r="Z414" s="35">
        <v>0.0</v>
      </c>
      <c r="AA414" s="35">
        <v>0.0</v>
      </c>
      <c r="AB414" s="35">
        <v>0.0</v>
      </c>
      <c r="AC414" s="35">
        <v>0.0</v>
      </c>
      <c r="AD414" s="35">
        <v>0.0</v>
      </c>
      <c r="AE414" s="35">
        <v>0.0</v>
      </c>
      <c r="AF414" s="35">
        <v>0.0</v>
      </c>
      <c r="AG414" s="35">
        <v>0.0</v>
      </c>
      <c r="AH414" s="35">
        <v>0.0</v>
      </c>
      <c r="AI414" s="35">
        <v>0.0</v>
      </c>
      <c r="AJ414" s="35">
        <v>2.0</v>
      </c>
      <c r="AK414" s="35">
        <v>2.0</v>
      </c>
      <c r="AL414" s="35">
        <v>0.0</v>
      </c>
      <c r="AM414" s="35">
        <v>0.0</v>
      </c>
    </row>
    <row r="415" ht="15.75" customHeight="1">
      <c r="A415" s="1" t="s">
        <v>35</v>
      </c>
      <c r="B415" s="70">
        <v>2012.0</v>
      </c>
      <c r="C415" s="71"/>
      <c r="D415" s="72" t="s">
        <v>285</v>
      </c>
      <c r="E415" s="70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</row>
    <row r="416" ht="15.75" customHeight="1">
      <c r="A416" s="1" t="s">
        <v>35</v>
      </c>
      <c r="B416" s="73"/>
      <c r="C416" s="102" t="s">
        <v>340</v>
      </c>
      <c r="D416" s="76"/>
      <c r="E416" s="73"/>
      <c r="F416" s="35"/>
      <c r="G416" s="35">
        <v>11.0</v>
      </c>
      <c r="H416" s="35"/>
      <c r="I416" s="35"/>
      <c r="J416" s="35"/>
      <c r="K416" s="35"/>
      <c r="L416" s="35"/>
      <c r="M416" s="35">
        <v>3.0</v>
      </c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>
        <v>2.0</v>
      </c>
      <c r="AI416" s="35"/>
      <c r="AJ416" s="35"/>
      <c r="AK416" s="92" t="str">
        <f>SUM(B416:AJ416)</f>
        <v>16</v>
      </c>
      <c r="AL416" s="35"/>
      <c r="AM416" s="35"/>
    </row>
    <row r="417" ht="15.75" customHeight="1">
      <c r="A417" s="1" t="s">
        <v>35</v>
      </c>
      <c r="B417" s="73"/>
      <c r="C417" s="74">
        <v>41182.0</v>
      </c>
      <c r="D417" s="76"/>
      <c r="E417" s="73"/>
      <c r="F417" s="35"/>
      <c r="G417" s="35">
        <v>9.0</v>
      </c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>
        <v>1.0</v>
      </c>
      <c r="AI417" s="35"/>
      <c r="AJ417" s="35"/>
      <c r="AK417" s="92" t="str">
        <f t="shared" ref="AK417:AK419" si="1">SUM(F417:AJ417,E417,E417)</f>
        <v>10</v>
      </c>
      <c r="AL417" s="35"/>
      <c r="AM417" s="35"/>
    </row>
    <row r="418" ht="15.75" customHeight="1">
      <c r="A418" s="1" t="s">
        <v>35</v>
      </c>
      <c r="B418" s="73"/>
      <c r="C418" s="74">
        <v>41274.0</v>
      </c>
      <c r="D418" s="76"/>
      <c r="E418" s="73"/>
      <c r="F418" s="35"/>
      <c r="G418" s="35">
        <v>4.0</v>
      </c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>
        <v>1.0</v>
      </c>
      <c r="AI418" s="35"/>
      <c r="AJ418" s="35"/>
      <c r="AK418" s="92" t="str">
        <f t="shared" si="1"/>
        <v>5</v>
      </c>
      <c r="AL418" s="35"/>
      <c r="AM418" s="35"/>
    </row>
    <row r="419" ht="15.75" customHeight="1">
      <c r="A419" s="1" t="s">
        <v>35</v>
      </c>
      <c r="B419" s="73"/>
      <c r="C419" s="74">
        <v>41364.0</v>
      </c>
      <c r="D419" s="76"/>
      <c r="E419" s="73"/>
      <c r="F419" s="35"/>
      <c r="G419" s="35">
        <v>2.0</v>
      </c>
      <c r="H419" s="35"/>
      <c r="I419" s="35"/>
      <c r="J419" s="35"/>
      <c r="K419" s="35"/>
      <c r="L419" s="35"/>
      <c r="M419" s="35">
        <v>1.0</v>
      </c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>
        <v>1.0</v>
      </c>
      <c r="AC419" s="35"/>
      <c r="AD419" s="35"/>
      <c r="AE419" s="35"/>
      <c r="AF419" s="35"/>
      <c r="AG419" s="35"/>
      <c r="AH419" s="35">
        <v>1.0</v>
      </c>
      <c r="AI419" s="35"/>
      <c r="AJ419" s="35"/>
      <c r="AK419" s="92" t="str">
        <f t="shared" si="1"/>
        <v>5</v>
      </c>
      <c r="AL419" s="35"/>
      <c r="AM419" s="35"/>
    </row>
    <row r="420" ht="15.75" customHeight="1">
      <c r="A420" s="1" t="s">
        <v>35</v>
      </c>
      <c r="B420" s="73">
        <v>2012.0</v>
      </c>
      <c r="C420" s="74"/>
      <c r="D420" s="76" t="s">
        <v>326</v>
      </c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</row>
    <row r="421" ht="15.75" customHeight="1">
      <c r="A421" s="1" t="s">
        <v>35</v>
      </c>
      <c r="B421" s="73"/>
      <c r="C421" s="102" t="s">
        <v>340</v>
      </c>
      <c r="D421" s="76"/>
      <c r="E421" s="35"/>
      <c r="F421" s="35"/>
      <c r="G421" s="35">
        <v>67.0</v>
      </c>
      <c r="H421" s="35"/>
      <c r="I421" s="35"/>
      <c r="J421" s="35"/>
      <c r="K421" s="35"/>
      <c r="L421" s="35"/>
      <c r="M421" s="35">
        <v>15.0</v>
      </c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>
        <v>4.0</v>
      </c>
      <c r="AC421" s="35"/>
      <c r="AD421" s="35"/>
      <c r="AE421" s="35">
        <v>1.0</v>
      </c>
      <c r="AF421" s="35"/>
      <c r="AG421" s="35"/>
      <c r="AH421" s="35"/>
      <c r="AI421" s="35"/>
      <c r="AJ421" s="35"/>
      <c r="AK421" s="92" t="str">
        <f t="shared" ref="AK421:AK424" si="2">SUM(F421:AJ421,E421,E421)</f>
        <v>87</v>
      </c>
      <c r="AL421" s="35"/>
      <c r="AM421" s="35"/>
    </row>
    <row r="422" ht="15.75" customHeight="1">
      <c r="A422" s="1" t="s">
        <v>35</v>
      </c>
      <c r="B422" s="73"/>
      <c r="C422" s="74">
        <v>41182.0</v>
      </c>
      <c r="D422" s="76"/>
      <c r="E422" s="35"/>
      <c r="F422" s="35"/>
      <c r="G422" s="35">
        <v>63.0</v>
      </c>
      <c r="H422" s="35"/>
      <c r="I422" s="35"/>
      <c r="J422" s="35"/>
      <c r="K422" s="35"/>
      <c r="L422" s="35"/>
      <c r="M422" s="35">
        <v>14.0</v>
      </c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>
        <v>1.0</v>
      </c>
      <c r="AC422" s="35"/>
      <c r="AD422" s="35"/>
      <c r="AE422" s="35">
        <v>1.0</v>
      </c>
      <c r="AF422" s="35"/>
      <c r="AG422" s="35"/>
      <c r="AH422" s="35">
        <v>2.0</v>
      </c>
      <c r="AI422" s="35"/>
      <c r="AJ422" s="35"/>
      <c r="AK422" s="92" t="str">
        <f t="shared" si="2"/>
        <v>81</v>
      </c>
      <c r="AL422" s="35"/>
      <c r="AM422" s="35"/>
    </row>
    <row r="423" ht="15.75" customHeight="1">
      <c r="A423" s="1" t="s">
        <v>35</v>
      </c>
      <c r="B423" s="73"/>
      <c r="C423" s="74">
        <v>41274.0</v>
      </c>
      <c r="D423" s="76"/>
      <c r="E423" s="35"/>
      <c r="F423" s="35"/>
      <c r="G423" s="35">
        <v>46.0</v>
      </c>
      <c r="H423" s="35"/>
      <c r="I423" s="35"/>
      <c r="J423" s="35"/>
      <c r="K423" s="35"/>
      <c r="L423" s="35"/>
      <c r="M423" s="35">
        <v>10.0</v>
      </c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>
        <v>1.0</v>
      </c>
      <c r="AC423" s="35"/>
      <c r="AD423" s="35"/>
      <c r="AE423" s="35"/>
      <c r="AF423" s="35"/>
      <c r="AG423" s="35"/>
      <c r="AH423" s="35"/>
      <c r="AI423" s="35"/>
      <c r="AJ423" s="35"/>
      <c r="AK423" s="92" t="str">
        <f t="shared" si="2"/>
        <v>57</v>
      </c>
      <c r="AL423" s="35"/>
      <c r="AM423" s="35"/>
    </row>
    <row r="424" ht="15.75" customHeight="1">
      <c r="A424" s="1" t="s">
        <v>35</v>
      </c>
      <c r="B424" s="73"/>
      <c r="C424" s="74">
        <v>41364.0</v>
      </c>
      <c r="D424" s="76"/>
      <c r="E424" s="35"/>
      <c r="F424" s="35"/>
      <c r="G424" s="35">
        <v>48.0</v>
      </c>
      <c r="H424" s="35"/>
      <c r="I424" s="35"/>
      <c r="J424" s="35"/>
      <c r="K424" s="35"/>
      <c r="L424" s="35"/>
      <c r="M424" s="35">
        <v>11.0</v>
      </c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>
        <v>1.0</v>
      </c>
      <c r="AC424" s="35"/>
      <c r="AD424" s="35"/>
      <c r="AE424" s="35"/>
      <c r="AF424" s="35"/>
      <c r="AG424" s="35"/>
      <c r="AH424" s="35">
        <v>3.0</v>
      </c>
      <c r="AI424" s="35"/>
      <c r="AJ424" s="35"/>
      <c r="AK424" s="92" t="str">
        <f t="shared" si="2"/>
        <v>63</v>
      </c>
      <c r="AL424" s="35"/>
      <c r="AM424" s="35"/>
    </row>
    <row r="425" ht="16.5" customHeight="1">
      <c r="A425" s="1" t="s">
        <v>35</v>
      </c>
      <c r="B425" s="78"/>
      <c r="C425" s="79"/>
      <c r="D425" s="80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</row>
    <row r="426" ht="16.5" customHeight="1">
      <c r="A426" s="1" t="s">
        <v>35</v>
      </c>
      <c r="B426" s="70">
        <v>2013.0</v>
      </c>
      <c r="C426" s="71"/>
      <c r="D426" s="72" t="s">
        <v>285</v>
      </c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</row>
    <row r="427" ht="15.75" customHeight="1">
      <c r="A427" s="1" t="s">
        <v>35</v>
      </c>
      <c r="B427" s="73"/>
      <c r="C427" s="102" t="s">
        <v>341</v>
      </c>
      <c r="D427" s="76"/>
      <c r="E427" s="35"/>
      <c r="F427" s="35"/>
      <c r="G427" s="35">
        <v>2.0</v>
      </c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>
        <v>1.0</v>
      </c>
      <c r="AC427" s="35"/>
      <c r="AD427" s="35"/>
      <c r="AE427" s="35"/>
      <c r="AF427" s="35"/>
      <c r="AG427" s="35"/>
      <c r="AH427" s="35"/>
      <c r="AI427" s="35"/>
      <c r="AJ427" s="35"/>
      <c r="AK427" s="92" t="str">
        <f t="shared" ref="AK427:AK430" si="3">SUM(E427:AH427)</f>
        <v>3</v>
      </c>
      <c r="AL427" s="35"/>
      <c r="AM427" s="35"/>
    </row>
    <row r="428" ht="15.75" customHeight="1">
      <c r="A428" s="1" t="s">
        <v>35</v>
      </c>
      <c r="B428" s="73"/>
      <c r="C428" s="74">
        <v>41547.0</v>
      </c>
      <c r="D428" s="76"/>
      <c r="E428" s="35"/>
      <c r="F428" s="35"/>
      <c r="G428" s="35">
        <v>4.0</v>
      </c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92" t="str">
        <f t="shared" si="3"/>
        <v>4</v>
      </c>
      <c r="AL428" s="35"/>
      <c r="AM428" s="35"/>
    </row>
    <row r="429" ht="15.75" customHeight="1">
      <c r="A429" s="1" t="s">
        <v>35</v>
      </c>
      <c r="B429" s="73"/>
      <c r="C429" s="74">
        <v>41639.0</v>
      </c>
      <c r="D429" s="76"/>
      <c r="E429" s="35"/>
      <c r="F429" s="35"/>
      <c r="G429" s="35">
        <v>13.0</v>
      </c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92" t="str">
        <f t="shared" si="3"/>
        <v>13</v>
      </c>
      <c r="AL429" s="35"/>
      <c r="AM429" s="35"/>
    </row>
    <row r="430" ht="15.75" customHeight="1">
      <c r="A430" s="1" t="s">
        <v>35</v>
      </c>
      <c r="B430" s="73"/>
      <c r="C430" s="74">
        <v>41729.0</v>
      </c>
      <c r="D430" s="76"/>
      <c r="E430" s="35"/>
      <c r="F430" s="35"/>
      <c r="G430" s="35">
        <v>9.0</v>
      </c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>
        <v>1.0</v>
      </c>
      <c r="AF430" s="35"/>
      <c r="AG430" s="35"/>
      <c r="AH430" s="35"/>
      <c r="AI430" s="35"/>
      <c r="AJ430" s="35"/>
      <c r="AK430" s="92" t="str">
        <f t="shared" si="3"/>
        <v>10</v>
      </c>
      <c r="AL430" s="35"/>
      <c r="AM430" s="35"/>
    </row>
    <row r="431" ht="15.75" customHeight="1">
      <c r="A431" s="1" t="s">
        <v>35</v>
      </c>
      <c r="B431" s="73">
        <v>2013.0</v>
      </c>
      <c r="C431" s="74"/>
      <c r="D431" s="76" t="s">
        <v>326</v>
      </c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</row>
    <row r="432" ht="15.75" customHeight="1">
      <c r="A432" s="1" t="s">
        <v>35</v>
      </c>
      <c r="B432" s="73"/>
      <c r="C432" s="102" t="s">
        <v>341</v>
      </c>
      <c r="D432" s="76"/>
      <c r="E432" s="35"/>
      <c r="F432" s="35"/>
      <c r="G432" s="35">
        <v>44.0</v>
      </c>
      <c r="H432" s="35"/>
      <c r="I432" s="35"/>
      <c r="J432" s="35"/>
      <c r="K432" s="35"/>
      <c r="L432" s="35"/>
      <c r="M432" s="35">
        <v>7.0</v>
      </c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>
        <v>2.0</v>
      </c>
      <c r="AC432" s="35"/>
      <c r="AD432" s="35"/>
      <c r="AE432" s="35">
        <v>7.0</v>
      </c>
      <c r="AF432" s="35"/>
      <c r="AG432" s="35"/>
      <c r="AH432" s="35">
        <v>1.0</v>
      </c>
      <c r="AI432" s="35"/>
      <c r="AJ432" s="35"/>
      <c r="AK432" s="92" t="str">
        <f t="shared" ref="AK432:AK435" si="4">SUM(E432:AH432)</f>
        <v>61</v>
      </c>
      <c r="AL432" s="35"/>
      <c r="AM432" s="35"/>
    </row>
    <row r="433" ht="15.75" customHeight="1">
      <c r="A433" s="1" t="s">
        <v>35</v>
      </c>
      <c r="B433" s="73"/>
      <c r="C433" s="74">
        <v>41547.0</v>
      </c>
      <c r="D433" s="76"/>
      <c r="E433" s="35"/>
      <c r="F433" s="35"/>
      <c r="G433" s="35">
        <v>58.0</v>
      </c>
      <c r="H433" s="35"/>
      <c r="I433" s="35"/>
      <c r="J433" s="35"/>
      <c r="K433" s="35"/>
      <c r="L433" s="35"/>
      <c r="M433" s="35">
        <v>8.0</v>
      </c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>
        <v>2.0</v>
      </c>
      <c r="AC433" s="35"/>
      <c r="AD433" s="35"/>
      <c r="AE433" s="35"/>
      <c r="AF433" s="35"/>
      <c r="AG433" s="35"/>
      <c r="AH433" s="35">
        <v>8.0</v>
      </c>
      <c r="AI433" s="35"/>
      <c r="AJ433" s="35"/>
      <c r="AK433" s="92" t="str">
        <f t="shared" si="4"/>
        <v>76</v>
      </c>
      <c r="AL433" s="35"/>
      <c r="AM433" s="35"/>
    </row>
    <row r="434" ht="15.75" customHeight="1">
      <c r="A434" s="1" t="s">
        <v>35</v>
      </c>
      <c r="B434" s="73"/>
      <c r="C434" s="74">
        <v>41639.0</v>
      </c>
      <c r="D434" s="76"/>
      <c r="E434" s="35"/>
      <c r="F434" s="35"/>
      <c r="G434" s="35">
        <v>43.0</v>
      </c>
      <c r="H434" s="35"/>
      <c r="I434" s="35"/>
      <c r="J434" s="35"/>
      <c r="K434" s="35"/>
      <c r="L434" s="35"/>
      <c r="M434" s="35">
        <v>5.0</v>
      </c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>
        <v>2.0</v>
      </c>
      <c r="AC434" s="35"/>
      <c r="AD434" s="35"/>
      <c r="AE434" s="35">
        <v>2.0</v>
      </c>
      <c r="AF434" s="35"/>
      <c r="AG434" s="35"/>
      <c r="AH434" s="35">
        <v>4.0</v>
      </c>
      <c r="AI434" s="35"/>
      <c r="AJ434" s="35"/>
      <c r="AK434" s="92" t="str">
        <f t="shared" si="4"/>
        <v>56</v>
      </c>
      <c r="AL434" s="35"/>
      <c r="AM434" s="35"/>
    </row>
    <row r="435" ht="15.75" customHeight="1">
      <c r="A435" s="1" t="s">
        <v>35</v>
      </c>
      <c r="B435" s="73"/>
      <c r="C435" s="74">
        <v>41729.0</v>
      </c>
      <c r="D435" s="76"/>
      <c r="E435" s="35"/>
      <c r="F435" s="35"/>
      <c r="G435" s="35">
        <v>63.0</v>
      </c>
      <c r="H435" s="35"/>
      <c r="I435" s="35"/>
      <c r="J435" s="35"/>
      <c r="K435" s="35"/>
      <c r="L435" s="35"/>
      <c r="M435" s="35">
        <v>8.0</v>
      </c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>
        <v>2.0</v>
      </c>
      <c r="AC435" s="35"/>
      <c r="AD435" s="35"/>
      <c r="AE435" s="35">
        <v>1.0</v>
      </c>
      <c r="AF435" s="35"/>
      <c r="AG435" s="35"/>
      <c r="AH435" s="35">
        <v>11.0</v>
      </c>
      <c r="AI435" s="35"/>
      <c r="AJ435" s="35"/>
      <c r="AK435" s="92" t="str">
        <f t="shared" si="4"/>
        <v>85</v>
      </c>
      <c r="AL435" s="35"/>
      <c r="AM435" s="35"/>
    </row>
    <row r="436" ht="16.5" customHeight="1">
      <c r="A436" s="1" t="s">
        <v>35</v>
      </c>
      <c r="B436" s="78"/>
      <c r="C436" s="79"/>
      <c r="D436" s="80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</row>
    <row r="437" ht="16.5" customHeight="1">
      <c r="A437" s="1" t="s">
        <v>35</v>
      </c>
      <c r="B437" s="70">
        <v>2014.0</v>
      </c>
      <c r="C437" s="71"/>
      <c r="D437" s="72" t="s">
        <v>285</v>
      </c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</row>
    <row r="438" ht="15.75" customHeight="1">
      <c r="A438" s="1" t="s">
        <v>35</v>
      </c>
      <c r="B438" s="73"/>
      <c r="C438" s="102" t="s">
        <v>342</v>
      </c>
      <c r="D438" s="76"/>
      <c r="E438" s="35"/>
      <c r="F438" s="35"/>
      <c r="G438" s="35">
        <v>11.0</v>
      </c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>
        <v>1.0</v>
      </c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92" t="str">
        <f t="shared" ref="AK438:AK441" si="5">SUM(E438:AH438)</f>
        <v>12</v>
      </c>
      <c r="AL438" s="35"/>
      <c r="AM438" s="35"/>
    </row>
    <row r="439" ht="15.75" customHeight="1">
      <c r="A439" s="1" t="s">
        <v>35</v>
      </c>
      <c r="B439" s="73"/>
      <c r="C439" s="74">
        <v>41912.0</v>
      </c>
      <c r="D439" s="76"/>
      <c r="E439" s="35"/>
      <c r="F439" s="35"/>
      <c r="G439" s="35">
        <v>12.0</v>
      </c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>
        <v>1.0</v>
      </c>
      <c r="AC439" s="35"/>
      <c r="AD439" s="35"/>
      <c r="AE439" s="35"/>
      <c r="AF439" s="35"/>
      <c r="AG439" s="35"/>
      <c r="AH439" s="35"/>
      <c r="AI439" s="35"/>
      <c r="AJ439" s="35"/>
      <c r="AK439" s="92" t="str">
        <f t="shared" si="5"/>
        <v>13</v>
      </c>
      <c r="AL439" s="35"/>
      <c r="AM439" s="35"/>
    </row>
    <row r="440" ht="15.75" customHeight="1">
      <c r="A440" s="1" t="s">
        <v>35</v>
      </c>
      <c r="B440" s="73"/>
      <c r="C440" s="74">
        <v>42004.0</v>
      </c>
      <c r="D440" s="76"/>
      <c r="E440" s="35"/>
      <c r="F440" s="35"/>
      <c r="G440" s="35">
        <v>4.0</v>
      </c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92" t="str">
        <f t="shared" si="5"/>
        <v>4</v>
      </c>
      <c r="AL440" s="35"/>
      <c r="AM440" s="35"/>
    </row>
    <row r="441" ht="15.75" customHeight="1">
      <c r="A441" s="1" t="s">
        <v>35</v>
      </c>
      <c r="B441" s="73"/>
      <c r="C441" s="74">
        <v>42094.0</v>
      </c>
      <c r="D441" s="76"/>
      <c r="E441" s="35"/>
      <c r="F441" s="35"/>
      <c r="G441" s="35">
        <v>5.0</v>
      </c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92" t="str">
        <f t="shared" si="5"/>
        <v>5</v>
      </c>
      <c r="AL441" s="35"/>
      <c r="AM441" s="35"/>
    </row>
    <row r="442" ht="15.75" customHeight="1">
      <c r="A442" s="1" t="s">
        <v>35</v>
      </c>
      <c r="B442" s="73">
        <v>2014.0</v>
      </c>
      <c r="C442" s="74"/>
      <c r="D442" s="76" t="s">
        <v>326</v>
      </c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</row>
    <row r="443" ht="15.75" customHeight="1">
      <c r="A443" s="1" t="s">
        <v>35</v>
      </c>
      <c r="B443" s="73"/>
      <c r="C443" s="102" t="s">
        <v>342</v>
      </c>
      <c r="D443" s="76"/>
      <c r="E443" s="35"/>
      <c r="F443" s="35"/>
      <c r="G443" s="35">
        <v>60.0</v>
      </c>
      <c r="H443" s="35"/>
      <c r="I443" s="35"/>
      <c r="J443" s="35"/>
      <c r="K443" s="35"/>
      <c r="L443" s="35"/>
      <c r="M443" s="35">
        <v>8.0</v>
      </c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>
        <v>2.0</v>
      </c>
      <c r="AF443" s="35"/>
      <c r="AG443" s="35"/>
      <c r="AH443" s="35">
        <v>10.0</v>
      </c>
      <c r="AI443" s="35"/>
      <c r="AJ443" s="35"/>
      <c r="AK443" s="92" t="str">
        <f t="shared" ref="AK443:AK446" si="6">SUM(E443:AH443)</f>
        <v>80</v>
      </c>
      <c r="AL443" s="35"/>
      <c r="AM443" s="35"/>
    </row>
    <row r="444" ht="15.75" customHeight="1">
      <c r="A444" s="1" t="s">
        <v>35</v>
      </c>
      <c r="B444" s="73"/>
      <c r="C444" s="74">
        <v>41912.0</v>
      </c>
      <c r="D444" s="76"/>
      <c r="E444" s="35"/>
      <c r="F444" s="35"/>
      <c r="G444" s="35">
        <v>61.0</v>
      </c>
      <c r="H444" s="35"/>
      <c r="I444" s="35"/>
      <c r="J444" s="35"/>
      <c r="K444" s="35"/>
      <c r="L444" s="35"/>
      <c r="M444" s="35">
        <v>9.0</v>
      </c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>
        <v>4.0</v>
      </c>
      <c r="AC444" s="35"/>
      <c r="AD444" s="35"/>
      <c r="AE444" s="35"/>
      <c r="AF444" s="35"/>
      <c r="AG444" s="35"/>
      <c r="AH444" s="35">
        <v>3.0</v>
      </c>
      <c r="AI444" s="35"/>
      <c r="AJ444" s="35"/>
      <c r="AK444" s="92" t="str">
        <f t="shared" si="6"/>
        <v>77</v>
      </c>
      <c r="AL444" s="35"/>
      <c r="AM444" s="35"/>
    </row>
    <row r="445" ht="15.75" customHeight="1">
      <c r="A445" s="1" t="s">
        <v>35</v>
      </c>
      <c r="B445" s="73"/>
      <c r="C445" s="74">
        <v>42004.0</v>
      </c>
      <c r="D445" s="76"/>
      <c r="E445" s="35"/>
      <c r="F445" s="35"/>
      <c r="G445" s="35">
        <v>56.0</v>
      </c>
      <c r="H445" s="35"/>
      <c r="I445" s="35"/>
      <c r="J445" s="35"/>
      <c r="K445" s="35"/>
      <c r="L445" s="35"/>
      <c r="M445" s="35">
        <v>16.0</v>
      </c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>
        <v>3.0</v>
      </c>
      <c r="AC445" s="35"/>
      <c r="AD445" s="35"/>
      <c r="AE445" s="35"/>
      <c r="AF445" s="35"/>
      <c r="AG445" s="35"/>
      <c r="AH445" s="35">
        <v>7.0</v>
      </c>
      <c r="AI445" s="35"/>
      <c r="AJ445" s="35"/>
      <c r="AK445" s="92" t="str">
        <f t="shared" si="6"/>
        <v>82</v>
      </c>
      <c r="AL445" s="35"/>
      <c r="AM445" s="35"/>
    </row>
    <row r="446" ht="16.5" customHeight="1">
      <c r="A446" s="1" t="s">
        <v>35</v>
      </c>
      <c r="B446" s="81"/>
      <c r="C446" s="82">
        <v>42094.0</v>
      </c>
      <c r="D446" s="83"/>
      <c r="E446" s="84"/>
      <c r="F446" s="84"/>
      <c r="G446" s="84">
        <v>44.0</v>
      </c>
      <c r="H446" s="84"/>
      <c r="I446" s="84"/>
      <c r="J446" s="84"/>
      <c r="K446" s="84"/>
      <c r="L446" s="84"/>
      <c r="M446" s="84">
        <v>8.0</v>
      </c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>
        <v>4.0</v>
      </c>
      <c r="AC446" s="84"/>
      <c r="AD446" s="84"/>
      <c r="AE446" s="84"/>
      <c r="AF446" s="84"/>
      <c r="AG446" s="84"/>
      <c r="AH446" s="84">
        <v>9.0</v>
      </c>
      <c r="AI446" s="84"/>
      <c r="AJ446" s="84"/>
      <c r="AK446" s="104" t="str">
        <f t="shared" si="6"/>
        <v>65</v>
      </c>
      <c r="AL446" s="84"/>
      <c r="AM446" s="84"/>
    </row>
    <row r="447" ht="15.75" customHeight="1">
      <c r="A447" s="1" t="s">
        <v>36</v>
      </c>
      <c r="B447" s="70">
        <v>2012.0</v>
      </c>
      <c r="C447" s="71"/>
      <c r="D447" s="72" t="s">
        <v>285</v>
      </c>
      <c r="E447" s="70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</row>
    <row r="448" ht="15.75" customHeight="1">
      <c r="A448" s="1" t="s">
        <v>36</v>
      </c>
      <c r="B448" s="73"/>
      <c r="C448" s="74">
        <v>40999.0</v>
      </c>
      <c r="D448" s="76"/>
      <c r="E448" s="73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</row>
    <row r="449" ht="15.75" customHeight="1">
      <c r="A449" s="1" t="s">
        <v>36</v>
      </c>
      <c r="B449" s="73"/>
      <c r="C449" s="74">
        <v>41090.0</v>
      </c>
      <c r="D449" s="76"/>
      <c r="E449" s="73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</row>
    <row r="450" ht="15.75" customHeight="1">
      <c r="A450" s="1" t="s">
        <v>36</v>
      </c>
      <c r="B450" s="73"/>
      <c r="C450" s="74">
        <v>41182.0</v>
      </c>
      <c r="D450" s="76"/>
      <c r="E450" s="73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</row>
    <row r="451" ht="15.75" customHeight="1">
      <c r="A451" s="1" t="s">
        <v>36</v>
      </c>
      <c r="B451" s="73"/>
      <c r="C451" s="74">
        <v>41274.0</v>
      </c>
      <c r="D451" s="76"/>
      <c r="E451" s="73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</row>
    <row r="452" ht="15.75" customHeight="1">
      <c r="A452" s="1" t="s">
        <v>36</v>
      </c>
      <c r="B452" s="73">
        <v>2012.0</v>
      </c>
      <c r="C452" s="74"/>
      <c r="D452" s="76" t="s">
        <v>326</v>
      </c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</row>
    <row r="453" ht="15.75" customHeight="1">
      <c r="A453" s="1" t="s">
        <v>36</v>
      </c>
      <c r="B453" s="73"/>
      <c r="C453" s="74">
        <v>40999.0</v>
      </c>
      <c r="D453" s="76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</row>
    <row r="454" ht="15.75" customHeight="1">
      <c r="A454" s="1" t="s">
        <v>36</v>
      </c>
      <c r="B454" s="73"/>
      <c r="C454" s="74">
        <v>41090.0</v>
      </c>
      <c r="D454" s="76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</row>
    <row r="455" ht="15.75" customHeight="1">
      <c r="A455" s="1" t="s">
        <v>36</v>
      </c>
      <c r="B455" s="73"/>
      <c r="C455" s="74">
        <v>41182.0</v>
      </c>
      <c r="D455" s="76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</row>
    <row r="456" ht="15.75" customHeight="1">
      <c r="A456" s="1" t="s">
        <v>36</v>
      </c>
      <c r="B456" s="73"/>
      <c r="C456" s="74">
        <v>41274.0</v>
      </c>
      <c r="D456" s="76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</row>
    <row r="457" ht="16.5" customHeight="1">
      <c r="A457" s="1" t="s">
        <v>36</v>
      </c>
      <c r="B457" s="78"/>
      <c r="C457" s="79"/>
      <c r="D457" s="80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</row>
    <row r="458" ht="16.5" customHeight="1">
      <c r="A458" s="1" t="s">
        <v>36</v>
      </c>
      <c r="B458" s="70">
        <v>2013.0</v>
      </c>
      <c r="C458" s="71"/>
      <c r="D458" s="72" t="s">
        <v>285</v>
      </c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</row>
    <row r="459" ht="15.75" customHeight="1">
      <c r="A459" s="1" t="s">
        <v>36</v>
      </c>
      <c r="B459" s="73"/>
      <c r="C459" s="74">
        <v>41364.0</v>
      </c>
      <c r="D459" s="76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</row>
    <row r="460" ht="15.75" customHeight="1">
      <c r="A460" s="1" t="s">
        <v>36</v>
      </c>
      <c r="B460" s="73"/>
      <c r="C460" s="74">
        <v>41455.0</v>
      </c>
      <c r="D460" s="76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</row>
    <row r="461" ht="15.75" customHeight="1">
      <c r="A461" s="1" t="s">
        <v>36</v>
      </c>
      <c r="B461" s="73"/>
      <c r="C461" s="74">
        <v>41547.0</v>
      </c>
      <c r="D461" s="76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</row>
    <row r="462" ht="15.75" customHeight="1">
      <c r="A462" s="1" t="s">
        <v>36</v>
      </c>
      <c r="B462" s="73"/>
      <c r="C462" s="74">
        <v>41639.0</v>
      </c>
      <c r="D462" s="76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</row>
    <row r="463" ht="15.75" customHeight="1">
      <c r="A463" s="1" t="s">
        <v>36</v>
      </c>
      <c r="B463" s="73">
        <v>2013.0</v>
      </c>
      <c r="C463" s="74"/>
      <c r="D463" s="76" t="s">
        <v>326</v>
      </c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</row>
    <row r="464" ht="15.75" customHeight="1">
      <c r="A464" s="1" t="s">
        <v>36</v>
      </c>
      <c r="B464" s="73"/>
      <c r="C464" s="74">
        <v>41364.0</v>
      </c>
      <c r="D464" s="76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</row>
    <row r="465" ht="15.75" customHeight="1">
      <c r="A465" s="1" t="s">
        <v>36</v>
      </c>
      <c r="B465" s="73"/>
      <c r="C465" s="74">
        <v>41455.0</v>
      </c>
      <c r="D465" s="76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</row>
    <row r="466" ht="15.75" customHeight="1">
      <c r="A466" s="1" t="s">
        <v>36</v>
      </c>
      <c r="B466" s="73"/>
      <c r="C466" s="74">
        <v>41547.0</v>
      </c>
      <c r="D466" s="76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</row>
    <row r="467" ht="15.75" customHeight="1">
      <c r="A467" s="1" t="s">
        <v>36</v>
      </c>
      <c r="B467" s="73"/>
      <c r="C467" s="74">
        <v>41639.0</v>
      </c>
      <c r="D467" s="76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</row>
    <row r="468" ht="16.5" customHeight="1">
      <c r="A468" s="1" t="s">
        <v>36</v>
      </c>
      <c r="B468" s="78"/>
      <c r="C468" s="79"/>
      <c r="D468" s="80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</row>
    <row r="469" ht="16.5" customHeight="1">
      <c r="A469" s="1" t="s">
        <v>36</v>
      </c>
      <c r="B469" s="70">
        <v>2014.0</v>
      </c>
      <c r="C469" s="71"/>
      <c r="D469" s="72" t="s">
        <v>285</v>
      </c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</row>
    <row r="470" ht="15.75" customHeight="1">
      <c r="A470" s="1" t="s">
        <v>36</v>
      </c>
      <c r="B470" s="73"/>
      <c r="C470" s="74">
        <v>41729.0</v>
      </c>
      <c r="D470" s="76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</row>
    <row r="471" ht="15.75" customHeight="1">
      <c r="A471" s="1" t="s">
        <v>36</v>
      </c>
      <c r="B471" s="73"/>
      <c r="C471" s="74">
        <v>41820.0</v>
      </c>
      <c r="D471" s="76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</row>
    <row r="472" ht="15.75" customHeight="1">
      <c r="A472" s="1" t="s">
        <v>36</v>
      </c>
      <c r="B472" s="73"/>
      <c r="C472" s="74">
        <v>41912.0</v>
      </c>
      <c r="D472" s="76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</row>
    <row r="473" ht="15.75" customHeight="1">
      <c r="A473" s="1" t="s">
        <v>36</v>
      </c>
      <c r="B473" s="73"/>
      <c r="C473" s="74">
        <v>42004.0</v>
      </c>
      <c r="D473" s="76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</row>
    <row r="474" ht="15.75" customHeight="1">
      <c r="A474" s="1" t="s">
        <v>36</v>
      </c>
      <c r="B474" s="73">
        <v>2014.0</v>
      </c>
      <c r="C474" s="74"/>
      <c r="D474" s="76" t="s">
        <v>326</v>
      </c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</row>
    <row r="475" ht="15.75" customHeight="1">
      <c r="A475" s="1" t="s">
        <v>36</v>
      </c>
      <c r="B475" s="73"/>
      <c r="C475" s="74">
        <v>41729.0</v>
      </c>
      <c r="D475" s="76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</row>
    <row r="476" ht="15.75" customHeight="1">
      <c r="A476" s="1" t="s">
        <v>36</v>
      </c>
      <c r="B476" s="73"/>
      <c r="C476" s="74">
        <v>41820.0</v>
      </c>
      <c r="D476" s="76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</row>
    <row r="477" ht="15.75" customHeight="1">
      <c r="A477" s="1" t="s">
        <v>36</v>
      </c>
      <c r="B477" s="73"/>
      <c r="C477" s="74">
        <v>41912.0</v>
      </c>
      <c r="D477" s="76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</row>
    <row r="478" ht="16.5" customHeight="1">
      <c r="A478" s="1" t="s">
        <v>36</v>
      </c>
      <c r="B478" s="81"/>
      <c r="C478" s="82">
        <v>42004.0</v>
      </c>
      <c r="D478" s="8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</row>
    <row r="479" ht="15.75" customHeight="1">
      <c r="A479" s="1" t="s">
        <v>38</v>
      </c>
      <c r="B479" s="70">
        <v>2012.0</v>
      </c>
      <c r="C479" s="71"/>
      <c r="D479" s="72" t="s">
        <v>285</v>
      </c>
    </row>
    <row r="480" ht="15.75" customHeight="1">
      <c r="A480" s="1" t="s">
        <v>38</v>
      </c>
      <c r="B480" s="73">
        <v>2012.0</v>
      </c>
      <c r="C480" s="74"/>
      <c r="D480" s="76" t="s">
        <v>326</v>
      </c>
      <c r="G480" s="1">
        <v>1.0</v>
      </c>
      <c r="J480" s="1">
        <v>1.0</v>
      </c>
      <c r="M480" s="1">
        <v>98.0</v>
      </c>
      <c r="P480" s="1">
        <v>0.0</v>
      </c>
      <c r="S480" s="1">
        <v>0.0</v>
      </c>
      <c r="V480" s="1">
        <v>28.0</v>
      </c>
      <c r="Y480" s="1">
        <v>0.0</v>
      </c>
      <c r="AB480" s="1">
        <v>0.0</v>
      </c>
      <c r="AE480" s="1">
        <v>0.0</v>
      </c>
      <c r="AH480" s="1">
        <v>0.0</v>
      </c>
      <c r="AK480" s="1">
        <v>127.0</v>
      </c>
    </row>
    <row r="481" ht="16.5" customHeight="1">
      <c r="A481" s="1" t="s">
        <v>38</v>
      </c>
      <c r="B481" s="78"/>
      <c r="C481" s="79"/>
      <c r="D481" s="80"/>
    </row>
    <row r="482" ht="16.5" customHeight="1">
      <c r="A482" s="1" t="s">
        <v>38</v>
      </c>
      <c r="B482" s="70">
        <v>2013.0</v>
      </c>
      <c r="C482" s="71"/>
      <c r="D482" s="72" t="s">
        <v>285</v>
      </c>
    </row>
    <row r="483" ht="15.75" customHeight="1">
      <c r="A483" s="1" t="s">
        <v>38</v>
      </c>
      <c r="B483" s="73">
        <v>2013.0</v>
      </c>
      <c r="C483" s="74"/>
      <c r="D483" s="76" t="s">
        <v>326</v>
      </c>
      <c r="G483" s="1">
        <v>0.0</v>
      </c>
      <c r="J483" s="1">
        <v>0.0</v>
      </c>
      <c r="M483" s="1">
        <v>107.0</v>
      </c>
      <c r="P483" s="1">
        <v>0.0</v>
      </c>
      <c r="S483" s="1">
        <v>0.0</v>
      </c>
      <c r="V483" s="1">
        <v>3.0</v>
      </c>
      <c r="Y483" s="1">
        <v>0.0</v>
      </c>
      <c r="AB483" s="1">
        <v>0.0</v>
      </c>
      <c r="AE483" s="1">
        <v>0.0</v>
      </c>
      <c r="AH483" s="1">
        <v>0.0</v>
      </c>
      <c r="AK483" s="1">
        <v>110.0</v>
      </c>
    </row>
    <row r="484" ht="16.5" customHeight="1">
      <c r="A484" s="1" t="s">
        <v>38</v>
      </c>
      <c r="B484" s="78"/>
      <c r="C484" s="79"/>
      <c r="D484" s="80"/>
    </row>
    <row r="485" ht="16.5" customHeight="1">
      <c r="A485" s="1" t="s">
        <v>38</v>
      </c>
      <c r="B485" s="70">
        <v>2014.0</v>
      </c>
      <c r="C485" s="71"/>
      <c r="D485" s="72" t="s">
        <v>285</v>
      </c>
    </row>
    <row r="486" ht="15.75" customHeight="1">
      <c r="A486" s="1" t="s">
        <v>38</v>
      </c>
      <c r="B486" s="73">
        <v>2014.0</v>
      </c>
      <c r="C486" s="74"/>
      <c r="D486" s="76" t="s">
        <v>326</v>
      </c>
      <c r="G486" s="1">
        <v>0.0</v>
      </c>
      <c r="J486" s="1">
        <v>0.0</v>
      </c>
      <c r="M486" s="1">
        <v>124.0</v>
      </c>
      <c r="P486" s="1">
        <v>0.0</v>
      </c>
      <c r="S486" s="1">
        <v>0.0</v>
      </c>
      <c r="V486" s="1">
        <v>9.0</v>
      </c>
      <c r="Y486" s="1">
        <v>0.0</v>
      </c>
      <c r="AB486" s="1">
        <v>0.0</v>
      </c>
      <c r="AE486" s="1">
        <v>0.0</v>
      </c>
      <c r="AH486" s="1">
        <v>0.0</v>
      </c>
      <c r="AK486" s="1">
        <v>133.0</v>
      </c>
    </row>
    <row r="487" ht="15.75" customHeight="1">
      <c r="A487" s="1" t="s">
        <v>343</v>
      </c>
      <c r="B487" s="73">
        <v>2012.0</v>
      </c>
      <c r="C487" s="74"/>
      <c r="D487" s="76" t="s">
        <v>285</v>
      </c>
    </row>
    <row r="488" ht="15.75" customHeight="1">
      <c r="A488" s="1" t="s">
        <v>343</v>
      </c>
      <c r="B488" s="73"/>
      <c r="C488" s="74">
        <v>40999.0</v>
      </c>
      <c r="D488" s="76"/>
      <c r="E488" s="1">
        <v>0.0</v>
      </c>
      <c r="F488" s="1">
        <v>0.0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6.0</v>
      </c>
      <c r="O488" s="1">
        <v>0.0</v>
      </c>
      <c r="P488" s="1">
        <v>6.0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3.0</v>
      </c>
      <c r="AA488" s="1">
        <v>0.0</v>
      </c>
      <c r="AB488" s="1">
        <v>3.0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0.0</v>
      </c>
      <c r="AI488" s="1">
        <v>9.0</v>
      </c>
      <c r="AJ488" s="1">
        <v>0.0</v>
      </c>
      <c r="AK488" s="1">
        <v>9.0</v>
      </c>
      <c r="AL488" s="1">
        <v>0.0</v>
      </c>
      <c r="AM488" s="1">
        <v>0.0</v>
      </c>
    </row>
    <row r="489" ht="15.75" customHeight="1">
      <c r="A489" s="1" t="s">
        <v>343</v>
      </c>
      <c r="B489" s="73"/>
      <c r="C489" s="74">
        <v>41090.0</v>
      </c>
      <c r="D489" s="76"/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3.0</v>
      </c>
      <c r="O489" s="1">
        <v>0.0</v>
      </c>
      <c r="P489" s="1">
        <v>3.0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3.0</v>
      </c>
      <c r="AA489" s="1">
        <v>0.0</v>
      </c>
      <c r="AB489" s="1">
        <v>3.0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0.0</v>
      </c>
      <c r="AI489" s="1">
        <v>6.0</v>
      </c>
      <c r="AJ489" s="1">
        <v>0.0</v>
      </c>
      <c r="AK489" s="1">
        <v>6.0</v>
      </c>
      <c r="AL489" s="1">
        <v>0.0</v>
      </c>
      <c r="AM489" s="1">
        <v>0.0</v>
      </c>
    </row>
    <row r="490" ht="15.75" customHeight="1">
      <c r="A490" s="1" t="s">
        <v>343</v>
      </c>
      <c r="B490" s="73"/>
      <c r="C490" s="74">
        <v>41182.0</v>
      </c>
      <c r="D490" s="76"/>
      <c r="E490" s="1">
        <v>1.0</v>
      </c>
      <c r="F490" s="1">
        <v>0.0</v>
      </c>
      <c r="G490" s="1">
        <v>1.0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1.0</v>
      </c>
      <c r="O490" s="1">
        <v>0.0</v>
      </c>
      <c r="P490" s="1">
        <v>1.0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2.0</v>
      </c>
      <c r="AA490" s="1">
        <v>0.0</v>
      </c>
      <c r="AB490" s="1">
        <v>2.0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4.0</v>
      </c>
      <c r="AJ490" s="1">
        <v>0.0</v>
      </c>
      <c r="AK490" s="1">
        <v>4.0</v>
      </c>
      <c r="AL490" s="1">
        <v>0.0</v>
      </c>
      <c r="AM490" s="1">
        <v>0.0</v>
      </c>
    </row>
    <row r="491" ht="15.75" customHeight="1">
      <c r="A491" s="1" t="s">
        <v>343</v>
      </c>
      <c r="B491" s="73"/>
      <c r="C491" s="74">
        <v>41274.0</v>
      </c>
      <c r="D491" s="76"/>
      <c r="E491" s="1">
        <v>0.0</v>
      </c>
      <c r="F491" s="1">
        <v>0.0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4.0</v>
      </c>
      <c r="O491" s="1">
        <v>0.0</v>
      </c>
      <c r="P491" s="1">
        <v>4.0</v>
      </c>
      <c r="Q491" s="1">
        <v>0.0</v>
      </c>
      <c r="R491" s="1">
        <v>0.0</v>
      </c>
      <c r="S491" s="1">
        <v>0.0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4.0</v>
      </c>
      <c r="AJ491" s="1">
        <v>0.0</v>
      </c>
      <c r="AK491" s="1">
        <v>4.0</v>
      </c>
      <c r="AL491" s="1">
        <v>0.0</v>
      </c>
      <c r="AM491" s="1">
        <v>0.0</v>
      </c>
    </row>
    <row r="492" ht="15.75" customHeight="1">
      <c r="A492" s="1" t="s">
        <v>343</v>
      </c>
      <c r="B492" s="73">
        <v>2012.0</v>
      </c>
      <c r="C492" s="74"/>
      <c r="D492" s="76" t="s">
        <v>326</v>
      </c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</row>
    <row r="493" ht="15.75" customHeight="1">
      <c r="A493" s="1" t="s">
        <v>343</v>
      </c>
      <c r="B493" s="73"/>
      <c r="C493" s="74">
        <v>40999.0</v>
      </c>
      <c r="D493" s="76"/>
      <c r="E493" s="35">
        <v>21.0</v>
      </c>
      <c r="F493" s="35">
        <v>3.0</v>
      </c>
      <c r="G493" s="92" t="str">
        <f t="shared" ref="G493:G496" si="8">SUM(E493:F493)</f>
        <v>24</v>
      </c>
      <c r="H493" s="35">
        <v>0.0</v>
      </c>
      <c r="I493" s="35">
        <v>0.0</v>
      </c>
      <c r="J493" s="92" t="str">
        <f t="shared" ref="J493:J496" si="9">SUM(H493:I493)</f>
        <v>0</v>
      </c>
      <c r="K493" s="35">
        <v>0.0</v>
      </c>
      <c r="L493" s="35">
        <v>0.0</v>
      </c>
      <c r="M493" s="92" t="str">
        <f t="shared" ref="M493:M496" si="10">SUM(K493:L493)</f>
        <v>0</v>
      </c>
      <c r="N493" s="35">
        <v>0.0</v>
      </c>
      <c r="O493" s="35">
        <v>4.0</v>
      </c>
      <c r="P493" s="92" t="str">
        <f t="shared" ref="P493:P496" si="11">SUM(N493:O493)</f>
        <v>4</v>
      </c>
      <c r="Q493" s="35">
        <v>0.0</v>
      </c>
      <c r="R493" s="35">
        <v>0.0</v>
      </c>
      <c r="S493" s="92" t="str">
        <f t="shared" ref="S493:S496" si="12">SUM(Q493:R493)</f>
        <v>0</v>
      </c>
      <c r="T493" s="35">
        <v>57.0</v>
      </c>
      <c r="U493" s="35">
        <v>49.0</v>
      </c>
      <c r="V493" s="92" t="str">
        <f t="shared" ref="V493:V496" si="13">SUM(T493:U493)</f>
        <v>106</v>
      </c>
      <c r="W493" s="35">
        <v>1.0</v>
      </c>
      <c r="X493" s="35">
        <v>27.0</v>
      </c>
      <c r="Y493" s="92" t="str">
        <f t="shared" ref="Y493:Y496" si="14">SUM(W493:X493)</f>
        <v>28</v>
      </c>
      <c r="Z493" s="35">
        <v>30.0</v>
      </c>
      <c r="AA493" s="35">
        <v>35.0</v>
      </c>
      <c r="AB493" s="92" t="str">
        <f t="shared" ref="AB493:AB496" si="15">SUM(Z493:AA493)</f>
        <v>65</v>
      </c>
      <c r="AC493" s="35">
        <v>0.0</v>
      </c>
      <c r="AD493" s="35">
        <v>0.0</v>
      </c>
      <c r="AE493" s="35">
        <v>0.0</v>
      </c>
      <c r="AF493" s="35">
        <v>0.0</v>
      </c>
      <c r="AG493" s="35">
        <v>0.0</v>
      </c>
      <c r="AH493" s="35">
        <v>0.0</v>
      </c>
      <c r="AI493" s="92" t="str">
        <f t="shared" ref="AI493:AK493" si="7">E493+H493+K493+N493+Q493+T493+W493+Z493+AC493+AF493</f>
        <v>109</v>
      </c>
      <c r="AJ493" s="92" t="str">
        <f t="shared" si="7"/>
        <v>118</v>
      </c>
      <c r="AK493" s="92" t="str">
        <f t="shared" si="7"/>
        <v>227</v>
      </c>
      <c r="AL493" s="35">
        <v>0.0</v>
      </c>
      <c r="AM493" s="35">
        <v>0.0</v>
      </c>
    </row>
    <row r="494" ht="15.75" customHeight="1">
      <c r="A494" s="1" t="s">
        <v>343</v>
      </c>
      <c r="B494" s="73"/>
      <c r="C494" s="74">
        <v>41090.0</v>
      </c>
      <c r="D494" s="76"/>
      <c r="E494" s="35">
        <v>23.0</v>
      </c>
      <c r="F494" s="35">
        <v>8.0</v>
      </c>
      <c r="G494" s="92" t="str">
        <f t="shared" si="8"/>
        <v>31</v>
      </c>
      <c r="H494" s="35">
        <v>0.0</v>
      </c>
      <c r="I494" s="35">
        <v>0.0</v>
      </c>
      <c r="J494" s="92" t="str">
        <f t="shared" si="9"/>
        <v>0</v>
      </c>
      <c r="K494" s="35">
        <v>0.0</v>
      </c>
      <c r="L494" s="35">
        <v>0.0</v>
      </c>
      <c r="M494" s="92" t="str">
        <f t="shared" si="10"/>
        <v>0</v>
      </c>
      <c r="N494" s="35">
        <v>3.0</v>
      </c>
      <c r="O494" s="35">
        <v>3.0</v>
      </c>
      <c r="P494" s="92" t="str">
        <f t="shared" si="11"/>
        <v>6</v>
      </c>
      <c r="Q494" s="35">
        <v>0.0</v>
      </c>
      <c r="R494" s="35">
        <v>0.0</v>
      </c>
      <c r="S494" s="92" t="str">
        <f t="shared" si="12"/>
        <v>0</v>
      </c>
      <c r="T494" s="35">
        <v>48.0</v>
      </c>
      <c r="U494" s="35">
        <v>57.0</v>
      </c>
      <c r="V494" s="92" t="str">
        <f t="shared" si="13"/>
        <v>105</v>
      </c>
      <c r="W494" s="35">
        <v>1.0</v>
      </c>
      <c r="X494" s="35">
        <v>23.0</v>
      </c>
      <c r="Y494" s="92" t="str">
        <f t="shared" si="14"/>
        <v>24</v>
      </c>
      <c r="Z494" s="35">
        <v>25.0</v>
      </c>
      <c r="AA494" s="35">
        <v>36.0</v>
      </c>
      <c r="AB494" s="92" t="str">
        <f t="shared" si="15"/>
        <v>61</v>
      </c>
      <c r="AC494" s="35">
        <v>0.0</v>
      </c>
      <c r="AD494" s="35">
        <v>0.0</v>
      </c>
      <c r="AE494" s="35">
        <v>0.0</v>
      </c>
      <c r="AF494" s="35">
        <v>0.0</v>
      </c>
      <c r="AG494" s="35">
        <v>0.0</v>
      </c>
      <c r="AH494" s="35">
        <v>0.0</v>
      </c>
      <c r="AI494" s="92" t="str">
        <f t="shared" ref="AI494:AK494" si="16">E494+H494+K494+N494+Q494+T494+W494+Z494+AC494+AF494</f>
        <v>100</v>
      </c>
      <c r="AJ494" s="92" t="str">
        <f t="shared" si="16"/>
        <v>127</v>
      </c>
      <c r="AK494" s="92" t="str">
        <f t="shared" si="16"/>
        <v>227</v>
      </c>
      <c r="AL494" s="35">
        <v>3.0</v>
      </c>
      <c r="AM494" s="35">
        <v>3.0</v>
      </c>
    </row>
    <row r="495" ht="15.75" customHeight="1">
      <c r="A495" s="1" t="s">
        <v>343</v>
      </c>
      <c r="B495" s="73"/>
      <c r="C495" s="74">
        <v>41182.0</v>
      </c>
      <c r="D495" s="76"/>
      <c r="E495" s="35">
        <v>23.0</v>
      </c>
      <c r="F495" s="35">
        <v>7.0</v>
      </c>
      <c r="G495" s="92" t="str">
        <f t="shared" si="8"/>
        <v>30</v>
      </c>
      <c r="H495" s="35">
        <v>0.0</v>
      </c>
      <c r="I495" s="35">
        <v>0.0</v>
      </c>
      <c r="J495" s="92" t="str">
        <f t="shared" si="9"/>
        <v>0</v>
      </c>
      <c r="K495" s="35">
        <v>0.0</v>
      </c>
      <c r="L495" s="35">
        <v>0.0</v>
      </c>
      <c r="M495" s="92" t="str">
        <f t="shared" si="10"/>
        <v>0</v>
      </c>
      <c r="N495" s="35">
        <v>2.0</v>
      </c>
      <c r="O495" s="35">
        <v>4.0</v>
      </c>
      <c r="P495" s="92" t="str">
        <f t="shared" si="11"/>
        <v>6</v>
      </c>
      <c r="Q495" s="35">
        <v>0.0</v>
      </c>
      <c r="R495" s="35">
        <v>0.0</v>
      </c>
      <c r="S495" s="92" t="str">
        <f t="shared" si="12"/>
        <v>0</v>
      </c>
      <c r="T495" s="35">
        <v>53.0</v>
      </c>
      <c r="U495" s="35">
        <v>53.0</v>
      </c>
      <c r="V495" s="92" t="str">
        <f t="shared" si="13"/>
        <v>106</v>
      </c>
      <c r="W495" s="35">
        <v>1.0</v>
      </c>
      <c r="X495" s="35">
        <v>23.0</v>
      </c>
      <c r="Y495" s="92" t="str">
        <f t="shared" si="14"/>
        <v>24</v>
      </c>
      <c r="Z495" s="35">
        <v>24.0</v>
      </c>
      <c r="AA495" s="35">
        <v>34.0</v>
      </c>
      <c r="AB495" s="92" t="str">
        <f t="shared" si="15"/>
        <v>58</v>
      </c>
      <c r="AC495" s="35">
        <v>0.0</v>
      </c>
      <c r="AD495" s="35">
        <v>0.0</v>
      </c>
      <c r="AE495" s="35">
        <v>0.0</v>
      </c>
      <c r="AF495" s="35">
        <v>0.0</v>
      </c>
      <c r="AG495" s="35">
        <v>0.0</v>
      </c>
      <c r="AH495" s="35">
        <v>0.0</v>
      </c>
      <c r="AI495" s="92" t="str">
        <f t="shared" ref="AI495:AK495" si="17">E495+H495+K495+N495+Q495+T495+W495+Z495+AC495+AF495</f>
        <v>103</v>
      </c>
      <c r="AJ495" s="92" t="str">
        <f t="shared" si="17"/>
        <v>121</v>
      </c>
      <c r="AK495" s="92" t="str">
        <f t="shared" si="17"/>
        <v>224</v>
      </c>
      <c r="AL495" s="35">
        <v>2.0</v>
      </c>
      <c r="AM495" s="35">
        <v>2.0</v>
      </c>
    </row>
    <row r="496" ht="15.75" customHeight="1">
      <c r="A496" s="1" t="s">
        <v>343</v>
      </c>
      <c r="B496" s="73"/>
      <c r="C496" s="74">
        <v>41274.0</v>
      </c>
      <c r="D496" s="76"/>
      <c r="E496" s="35">
        <v>21.0</v>
      </c>
      <c r="F496" s="35">
        <v>6.0</v>
      </c>
      <c r="G496" s="92" t="str">
        <f t="shared" si="8"/>
        <v>27</v>
      </c>
      <c r="H496" s="35">
        <v>0.0</v>
      </c>
      <c r="I496" s="35">
        <v>0.0</v>
      </c>
      <c r="J496" s="92" t="str">
        <f t="shared" si="9"/>
        <v>0</v>
      </c>
      <c r="K496" s="35">
        <v>0.0</v>
      </c>
      <c r="L496" s="35">
        <v>0.0</v>
      </c>
      <c r="M496" s="92" t="str">
        <f t="shared" si="10"/>
        <v>0</v>
      </c>
      <c r="N496" s="35">
        <v>5.0</v>
      </c>
      <c r="O496" s="35">
        <v>5.0</v>
      </c>
      <c r="P496" s="92" t="str">
        <f t="shared" si="11"/>
        <v>10</v>
      </c>
      <c r="Q496" s="35">
        <v>0.0</v>
      </c>
      <c r="R496" s="35">
        <v>0.0</v>
      </c>
      <c r="S496" s="92" t="str">
        <f t="shared" si="12"/>
        <v>0</v>
      </c>
      <c r="T496" s="35">
        <v>44.0</v>
      </c>
      <c r="U496" s="35">
        <v>61.0</v>
      </c>
      <c r="V496" s="92" t="str">
        <f t="shared" si="13"/>
        <v>105</v>
      </c>
      <c r="W496" s="35">
        <v>4.0</v>
      </c>
      <c r="X496" s="35">
        <v>25.0</v>
      </c>
      <c r="Y496" s="92" t="str">
        <f t="shared" si="14"/>
        <v>29</v>
      </c>
      <c r="Z496" s="35">
        <v>21.0</v>
      </c>
      <c r="AA496" s="35">
        <v>35.0</v>
      </c>
      <c r="AB496" s="92" t="str">
        <f t="shared" si="15"/>
        <v>56</v>
      </c>
      <c r="AC496" s="35">
        <v>0.0</v>
      </c>
      <c r="AD496" s="35">
        <v>0.0</v>
      </c>
      <c r="AE496" s="35">
        <v>0.0</v>
      </c>
      <c r="AF496" s="35">
        <v>0.0</v>
      </c>
      <c r="AG496" s="35">
        <v>0.0</v>
      </c>
      <c r="AH496" s="35">
        <v>0.0</v>
      </c>
      <c r="AI496" s="92" t="str">
        <f t="shared" ref="AI496:AK496" si="18">E496+H496+K496+N496+Q496+T496+W496+Z496+AC496+AF496</f>
        <v>95</v>
      </c>
      <c r="AJ496" s="92" t="str">
        <f t="shared" si="18"/>
        <v>132</v>
      </c>
      <c r="AK496" s="92" t="str">
        <f t="shared" si="18"/>
        <v>227</v>
      </c>
      <c r="AL496" s="35">
        <v>1.0</v>
      </c>
      <c r="AM496" s="35">
        <v>1.0</v>
      </c>
    </row>
    <row r="497" ht="16.5" customHeight="1">
      <c r="A497" s="1" t="s">
        <v>343</v>
      </c>
      <c r="B497" s="78"/>
      <c r="C497" s="79"/>
      <c r="D497" s="80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</row>
    <row r="498" ht="16.5" customHeight="1">
      <c r="A498" s="1" t="s">
        <v>343</v>
      </c>
      <c r="B498" s="70">
        <v>2013.0</v>
      </c>
      <c r="C498" s="71"/>
      <c r="D498" s="72" t="s">
        <v>285</v>
      </c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</row>
    <row r="499" ht="15.75" customHeight="1">
      <c r="A499" s="1" t="s">
        <v>343</v>
      </c>
      <c r="B499" s="73"/>
      <c r="C499" s="74">
        <v>41364.0</v>
      </c>
      <c r="D499" s="76"/>
      <c r="E499" s="35">
        <v>0.0</v>
      </c>
      <c r="F499" s="35">
        <v>0.0</v>
      </c>
      <c r="G499" s="92" t="str">
        <f t="shared" ref="G499:G502" si="20">SUM(E499:F499)</f>
        <v>0</v>
      </c>
      <c r="H499" s="35">
        <v>0.0</v>
      </c>
      <c r="I499" s="35">
        <v>0.0</v>
      </c>
      <c r="J499" s="92" t="str">
        <f t="shared" ref="J499:J502" si="21">SUM(H499:I499)</f>
        <v>0</v>
      </c>
      <c r="K499" s="35">
        <v>0.0</v>
      </c>
      <c r="L499" s="35">
        <v>0.0</v>
      </c>
      <c r="M499" s="92" t="str">
        <f t="shared" ref="M499:M502" si="22">SUM(K499:L499)</f>
        <v>0</v>
      </c>
      <c r="N499" s="35">
        <v>6.0</v>
      </c>
      <c r="O499" s="35">
        <v>0.0</v>
      </c>
      <c r="P499" s="92" t="str">
        <f t="shared" ref="P499:P502" si="23">SUM(N499:O499)</f>
        <v>6</v>
      </c>
      <c r="Q499" s="35">
        <v>0.0</v>
      </c>
      <c r="R499" s="35">
        <v>0.0</v>
      </c>
      <c r="S499" s="92" t="str">
        <f t="shared" ref="S499:S502" si="24">SUM(Q499:R499)</f>
        <v>0</v>
      </c>
      <c r="T499" s="35">
        <v>0.0</v>
      </c>
      <c r="U499" s="35">
        <v>0.0</v>
      </c>
      <c r="V499" s="92" t="str">
        <f t="shared" ref="V499:V502" si="25">SUM(T499:U499)</f>
        <v>0</v>
      </c>
      <c r="W499" s="35">
        <v>0.0</v>
      </c>
      <c r="X499" s="35">
        <v>0.0</v>
      </c>
      <c r="Y499" s="35">
        <v>0.0</v>
      </c>
      <c r="Z499" s="35">
        <v>0.0</v>
      </c>
      <c r="AA499" s="35">
        <v>0.0</v>
      </c>
      <c r="AB499" s="92" t="str">
        <f t="shared" ref="AB499:AB502" si="26">SUM(Z499:AA499)</f>
        <v>0</v>
      </c>
      <c r="AC499" s="35">
        <v>0.0</v>
      </c>
      <c r="AD499" s="35">
        <v>0.0</v>
      </c>
      <c r="AE499" s="35">
        <v>0.0</v>
      </c>
      <c r="AF499" s="35">
        <v>0.0</v>
      </c>
      <c r="AG499" s="35">
        <v>0.0</v>
      </c>
      <c r="AH499" s="35">
        <v>0.0</v>
      </c>
      <c r="AI499" s="92" t="str">
        <f t="shared" ref="AI499:AK499" si="19">E499+H499+K499+N499+Q499+T499+W499+Z499+AC499+AF499</f>
        <v>6</v>
      </c>
      <c r="AJ499" s="92" t="str">
        <f t="shared" si="19"/>
        <v>0</v>
      </c>
      <c r="AK499" s="92" t="str">
        <f t="shared" si="19"/>
        <v>6</v>
      </c>
      <c r="AL499" s="35">
        <v>0.0</v>
      </c>
      <c r="AM499" s="35">
        <v>0.0</v>
      </c>
    </row>
    <row r="500" ht="15.75" customHeight="1">
      <c r="A500" s="1" t="s">
        <v>343</v>
      </c>
      <c r="B500" s="73"/>
      <c r="C500" s="74">
        <v>41455.0</v>
      </c>
      <c r="D500" s="76"/>
      <c r="E500" s="35">
        <v>0.0</v>
      </c>
      <c r="F500" s="35">
        <v>0.0</v>
      </c>
      <c r="G500" s="92" t="str">
        <f t="shared" si="20"/>
        <v>0</v>
      </c>
      <c r="H500" s="35">
        <v>0.0</v>
      </c>
      <c r="I500" s="35">
        <v>0.0</v>
      </c>
      <c r="J500" s="92" t="str">
        <f t="shared" si="21"/>
        <v>0</v>
      </c>
      <c r="K500" s="35">
        <v>0.0</v>
      </c>
      <c r="L500" s="35">
        <v>0.0</v>
      </c>
      <c r="M500" s="92" t="str">
        <f t="shared" si="22"/>
        <v>0</v>
      </c>
      <c r="N500" s="35">
        <v>9.0</v>
      </c>
      <c r="O500" s="35">
        <v>0.0</v>
      </c>
      <c r="P500" s="92" t="str">
        <f t="shared" si="23"/>
        <v>9</v>
      </c>
      <c r="Q500" s="35">
        <v>0.0</v>
      </c>
      <c r="R500" s="35">
        <v>0.0</v>
      </c>
      <c r="S500" s="92" t="str">
        <f t="shared" si="24"/>
        <v>0</v>
      </c>
      <c r="T500" s="35">
        <v>0.0</v>
      </c>
      <c r="U500" s="35">
        <v>0.0</v>
      </c>
      <c r="V500" s="92" t="str">
        <f t="shared" si="25"/>
        <v>0</v>
      </c>
      <c r="W500" s="35">
        <v>0.0</v>
      </c>
      <c r="X500" s="35">
        <v>0.0</v>
      </c>
      <c r="Y500" s="35">
        <v>0.0</v>
      </c>
      <c r="Z500" s="35">
        <v>0.0</v>
      </c>
      <c r="AA500" s="35">
        <v>0.0</v>
      </c>
      <c r="AB500" s="92" t="str">
        <f t="shared" si="26"/>
        <v>0</v>
      </c>
      <c r="AC500" s="35">
        <v>0.0</v>
      </c>
      <c r="AD500" s="35">
        <v>0.0</v>
      </c>
      <c r="AE500" s="35">
        <v>0.0</v>
      </c>
      <c r="AF500" s="35">
        <v>0.0</v>
      </c>
      <c r="AG500" s="35">
        <v>0.0</v>
      </c>
      <c r="AH500" s="35">
        <v>0.0</v>
      </c>
      <c r="AI500" s="92" t="str">
        <f t="shared" ref="AI500:AK500" si="27">E500+H500+K500+N500+Q500+T500+W500+Z500+AC500+AF500</f>
        <v>9</v>
      </c>
      <c r="AJ500" s="92" t="str">
        <f t="shared" si="27"/>
        <v>0</v>
      </c>
      <c r="AK500" s="92" t="str">
        <f t="shared" si="27"/>
        <v>9</v>
      </c>
      <c r="AL500" s="35">
        <v>0.0</v>
      </c>
      <c r="AM500" s="35">
        <v>0.0</v>
      </c>
    </row>
    <row r="501" ht="15.75" customHeight="1">
      <c r="A501" s="1" t="s">
        <v>343</v>
      </c>
      <c r="B501" s="73"/>
      <c r="C501" s="74">
        <v>41547.0</v>
      </c>
      <c r="D501" s="76"/>
      <c r="E501" s="35">
        <v>0.0</v>
      </c>
      <c r="F501" s="35">
        <v>0.0</v>
      </c>
      <c r="G501" s="92" t="str">
        <f t="shared" si="20"/>
        <v>0</v>
      </c>
      <c r="H501" s="35">
        <v>0.0</v>
      </c>
      <c r="I501" s="35">
        <v>0.0</v>
      </c>
      <c r="J501" s="92" t="str">
        <f t="shared" si="21"/>
        <v>0</v>
      </c>
      <c r="K501" s="35">
        <v>0.0</v>
      </c>
      <c r="L501" s="35">
        <v>0.0</v>
      </c>
      <c r="M501" s="92" t="str">
        <f t="shared" si="22"/>
        <v>0</v>
      </c>
      <c r="N501" s="35">
        <v>6.0</v>
      </c>
      <c r="O501" s="35">
        <v>1.0</v>
      </c>
      <c r="P501" s="92" t="str">
        <f t="shared" si="23"/>
        <v>7</v>
      </c>
      <c r="Q501" s="35">
        <v>0.0</v>
      </c>
      <c r="R501" s="35">
        <v>0.0</v>
      </c>
      <c r="S501" s="92" t="str">
        <f t="shared" si="24"/>
        <v>0</v>
      </c>
      <c r="T501" s="35">
        <v>0.0</v>
      </c>
      <c r="U501" s="35">
        <v>0.0</v>
      </c>
      <c r="V501" s="92" t="str">
        <f t="shared" si="25"/>
        <v>0</v>
      </c>
      <c r="W501" s="35">
        <v>0.0</v>
      </c>
      <c r="X501" s="35">
        <v>0.0</v>
      </c>
      <c r="Y501" s="35">
        <v>0.0</v>
      </c>
      <c r="Z501" s="35">
        <v>0.0</v>
      </c>
      <c r="AA501" s="35">
        <v>0.0</v>
      </c>
      <c r="AB501" s="92" t="str">
        <f t="shared" si="26"/>
        <v>0</v>
      </c>
      <c r="AC501" s="35">
        <v>0.0</v>
      </c>
      <c r="AD501" s="35">
        <v>0.0</v>
      </c>
      <c r="AE501" s="35">
        <v>0.0</v>
      </c>
      <c r="AF501" s="35">
        <v>0.0</v>
      </c>
      <c r="AG501" s="35">
        <v>0.0</v>
      </c>
      <c r="AH501" s="35">
        <v>0.0</v>
      </c>
      <c r="AI501" s="92" t="str">
        <f t="shared" ref="AI501:AK501" si="28">E501+H501+K501+N501+Q501+T501+W501+Z501+AC501+AF501</f>
        <v>6</v>
      </c>
      <c r="AJ501" s="92" t="str">
        <f t="shared" si="28"/>
        <v>1</v>
      </c>
      <c r="AK501" s="92" t="str">
        <f t="shared" si="28"/>
        <v>7</v>
      </c>
      <c r="AL501" s="35">
        <v>0.0</v>
      </c>
      <c r="AM501" s="35">
        <v>0.0</v>
      </c>
    </row>
    <row r="502" ht="15.75" customHeight="1">
      <c r="A502" s="1" t="s">
        <v>343</v>
      </c>
      <c r="B502" s="73"/>
      <c r="C502" s="74">
        <v>41639.0</v>
      </c>
      <c r="D502" s="76"/>
      <c r="E502" s="35">
        <v>0.0</v>
      </c>
      <c r="F502" s="35">
        <v>0.0</v>
      </c>
      <c r="G502" s="92" t="str">
        <f t="shared" si="20"/>
        <v>0</v>
      </c>
      <c r="H502" s="35">
        <v>0.0</v>
      </c>
      <c r="I502" s="35">
        <v>0.0</v>
      </c>
      <c r="J502" s="92" t="str">
        <f t="shared" si="21"/>
        <v>0</v>
      </c>
      <c r="K502" s="35">
        <v>0.0</v>
      </c>
      <c r="L502" s="35">
        <v>0.0</v>
      </c>
      <c r="M502" s="92" t="str">
        <f t="shared" si="22"/>
        <v>0</v>
      </c>
      <c r="N502" s="35">
        <v>3.0</v>
      </c>
      <c r="O502" s="35">
        <v>1.0</v>
      </c>
      <c r="P502" s="92" t="str">
        <f t="shared" si="23"/>
        <v>4</v>
      </c>
      <c r="Q502" s="35">
        <v>0.0</v>
      </c>
      <c r="R502" s="35">
        <v>0.0</v>
      </c>
      <c r="S502" s="92" t="str">
        <f t="shared" si="24"/>
        <v>0</v>
      </c>
      <c r="T502" s="35">
        <v>0.0</v>
      </c>
      <c r="U502" s="35">
        <v>0.0</v>
      </c>
      <c r="V502" s="92" t="str">
        <f t="shared" si="25"/>
        <v>0</v>
      </c>
      <c r="W502" s="35">
        <v>0.0</v>
      </c>
      <c r="X502" s="35">
        <v>0.0</v>
      </c>
      <c r="Y502" s="35">
        <v>0.0</v>
      </c>
      <c r="Z502" s="35">
        <v>0.0</v>
      </c>
      <c r="AA502" s="35">
        <v>0.0</v>
      </c>
      <c r="AB502" s="92" t="str">
        <f t="shared" si="26"/>
        <v>0</v>
      </c>
      <c r="AC502" s="35">
        <v>0.0</v>
      </c>
      <c r="AD502" s="35">
        <v>0.0</v>
      </c>
      <c r="AE502" s="35">
        <v>0.0</v>
      </c>
      <c r="AF502" s="35">
        <v>0.0</v>
      </c>
      <c r="AG502" s="35">
        <v>0.0</v>
      </c>
      <c r="AH502" s="35">
        <v>0.0</v>
      </c>
      <c r="AI502" s="92" t="str">
        <f t="shared" ref="AI502:AK502" si="29">E502+H502+K502+N502+Q502+T502+W502+Z502+AC502+AF502</f>
        <v>3</v>
      </c>
      <c r="AJ502" s="92" t="str">
        <f t="shared" si="29"/>
        <v>1</v>
      </c>
      <c r="AK502" s="92" t="str">
        <f t="shared" si="29"/>
        <v>4</v>
      </c>
      <c r="AL502" s="35">
        <v>0.0</v>
      </c>
      <c r="AM502" s="35">
        <v>0.0</v>
      </c>
    </row>
    <row r="503" ht="15.75" customHeight="1">
      <c r="A503" s="1" t="s">
        <v>343</v>
      </c>
      <c r="B503" s="73">
        <v>2013.0</v>
      </c>
      <c r="C503" s="74"/>
      <c r="D503" s="76" t="s">
        <v>326</v>
      </c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</row>
    <row r="504" ht="15.75" customHeight="1">
      <c r="A504" s="1" t="s">
        <v>343</v>
      </c>
      <c r="B504" s="73"/>
      <c r="C504" s="74">
        <v>41364.0</v>
      </c>
      <c r="D504" s="76"/>
      <c r="E504" s="35">
        <v>24.0</v>
      </c>
      <c r="F504" s="35">
        <v>7.0</v>
      </c>
      <c r="G504" s="92" t="str">
        <f t="shared" ref="G504:G507" si="31">SUM(E504:F504)</f>
        <v>31</v>
      </c>
      <c r="H504" s="35">
        <v>0.0</v>
      </c>
      <c r="I504" s="35">
        <v>0.0</v>
      </c>
      <c r="J504" s="92" t="str">
        <f t="shared" ref="J504:J507" si="32">SUM(H504:I504)</f>
        <v>0</v>
      </c>
      <c r="K504" s="35">
        <v>0.0</v>
      </c>
      <c r="L504" s="35">
        <v>0.0</v>
      </c>
      <c r="M504" s="92" t="str">
        <f t="shared" ref="M504:M507" si="33">SUM(K504:L504)</f>
        <v>0</v>
      </c>
      <c r="N504" s="35">
        <v>6.0</v>
      </c>
      <c r="O504" s="35">
        <v>4.0</v>
      </c>
      <c r="P504" s="92" t="str">
        <f t="shared" ref="P504:P507" si="34">SUM(N504:O504)</f>
        <v>10</v>
      </c>
      <c r="Q504" s="35">
        <v>0.0</v>
      </c>
      <c r="R504" s="35">
        <v>0.0</v>
      </c>
      <c r="S504" s="92" t="str">
        <f t="shared" ref="S504:S507" si="35">SUM(Q504:R504)</f>
        <v>0</v>
      </c>
      <c r="T504" s="35">
        <v>41.0</v>
      </c>
      <c r="U504" s="35">
        <v>68.0</v>
      </c>
      <c r="V504" s="92" t="str">
        <f t="shared" ref="V504:V507" si="36">SUM(T504:U504)</f>
        <v>109</v>
      </c>
      <c r="W504" s="35">
        <v>3.0</v>
      </c>
      <c r="X504" s="35">
        <v>27.0</v>
      </c>
      <c r="Y504" s="92" t="str">
        <f>SUM(W504:X504)</f>
        <v>30</v>
      </c>
      <c r="Z504" s="35">
        <v>19.0</v>
      </c>
      <c r="AA504" s="35">
        <v>38.0</v>
      </c>
      <c r="AB504" s="92" t="str">
        <f t="shared" ref="AB504:AB507" si="37">SUM(Z504:AA504)</f>
        <v>57</v>
      </c>
      <c r="AC504" s="35">
        <v>0.0</v>
      </c>
      <c r="AD504" s="35">
        <v>0.0</v>
      </c>
      <c r="AE504" s="35">
        <v>0.0</v>
      </c>
      <c r="AF504" s="35">
        <v>0.0</v>
      </c>
      <c r="AG504" s="35">
        <v>0.0</v>
      </c>
      <c r="AH504" s="35">
        <v>0.0</v>
      </c>
      <c r="AI504" s="92" t="str">
        <f t="shared" ref="AI504:AK504" si="30">E504+H504+K504+N504+Q504+T504+W504+Z504+AC504+AF504</f>
        <v>93</v>
      </c>
      <c r="AJ504" s="92" t="str">
        <f t="shared" si="30"/>
        <v>144</v>
      </c>
      <c r="AK504" s="92" t="str">
        <f t="shared" si="30"/>
        <v>237</v>
      </c>
      <c r="AL504" s="35">
        <v>0.0</v>
      </c>
      <c r="AM504" s="35">
        <v>0.0</v>
      </c>
    </row>
    <row r="505" ht="15.75" customHeight="1">
      <c r="A505" s="1" t="s">
        <v>343</v>
      </c>
      <c r="B505" s="73"/>
      <c r="C505" s="74">
        <v>41455.0</v>
      </c>
      <c r="D505" s="76"/>
      <c r="E505" s="35">
        <v>17.0</v>
      </c>
      <c r="F505" s="35">
        <v>8.0</v>
      </c>
      <c r="G505" s="92" t="str">
        <f t="shared" si="31"/>
        <v>25</v>
      </c>
      <c r="H505" s="35">
        <v>0.0</v>
      </c>
      <c r="I505" s="35">
        <v>0.0</v>
      </c>
      <c r="J505" s="92" t="str">
        <f t="shared" si="32"/>
        <v>0</v>
      </c>
      <c r="K505" s="35">
        <v>0.0</v>
      </c>
      <c r="L505" s="35">
        <v>0.0</v>
      </c>
      <c r="M505" s="92" t="str">
        <f t="shared" si="33"/>
        <v>0</v>
      </c>
      <c r="N505" s="35">
        <v>8.0</v>
      </c>
      <c r="O505" s="35">
        <v>5.0</v>
      </c>
      <c r="P505" s="92" t="str">
        <f t="shared" si="34"/>
        <v>13</v>
      </c>
      <c r="Q505" s="35">
        <v>0.0</v>
      </c>
      <c r="R505" s="35">
        <v>0.0</v>
      </c>
      <c r="S505" s="92" t="str">
        <f t="shared" si="35"/>
        <v>0</v>
      </c>
      <c r="T505" s="35">
        <v>34.0</v>
      </c>
      <c r="U505" s="35">
        <v>102.0</v>
      </c>
      <c r="V505" s="92" t="str">
        <f t="shared" si="36"/>
        <v>136</v>
      </c>
      <c r="W505" s="35">
        <v>0.0</v>
      </c>
      <c r="X505" s="35">
        <v>0.0</v>
      </c>
      <c r="Y505" s="35">
        <v>0.0</v>
      </c>
      <c r="Z505" s="35">
        <v>19.0</v>
      </c>
      <c r="AA505" s="35">
        <v>39.0</v>
      </c>
      <c r="AB505" s="92" t="str">
        <f t="shared" si="37"/>
        <v>58</v>
      </c>
      <c r="AC505" s="35">
        <v>0.0</v>
      </c>
      <c r="AD505" s="35">
        <v>0.0</v>
      </c>
      <c r="AE505" s="35">
        <v>0.0</v>
      </c>
      <c r="AF505" s="35">
        <v>0.0</v>
      </c>
      <c r="AG505" s="35">
        <v>0.0</v>
      </c>
      <c r="AH505" s="35">
        <v>0.0</v>
      </c>
      <c r="AI505" s="92" t="str">
        <f t="shared" ref="AI505:AK505" si="38">E505+H505+K505+N505+Q505+T505+W505+Z505+AC505+AF505</f>
        <v>78</v>
      </c>
      <c r="AJ505" s="92" t="str">
        <f t="shared" si="38"/>
        <v>154</v>
      </c>
      <c r="AK505" s="92" t="str">
        <f t="shared" si="38"/>
        <v>232</v>
      </c>
      <c r="AL505" s="35">
        <v>1.0</v>
      </c>
      <c r="AM505" s="35">
        <v>1.0</v>
      </c>
    </row>
    <row r="506" ht="15.75" customHeight="1">
      <c r="A506" s="1" t="s">
        <v>343</v>
      </c>
      <c r="B506" s="73"/>
      <c r="C506" s="74">
        <v>41547.0</v>
      </c>
      <c r="D506" s="76"/>
      <c r="E506" s="35">
        <v>14.0</v>
      </c>
      <c r="F506" s="35">
        <v>3.0</v>
      </c>
      <c r="G506" s="92" t="str">
        <f t="shared" si="31"/>
        <v>17</v>
      </c>
      <c r="H506" s="35">
        <v>0.0</v>
      </c>
      <c r="I506" s="35">
        <v>0.0</v>
      </c>
      <c r="J506" s="92" t="str">
        <f t="shared" si="32"/>
        <v>0</v>
      </c>
      <c r="K506" s="35">
        <v>0.0</v>
      </c>
      <c r="L506" s="35">
        <v>0.0</v>
      </c>
      <c r="M506" s="92" t="str">
        <f t="shared" si="33"/>
        <v>0</v>
      </c>
      <c r="N506" s="35">
        <v>7.0</v>
      </c>
      <c r="O506" s="35">
        <v>5.0</v>
      </c>
      <c r="P506" s="92" t="str">
        <f t="shared" si="34"/>
        <v>12</v>
      </c>
      <c r="Q506" s="35">
        <v>0.0</v>
      </c>
      <c r="R506" s="35">
        <v>0.0</v>
      </c>
      <c r="S506" s="92" t="str">
        <f t="shared" si="35"/>
        <v>0</v>
      </c>
      <c r="T506" s="35">
        <v>22.0</v>
      </c>
      <c r="U506" s="35">
        <v>113.0</v>
      </c>
      <c r="V506" s="92" t="str">
        <f t="shared" si="36"/>
        <v>135</v>
      </c>
      <c r="W506" s="35">
        <v>0.0</v>
      </c>
      <c r="X506" s="35">
        <v>0.0</v>
      </c>
      <c r="Y506" s="35">
        <v>0.0</v>
      </c>
      <c r="Z506" s="35">
        <v>11.0</v>
      </c>
      <c r="AA506" s="35">
        <v>41.0</v>
      </c>
      <c r="AB506" s="92" t="str">
        <f t="shared" si="37"/>
        <v>52</v>
      </c>
      <c r="AC506" s="35">
        <v>0.0</v>
      </c>
      <c r="AD506" s="35">
        <v>0.0</v>
      </c>
      <c r="AE506" s="35">
        <v>0.0</v>
      </c>
      <c r="AF506" s="35">
        <v>0.0</v>
      </c>
      <c r="AG506" s="35">
        <v>0.0</v>
      </c>
      <c r="AH506" s="35">
        <v>0.0</v>
      </c>
      <c r="AI506" s="92" t="str">
        <f t="shared" ref="AI506:AK506" si="39">E506+H506+K506+N506+Q506+T506+W506+Z506+AC506+AF506</f>
        <v>54</v>
      </c>
      <c r="AJ506" s="92" t="str">
        <f t="shared" si="39"/>
        <v>162</v>
      </c>
      <c r="AK506" s="92" t="str">
        <f t="shared" si="39"/>
        <v>216</v>
      </c>
      <c r="AL506" s="35">
        <v>1.0</v>
      </c>
      <c r="AM506" s="35">
        <v>1.0</v>
      </c>
    </row>
    <row r="507" ht="15.75" customHeight="1">
      <c r="A507" s="1" t="s">
        <v>343</v>
      </c>
      <c r="B507" s="73"/>
      <c r="C507" s="74">
        <v>41639.0</v>
      </c>
      <c r="D507" s="76"/>
      <c r="E507" s="35">
        <v>12.0</v>
      </c>
      <c r="F507" s="35">
        <v>5.0</v>
      </c>
      <c r="G507" s="92" t="str">
        <f t="shared" si="31"/>
        <v>17</v>
      </c>
      <c r="H507" s="35">
        <v>0.0</v>
      </c>
      <c r="I507" s="35">
        <v>0.0</v>
      </c>
      <c r="J507" s="92" t="str">
        <f t="shared" si="32"/>
        <v>0</v>
      </c>
      <c r="K507" s="35">
        <v>0.0</v>
      </c>
      <c r="L507" s="35">
        <v>0.0</v>
      </c>
      <c r="M507" s="92" t="str">
        <f t="shared" si="33"/>
        <v>0</v>
      </c>
      <c r="N507" s="35">
        <v>8.0</v>
      </c>
      <c r="O507" s="35">
        <v>5.0</v>
      </c>
      <c r="P507" s="92" t="str">
        <f t="shared" si="34"/>
        <v>13</v>
      </c>
      <c r="Q507" s="35">
        <v>0.0</v>
      </c>
      <c r="R507" s="35">
        <v>0.0</v>
      </c>
      <c r="S507" s="92" t="str">
        <f t="shared" si="35"/>
        <v>0</v>
      </c>
      <c r="T507" s="35">
        <v>16.0</v>
      </c>
      <c r="U507" s="35">
        <v>105.0</v>
      </c>
      <c r="V507" s="92" t="str">
        <f t="shared" si="36"/>
        <v>121</v>
      </c>
      <c r="W507" s="35">
        <v>0.0</v>
      </c>
      <c r="X507" s="35">
        <v>0.0</v>
      </c>
      <c r="Y507" s="35">
        <v>0.0</v>
      </c>
      <c r="Z507" s="35">
        <v>8.0</v>
      </c>
      <c r="AA507" s="35">
        <v>41.0</v>
      </c>
      <c r="AB507" s="92" t="str">
        <f t="shared" si="37"/>
        <v>49</v>
      </c>
      <c r="AC507" s="35">
        <v>0.0</v>
      </c>
      <c r="AD507" s="35">
        <v>0.0</v>
      </c>
      <c r="AE507" s="35">
        <v>0.0</v>
      </c>
      <c r="AF507" s="35">
        <v>0.0</v>
      </c>
      <c r="AG507" s="35">
        <v>0.0</v>
      </c>
      <c r="AH507" s="35">
        <v>0.0</v>
      </c>
      <c r="AI507" s="92" t="str">
        <f t="shared" ref="AI507:AK507" si="40">E507+H507+K507+N507+Q507+T507+W507+Z507+AC507+AF507</f>
        <v>44</v>
      </c>
      <c r="AJ507" s="92" t="str">
        <f t="shared" si="40"/>
        <v>156</v>
      </c>
      <c r="AK507" s="92" t="str">
        <f t="shared" si="40"/>
        <v>200</v>
      </c>
      <c r="AL507" s="35">
        <v>0.0</v>
      </c>
      <c r="AM507" s="35">
        <v>0.0</v>
      </c>
    </row>
    <row r="508" ht="16.5" customHeight="1">
      <c r="A508" s="1" t="s">
        <v>343</v>
      </c>
      <c r="B508" s="78"/>
      <c r="C508" s="79"/>
      <c r="D508" s="80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</row>
    <row r="509" ht="16.5" customHeight="1">
      <c r="A509" s="1" t="s">
        <v>343</v>
      </c>
      <c r="B509" s="70">
        <v>2014.0</v>
      </c>
      <c r="C509" s="71"/>
      <c r="D509" s="72" t="s">
        <v>285</v>
      </c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</row>
    <row r="510" ht="15.75" customHeight="1">
      <c r="A510" s="1" t="s">
        <v>343</v>
      </c>
      <c r="B510" s="73"/>
      <c r="C510" s="74">
        <v>41729.0</v>
      </c>
      <c r="D510" s="76"/>
      <c r="E510" s="35">
        <v>0.0</v>
      </c>
      <c r="F510" s="35">
        <v>0.0</v>
      </c>
      <c r="G510" s="92" t="str">
        <f t="shared" ref="G510:G513" si="42">SUM(E510:F510)</f>
        <v>0</v>
      </c>
      <c r="H510" s="35">
        <v>0.0</v>
      </c>
      <c r="I510" s="35">
        <v>0.0</v>
      </c>
      <c r="J510" s="92" t="str">
        <f t="shared" ref="J510:J513" si="43">SUM(H510:I510)</f>
        <v>0</v>
      </c>
      <c r="K510" s="35">
        <v>0.0</v>
      </c>
      <c r="L510" s="35">
        <v>0.0</v>
      </c>
      <c r="M510" s="92" t="str">
        <f t="shared" ref="M510:M513" si="44">SUM(K510:L510)</f>
        <v>0</v>
      </c>
      <c r="N510" s="35">
        <v>0.0</v>
      </c>
      <c r="O510" s="35">
        <v>1.0</v>
      </c>
      <c r="P510" s="92" t="str">
        <f t="shared" ref="P510:P513" si="45">SUM(N510:O510)</f>
        <v>1</v>
      </c>
      <c r="Q510" s="35">
        <v>0.0</v>
      </c>
      <c r="R510" s="35">
        <v>0.0</v>
      </c>
      <c r="S510" s="92" t="str">
        <f t="shared" ref="S510:S513" si="46">SUM(Q510:R510)</f>
        <v>0</v>
      </c>
      <c r="T510" s="35">
        <v>0.0</v>
      </c>
      <c r="U510" s="35">
        <v>0.0</v>
      </c>
      <c r="V510" s="92" t="str">
        <f t="shared" ref="V510:V513" si="47">SUM(T510:U510)</f>
        <v>0</v>
      </c>
      <c r="W510" s="35">
        <v>0.0</v>
      </c>
      <c r="X510" s="35">
        <v>0.0</v>
      </c>
      <c r="Y510" s="35">
        <v>0.0</v>
      </c>
      <c r="Z510" s="35">
        <v>2.0</v>
      </c>
      <c r="AA510" s="35">
        <v>0.0</v>
      </c>
      <c r="AB510" s="92" t="str">
        <f t="shared" ref="AB510:AB513" si="48">SUM(Z510:AA510)</f>
        <v>2</v>
      </c>
      <c r="AC510" s="35">
        <v>0.0</v>
      </c>
      <c r="AD510" s="35">
        <v>0.0</v>
      </c>
      <c r="AE510" s="35">
        <v>0.0</v>
      </c>
      <c r="AF510" s="35">
        <v>0.0</v>
      </c>
      <c r="AG510" s="35">
        <v>0.0</v>
      </c>
      <c r="AH510" s="35">
        <v>0.0</v>
      </c>
      <c r="AI510" s="92" t="str">
        <f t="shared" ref="AI510:AK510" si="41">E510+H510+K510+N510+Q510+T510+W510+Z510+AC510+AF510</f>
        <v>2</v>
      </c>
      <c r="AJ510" s="92" t="str">
        <f t="shared" si="41"/>
        <v>1</v>
      </c>
      <c r="AK510" s="92" t="str">
        <f t="shared" si="41"/>
        <v>3</v>
      </c>
      <c r="AL510" s="35">
        <v>0.0</v>
      </c>
      <c r="AM510" s="35">
        <v>0.0</v>
      </c>
    </row>
    <row r="511" ht="15.75" customHeight="1">
      <c r="A511" s="1" t="s">
        <v>343</v>
      </c>
      <c r="B511" s="73"/>
      <c r="C511" s="74">
        <v>41820.0</v>
      </c>
      <c r="D511" s="76"/>
      <c r="E511" s="35">
        <v>1.0</v>
      </c>
      <c r="F511" s="35">
        <v>0.0</v>
      </c>
      <c r="G511" s="92" t="str">
        <f t="shared" si="42"/>
        <v>1</v>
      </c>
      <c r="H511" s="35">
        <v>0.0</v>
      </c>
      <c r="I511" s="35">
        <v>0.0</v>
      </c>
      <c r="J511" s="92" t="str">
        <f t="shared" si="43"/>
        <v>0</v>
      </c>
      <c r="K511" s="35">
        <v>0.0</v>
      </c>
      <c r="L511" s="35">
        <v>0.0</v>
      </c>
      <c r="M511" s="92" t="str">
        <f t="shared" si="44"/>
        <v>0</v>
      </c>
      <c r="N511" s="35">
        <v>1.0</v>
      </c>
      <c r="O511" s="35">
        <v>1.0</v>
      </c>
      <c r="P511" s="92" t="str">
        <f t="shared" si="45"/>
        <v>2</v>
      </c>
      <c r="Q511" s="35">
        <v>0.0</v>
      </c>
      <c r="R511" s="35">
        <v>0.0</v>
      </c>
      <c r="S511" s="92" t="str">
        <f t="shared" si="46"/>
        <v>0</v>
      </c>
      <c r="T511" s="35">
        <v>1.0</v>
      </c>
      <c r="U511" s="35">
        <v>0.0</v>
      </c>
      <c r="V511" s="92" t="str">
        <f t="shared" si="47"/>
        <v>1</v>
      </c>
      <c r="W511" s="35">
        <v>0.0</v>
      </c>
      <c r="X511" s="35">
        <v>0.0</v>
      </c>
      <c r="Y511" s="35">
        <v>0.0</v>
      </c>
      <c r="Z511" s="35">
        <v>2.0</v>
      </c>
      <c r="AA511" s="35">
        <v>1.0</v>
      </c>
      <c r="AB511" s="92" t="str">
        <f t="shared" si="48"/>
        <v>3</v>
      </c>
      <c r="AC511" s="35">
        <v>0.0</v>
      </c>
      <c r="AD511" s="35">
        <v>0.0</v>
      </c>
      <c r="AE511" s="35">
        <v>0.0</v>
      </c>
      <c r="AF511" s="35">
        <v>0.0</v>
      </c>
      <c r="AG511" s="35">
        <v>0.0</v>
      </c>
      <c r="AH511" s="35">
        <v>0.0</v>
      </c>
      <c r="AI511" s="92" t="str">
        <f t="shared" ref="AI511:AK511" si="49">E511+H511+K511+N511+Q511+T511+W511+Z511+AC511+AF511</f>
        <v>5</v>
      </c>
      <c r="AJ511" s="92" t="str">
        <f t="shared" si="49"/>
        <v>2</v>
      </c>
      <c r="AK511" s="92" t="str">
        <f t="shared" si="49"/>
        <v>7</v>
      </c>
      <c r="AL511" s="35">
        <v>0.0</v>
      </c>
      <c r="AM511" s="35">
        <v>0.0</v>
      </c>
    </row>
    <row r="512" ht="15.75" customHeight="1">
      <c r="A512" s="1" t="s">
        <v>343</v>
      </c>
      <c r="B512" s="73"/>
      <c r="C512" s="74">
        <v>41912.0</v>
      </c>
      <c r="D512" s="76"/>
      <c r="E512" s="35">
        <v>0.0</v>
      </c>
      <c r="F512" s="35">
        <v>0.0</v>
      </c>
      <c r="G512" s="92" t="str">
        <f t="shared" si="42"/>
        <v>0</v>
      </c>
      <c r="H512" s="35">
        <v>0.0</v>
      </c>
      <c r="I512" s="35">
        <v>0.0</v>
      </c>
      <c r="J512" s="92" t="str">
        <f t="shared" si="43"/>
        <v>0</v>
      </c>
      <c r="K512" s="35">
        <v>0.0</v>
      </c>
      <c r="L512" s="35">
        <v>0.0</v>
      </c>
      <c r="M512" s="92" t="str">
        <f t="shared" si="44"/>
        <v>0</v>
      </c>
      <c r="N512" s="35">
        <v>4.0</v>
      </c>
      <c r="O512" s="35">
        <v>0.0</v>
      </c>
      <c r="P512" s="92" t="str">
        <f t="shared" si="45"/>
        <v>4</v>
      </c>
      <c r="Q512" s="35">
        <v>0.0</v>
      </c>
      <c r="R512" s="35">
        <v>0.0</v>
      </c>
      <c r="S512" s="92" t="str">
        <f t="shared" si="46"/>
        <v>0</v>
      </c>
      <c r="T512" s="35">
        <v>1.0</v>
      </c>
      <c r="U512" s="35">
        <v>0.0</v>
      </c>
      <c r="V512" s="92" t="str">
        <f t="shared" si="47"/>
        <v>1</v>
      </c>
      <c r="W512" s="35">
        <v>0.0</v>
      </c>
      <c r="X512" s="35">
        <v>0.0</v>
      </c>
      <c r="Y512" s="35">
        <v>0.0</v>
      </c>
      <c r="Z512" s="35">
        <v>0.0</v>
      </c>
      <c r="AA512" s="35">
        <v>4.0</v>
      </c>
      <c r="AB512" s="92" t="str">
        <f t="shared" si="48"/>
        <v>4</v>
      </c>
      <c r="AC512" s="35">
        <v>0.0</v>
      </c>
      <c r="AD512" s="35">
        <v>0.0</v>
      </c>
      <c r="AE512" s="35">
        <v>0.0</v>
      </c>
      <c r="AF512" s="35">
        <v>0.0</v>
      </c>
      <c r="AG512" s="35">
        <v>0.0</v>
      </c>
      <c r="AH512" s="35">
        <v>0.0</v>
      </c>
      <c r="AI512" s="92" t="str">
        <f t="shared" ref="AI512:AK512" si="50">E512+H512+K512+N512+Q512+T512+W512+Z512+AC512+AF512</f>
        <v>5</v>
      </c>
      <c r="AJ512" s="92" t="str">
        <f t="shared" si="50"/>
        <v>4</v>
      </c>
      <c r="AK512" s="92" t="str">
        <f t="shared" si="50"/>
        <v>9</v>
      </c>
      <c r="AL512" s="35">
        <v>0.0</v>
      </c>
      <c r="AM512" s="35">
        <v>0.0</v>
      </c>
    </row>
    <row r="513" ht="15.75" customHeight="1">
      <c r="A513" s="1" t="s">
        <v>343</v>
      </c>
      <c r="B513" s="73"/>
      <c r="C513" s="74">
        <v>42004.0</v>
      </c>
      <c r="D513" s="76"/>
      <c r="E513" s="35">
        <v>0.0</v>
      </c>
      <c r="F513" s="35">
        <v>0.0</v>
      </c>
      <c r="G513" s="92" t="str">
        <f t="shared" si="42"/>
        <v>0</v>
      </c>
      <c r="H513" s="35">
        <v>0.0</v>
      </c>
      <c r="I513" s="35">
        <v>0.0</v>
      </c>
      <c r="J513" s="92" t="str">
        <f t="shared" si="43"/>
        <v>0</v>
      </c>
      <c r="K513" s="35">
        <v>0.0</v>
      </c>
      <c r="L513" s="35">
        <v>0.0</v>
      </c>
      <c r="M513" s="92" t="str">
        <f t="shared" si="44"/>
        <v>0</v>
      </c>
      <c r="N513" s="35">
        <v>2.0</v>
      </c>
      <c r="O513" s="35">
        <v>1.0</v>
      </c>
      <c r="P513" s="92" t="str">
        <f t="shared" si="45"/>
        <v>3</v>
      </c>
      <c r="Q513" s="35">
        <v>0.0</v>
      </c>
      <c r="R513" s="35">
        <v>0.0</v>
      </c>
      <c r="S513" s="92" t="str">
        <f t="shared" si="46"/>
        <v>0</v>
      </c>
      <c r="T513" s="35">
        <v>0.0</v>
      </c>
      <c r="U513" s="35">
        <v>0.0</v>
      </c>
      <c r="V513" s="92" t="str">
        <f t="shared" si="47"/>
        <v>0</v>
      </c>
      <c r="W513" s="35">
        <v>0.0</v>
      </c>
      <c r="X513" s="35">
        <v>0.0</v>
      </c>
      <c r="Y513" s="35">
        <v>0.0</v>
      </c>
      <c r="Z513" s="35">
        <v>0.0</v>
      </c>
      <c r="AA513" s="35">
        <v>4.0</v>
      </c>
      <c r="AB513" s="92" t="str">
        <f t="shared" si="48"/>
        <v>4</v>
      </c>
      <c r="AC513" s="35">
        <v>0.0</v>
      </c>
      <c r="AD513" s="35">
        <v>0.0</v>
      </c>
      <c r="AE513" s="35">
        <v>0.0</v>
      </c>
      <c r="AF513" s="35">
        <v>0.0</v>
      </c>
      <c r="AG513" s="35">
        <v>0.0</v>
      </c>
      <c r="AH513" s="35">
        <v>0.0</v>
      </c>
      <c r="AI513" s="92" t="str">
        <f t="shared" ref="AI513:AK513" si="51">E513+H513+K513+N513+Q513+T513+W513+Z513+AC513+AF513</f>
        <v>2</v>
      </c>
      <c r="AJ513" s="92" t="str">
        <f t="shared" si="51"/>
        <v>5</v>
      </c>
      <c r="AK513" s="92" t="str">
        <f t="shared" si="51"/>
        <v>7</v>
      </c>
      <c r="AL513" s="35">
        <v>0.0</v>
      </c>
      <c r="AM513" s="35">
        <v>0.0</v>
      </c>
    </row>
    <row r="514" ht="15.75" customHeight="1">
      <c r="A514" s="1" t="s">
        <v>343</v>
      </c>
      <c r="B514" s="73">
        <v>2014.0</v>
      </c>
      <c r="C514" s="74"/>
      <c r="D514" s="76" t="s">
        <v>326</v>
      </c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</row>
    <row r="515" ht="15.75" customHeight="1">
      <c r="A515" s="1" t="s">
        <v>343</v>
      </c>
      <c r="B515" s="73"/>
      <c r="C515" s="74">
        <v>41729.0</v>
      </c>
      <c r="D515" s="76"/>
      <c r="E515" s="35">
        <v>10.0</v>
      </c>
      <c r="F515" s="35">
        <v>3.0</v>
      </c>
      <c r="G515" s="92" t="str">
        <f t="shared" ref="G515:G518" si="53">SUM(E515:F515)</f>
        <v>13</v>
      </c>
      <c r="H515" s="35">
        <v>0.0</v>
      </c>
      <c r="I515" s="35">
        <v>0.0</v>
      </c>
      <c r="J515" s="92" t="str">
        <f t="shared" ref="J515:J518" si="54">SUM(H515:I515)</f>
        <v>0</v>
      </c>
      <c r="K515" s="35">
        <v>0.0</v>
      </c>
      <c r="L515" s="35">
        <v>0.0</v>
      </c>
      <c r="M515" s="92" t="str">
        <f t="shared" ref="M515:M518" si="55">SUM(K515:L515)</f>
        <v>0</v>
      </c>
      <c r="N515" s="35">
        <v>4.0</v>
      </c>
      <c r="O515" s="35">
        <v>5.0</v>
      </c>
      <c r="P515" s="92" t="str">
        <f t="shared" ref="P515:P518" si="56">SUM(N515:O515)</f>
        <v>9</v>
      </c>
      <c r="Q515" s="35">
        <v>0.0</v>
      </c>
      <c r="R515" s="35">
        <v>0.0</v>
      </c>
      <c r="S515" s="92" t="str">
        <f t="shared" ref="S515:S518" si="57">SUM(Q515:R515)</f>
        <v>0</v>
      </c>
      <c r="T515" s="35">
        <v>10.0</v>
      </c>
      <c r="U515" s="35">
        <v>105.0</v>
      </c>
      <c r="V515" s="92" t="str">
        <f t="shared" ref="V515:V518" si="58">SUM(T515:U515)</f>
        <v>115</v>
      </c>
      <c r="W515" s="35">
        <v>0.0</v>
      </c>
      <c r="X515" s="35">
        <v>1.0</v>
      </c>
      <c r="Y515" s="92" t="str">
        <f t="shared" ref="Y515:Y516" si="59">SUM(W515:X515)</f>
        <v>1</v>
      </c>
      <c r="Z515" s="35">
        <v>8.0</v>
      </c>
      <c r="AA515" s="35">
        <v>40.0</v>
      </c>
      <c r="AB515" s="92" t="str">
        <f t="shared" ref="AB515:AB518" si="60">SUM(Z515:AA515)</f>
        <v>48</v>
      </c>
      <c r="AC515" s="35">
        <v>0.0</v>
      </c>
      <c r="AD515" s="35">
        <v>0.0</v>
      </c>
      <c r="AE515" s="35">
        <v>0.0</v>
      </c>
      <c r="AF515" s="35">
        <v>0.0</v>
      </c>
      <c r="AG515" s="35">
        <v>0.0</v>
      </c>
      <c r="AH515" s="35">
        <v>0.0</v>
      </c>
      <c r="AI515" s="92" t="str">
        <f t="shared" ref="AI515:AK515" si="52">E515+H515+K515+N515+Q515+T515+W515+Z515+AC515+AF515</f>
        <v>32</v>
      </c>
      <c r="AJ515" s="92" t="str">
        <f t="shared" si="52"/>
        <v>154</v>
      </c>
      <c r="AK515" s="92" t="str">
        <f t="shared" si="52"/>
        <v>186</v>
      </c>
      <c r="AL515" s="35">
        <v>0.0</v>
      </c>
      <c r="AM515" s="35">
        <v>0.0</v>
      </c>
    </row>
    <row r="516" ht="15.75" customHeight="1">
      <c r="A516" s="1" t="s">
        <v>343</v>
      </c>
      <c r="B516" s="73"/>
      <c r="C516" s="74">
        <v>41820.0</v>
      </c>
      <c r="D516" s="76"/>
      <c r="E516" s="35">
        <v>9.0</v>
      </c>
      <c r="F516" s="35">
        <v>0.0</v>
      </c>
      <c r="G516" s="92" t="str">
        <f t="shared" si="53"/>
        <v>9</v>
      </c>
      <c r="H516" s="35">
        <v>0.0</v>
      </c>
      <c r="I516" s="35">
        <v>0.0</v>
      </c>
      <c r="J516" s="92" t="str">
        <f t="shared" si="54"/>
        <v>0</v>
      </c>
      <c r="K516" s="35">
        <v>0.0</v>
      </c>
      <c r="L516" s="35">
        <v>0.0</v>
      </c>
      <c r="M516" s="92" t="str">
        <f t="shared" si="55"/>
        <v>0</v>
      </c>
      <c r="N516" s="35">
        <v>4.0</v>
      </c>
      <c r="O516" s="35">
        <v>7.0</v>
      </c>
      <c r="P516" s="92" t="str">
        <f t="shared" si="56"/>
        <v>11</v>
      </c>
      <c r="Q516" s="35">
        <v>0.0</v>
      </c>
      <c r="R516" s="35">
        <v>0.0</v>
      </c>
      <c r="S516" s="92" t="str">
        <f t="shared" si="57"/>
        <v>0</v>
      </c>
      <c r="T516" s="35">
        <v>7.0</v>
      </c>
      <c r="U516" s="35">
        <v>107.0</v>
      </c>
      <c r="V516" s="92" t="str">
        <f t="shared" si="58"/>
        <v>114</v>
      </c>
      <c r="W516" s="35">
        <v>0.0</v>
      </c>
      <c r="X516" s="35">
        <v>1.0</v>
      </c>
      <c r="Y516" s="92" t="str">
        <f t="shared" si="59"/>
        <v>1</v>
      </c>
      <c r="Z516" s="35">
        <v>3.0</v>
      </c>
      <c r="AA516" s="35">
        <v>41.0</v>
      </c>
      <c r="AB516" s="92" t="str">
        <f t="shared" si="60"/>
        <v>44</v>
      </c>
      <c r="AC516" s="35">
        <v>0.0</v>
      </c>
      <c r="AD516" s="35">
        <v>0.0</v>
      </c>
      <c r="AE516" s="35">
        <v>0.0</v>
      </c>
      <c r="AF516" s="35">
        <v>0.0</v>
      </c>
      <c r="AG516" s="35">
        <v>0.0</v>
      </c>
      <c r="AH516" s="35">
        <v>0.0</v>
      </c>
      <c r="AI516" s="92" t="str">
        <f t="shared" ref="AI516:AK516" si="61">E516+H516+K516+N516+Q516+T516+W516+Z516+AC516+AF516</f>
        <v>23</v>
      </c>
      <c r="AJ516" s="92" t="str">
        <f t="shared" si="61"/>
        <v>156</v>
      </c>
      <c r="AK516" s="92" t="str">
        <f t="shared" si="61"/>
        <v>179</v>
      </c>
      <c r="AL516" s="35">
        <v>0.0</v>
      </c>
      <c r="AM516" s="35">
        <v>0.0</v>
      </c>
    </row>
    <row r="517" ht="15.75" customHeight="1">
      <c r="A517" s="1" t="s">
        <v>343</v>
      </c>
      <c r="B517" s="73"/>
      <c r="C517" s="74">
        <v>41912.0</v>
      </c>
      <c r="D517" s="76"/>
      <c r="E517" s="35">
        <v>11.0</v>
      </c>
      <c r="F517" s="35">
        <v>2.0</v>
      </c>
      <c r="G517" s="92" t="str">
        <f t="shared" si="53"/>
        <v>13</v>
      </c>
      <c r="H517" s="35">
        <v>0.0</v>
      </c>
      <c r="I517" s="35">
        <v>0.0</v>
      </c>
      <c r="J517" s="92" t="str">
        <f t="shared" si="54"/>
        <v>0</v>
      </c>
      <c r="K517" s="35">
        <v>0.0</v>
      </c>
      <c r="L517" s="35">
        <v>0.0</v>
      </c>
      <c r="M517" s="92" t="str">
        <f t="shared" si="55"/>
        <v>0</v>
      </c>
      <c r="N517" s="35">
        <v>1.0</v>
      </c>
      <c r="O517" s="35">
        <v>8.0</v>
      </c>
      <c r="P517" s="92" t="str">
        <f t="shared" si="56"/>
        <v>9</v>
      </c>
      <c r="Q517" s="35">
        <v>0.0</v>
      </c>
      <c r="R517" s="35">
        <v>0.0</v>
      </c>
      <c r="S517" s="92" t="str">
        <f t="shared" si="57"/>
        <v>0</v>
      </c>
      <c r="T517" s="35">
        <v>6.0</v>
      </c>
      <c r="U517" s="35">
        <v>109.0</v>
      </c>
      <c r="V517" s="92" t="str">
        <f t="shared" si="58"/>
        <v>115</v>
      </c>
      <c r="W517" s="35">
        <v>0.0</v>
      </c>
      <c r="X517" s="35">
        <v>0.0</v>
      </c>
      <c r="Y517" s="35">
        <v>0.0</v>
      </c>
      <c r="Z517" s="35">
        <v>2.0</v>
      </c>
      <c r="AA517" s="35">
        <v>39.0</v>
      </c>
      <c r="AB517" s="92" t="str">
        <f t="shared" si="60"/>
        <v>41</v>
      </c>
      <c r="AC517" s="35">
        <v>0.0</v>
      </c>
      <c r="AD517" s="35">
        <v>0.0</v>
      </c>
      <c r="AE517" s="35">
        <v>0.0</v>
      </c>
      <c r="AF517" s="35">
        <v>0.0</v>
      </c>
      <c r="AG517" s="35">
        <v>0.0</v>
      </c>
      <c r="AH517" s="35">
        <v>0.0</v>
      </c>
      <c r="AI517" s="92" t="str">
        <f t="shared" ref="AI517:AK517" si="62">E517+H517+K517+N517+Q517+T517+W517+Z517+AC517+AF517</f>
        <v>20</v>
      </c>
      <c r="AJ517" s="92" t="str">
        <f t="shared" si="62"/>
        <v>158</v>
      </c>
      <c r="AK517" s="92" t="str">
        <f t="shared" si="62"/>
        <v>178</v>
      </c>
      <c r="AL517" s="35">
        <v>0.0</v>
      </c>
      <c r="AM517" s="35">
        <v>0.0</v>
      </c>
    </row>
    <row r="518" ht="16.5" customHeight="1">
      <c r="A518" s="1" t="s">
        <v>343</v>
      </c>
      <c r="B518" s="81"/>
      <c r="C518" s="82">
        <v>42004.0</v>
      </c>
      <c r="D518" s="83"/>
      <c r="E518" s="84">
        <v>9.0</v>
      </c>
      <c r="F518" s="84">
        <v>4.0</v>
      </c>
      <c r="G518" s="104" t="str">
        <f t="shared" si="53"/>
        <v>13</v>
      </c>
      <c r="H518" s="84">
        <v>0.0</v>
      </c>
      <c r="I518" s="84">
        <v>0.0</v>
      </c>
      <c r="J518" s="104" t="str">
        <f t="shared" si="54"/>
        <v>0</v>
      </c>
      <c r="K518" s="84">
        <v>0.0</v>
      </c>
      <c r="L518" s="84">
        <v>0.0</v>
      </c>
      <c r="M518" s="104" t="str">
        <f t="shared" si="55"/>
        <v>0</v>
      </c>
      <c r="N518" s="84">
        <v>2.0</v>
      </c>
      <c r="O518" s="84">
        <v>6.0</v>
      </c>
      <c r="P518" s="104" t="str">
        <f t="shared" si="56"/>
        <v>8</v>
      </c>
      <c r="Q518" s="84">
        <v>0.0</v>
      </c>
      <c r="R518" s="84">
        <v>0.0</v>
      </c>
      <c r="S518" s="104" t="str">
        <f t="shared" si="57"/>
        <v>0</v>
      </c>
      <c r="T518" s="84">
        <v>5.0</v>
      </c>
      <c r="U518" s="84">
        <v>92.0</v>
      </c>
      <c r="V518" s="104" t="str">
        <f t="shared" si="58"/>
        <v>97</v>
      </c>
      <c r="W518" s="84">
        <v>0.0</v>
      </c>
      <c r="X518" s="84">
        <v>0.0</v>
      </c>
      <c r="Y518" s="84">
        <v>0.0</v>
      </c>
      <c r="Z518" s="84">
        <v>2.0</v>
      </c>
      <c r="AA518" s="84">
        <v>32.0</v>
      </c>
      <c r="AB518" s="104" t="str">
        <f t="shared" si="60"/>
        <v>34</v>
      </c>
      <c r="AC518" s="84">
        <v>0.0</v>
      </c>
      <c r="AD518" s="84">
        <v>0.0</v>
      </c>
      <c r="AE518" s="84">
        <v>0.0</v>
      </c>
      <c r="AF518" s="84">
        <v>0.0</v>
      </c>
      <c r="AG518" s="84">
        <v>0.0</v>
      </c>
      <c r="AH518" s="84">
        <v>0.0</v>
      </c>
      <c r="AI518" s="104" t="str">
        <f t="shared" ref="AI518:AK518" si="63">E518+H518+K518+N518+Q518+T518+W518+Z518+AC518+AF518</f>
        <v>18</v>
      </c>
      <c r="AJ518" s="104" t="str">
        <f t="shared" si="63"/>
        <v>134</v>
      </c>
      <c r="AK518" s="104" t="str">
        <f t="shared" si="63"/>
        <v>152</v>
      </c>
      <c r="AL518" s="84">
        <v>0.0</v>
      </c>
      <c r="AM518" s="84">
        <v>0.0</v>
      </c>
    </row>
    <row r="519" ht="15.75" customHeight="1">
      <c r="A519" s="1" t="s">
        <v>10</v>
      </c>
      <c r="B519" s="70">
        <v>2012.0</v>
      </c>
      <c r="C519" s="71"/>
      <c r="D519" s="72" t="s">
        <v>285</v>
      </c>
      <c r="E519" s="70"/>
      <c r="F519" s="71"/>
      <c r="G519" s="71"/>
      <c r="H519" s="71"/>
      <c r="I519" s="71"/>
      <c r="J519" s="71"/>
      <c r="K519" s="71"/>
      <c r="L519" s="71"/>
      <c r="M519" s="71"/>
      <c r="N519" s="71" t="s">
        <v>345</v>
      </c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</row>
    <row r="520" ht="15.75" customHeight="1">
      <c r="A520" s="1" t="s">
        <v>10</v>
      </c>
      <c r="B520" s="73"/>
      <c r="C520" s="74">
        <v>40999.0</v>
      </c>
      <c r="D520" s="76"/>
      <c r="E520" s="73">
        <v>0.0</v>
      </c>
      <c r="F520" s="35">
        <v>0.0</v>
      </c>
      <c r="G520" s="35">
        <v>0.0</v>
      </c>
      <c r="H520" s="92" t="str">
        <f>+K520+N520+Q520+T520+W520+Z520+AC520+AF520</f>
        <v>1</v>
      </c>
      <c r="I520" s="35">
        <v>0.0</v>
      </c>
      <c r="J520" s="35">
        <v>0.0</v>
      </c>
      <c r="K520" s="35">
        <v>0.0</v>
      </c>
      <c r="L520" s="35">
        <v>0.0</v>
      </c>
      <c r="M520" s="35">
        <v>0.0</v>
      </c>
      <c r="N520" s="35">
        <v>1.0</v>
      </c>
      <c r="O520" s="35">
        <v>0.0</v>
      </c>
      <c r="P520" s="35">
        <v>1.0</v>
      </c>
      <c r="Q520" s="35">
        <v>0.0</v>
      </c>
      <c r="R520" s="35">
        <v>0.0</v>
      </c>
      <c r="S520" s="35">
        <v>0.0</v>
      </c>
      <c r="T520" s="35">
        <v>0.0</v>
      </c>
      <c r="U520" s="35">
        <v>1.0</v>
      </c>
      <c r="V520" s="35">
        <v>1.0</v>
      </c>
      <c r="W520" s="35">
        <v>0.0</v>
      </c>
      <c r="X520" s="35">
        <v>0.0</v>
      </c>
      <c r="Y520" s="35">
        <v>0.0</v>
      </c>
      <c r="Z520" s="35">
        <v>0.0</v>
      </c>
      <c r="AA520" s="35">
        <v>0.0</v>
      </c>
      <c r="AB520" s="35">
        <v>0.0</v>
      </c>
      <c r="AC520" s="35">
        <v>0.0</v>
      </c>
      <c r="AD520" s="35">
        <v>0.0</v>
      </c>
      <c r="AE520" s="35">
        <v>0.0</v>
      </c>
      <c r="AF520" s="35">
        <v>0.0</v>
      </c>
      <c r="AG520" s="35">
        <v>0.0</v>
      </c>
      <c r="AH520" s="35">
        <v>0.0</v>
      </c>
      <c r="AI520" s="35">
        <v>2.0</v>
      </c>
      <c r="AJ520" s="35">
        <v>1.0</v>
      </c>
      <c r="AK520" s="35">
        <v>3.0</v>
      </c>
      <c r="AL520" s="35">
        <v>0.0</v>
      </c>
      <c r="AM520" s="35">
        <v>0.0</v>
      </c>
    </row>
    <row r="521" ht="15.75" customHeight="1">
      <c r="A521" s="1" t="s">
        <v>10</v>
      </c>
      <c r="B521" s="73"/>
      <c r="C521" s="74">
        <v>41090.0</v>
      </c>
      <c r="D521" s="76"/>
      <c r="E521" s="73">
        <v>0.0</v>
      </c>
      <c r="F521" s="35">
        <v>0.0</v>
      </c>
      <c r="G521" s="35">
        <v>0.0</v>
      </c>
      <c r="H521" s="35">
        <v>0.0</v>
      </c>
      <c r="I521" s="35">
        <v>0.0</v>
      </c>
      <c r="J521" s="35">
        <v>0.0</v>
      </c>
      <c r="K521" s="35">
        <v>0.0</v>
      </c>
      <c r="L521" s="35">
        <v>0.0</v>
      </c>
      <c r="M521" s="35">
        <v>0.0</v>
      </c>
      <c r="N521" s="35">
        <v>1.0</v>
      </c>
      <c r="O521" s="35">
        <v>0.0</v>
      </c>
      <c r="P521" s="35">
        <v>1.0</v>
      </c>
      <c r="Q521" s="35">
        <v>0.0</v>
      </c>
      <c r="R521" s="35">
        <v>0.0</v>
      </c>
      <c r="S521" s="35">
        <v>0.0</v>
      </c>
      <c r="T521" s="35">
        <v>0.0</v>
      </c>
      <c r="U521" s="35">
        <v>0.0</v>
      </c>
      <c r="V521" s="35">
        <v>0.0</v>
      </c>
      <c r="W521" s="35">
        <v>0.0</v>
      </c>
      <c r="X521" s="35">
        <v>0.0</v>
      </c>
      <c r="Y521" s="35">
        <v>0.0</v>
      </c>
      <c r="Z521" s="35">
        <v>0.0</v>
      </c>
      <c r="AA521" s="35">
        <v>0.0</v>
      </c>
      <c r="AB521" s="35">
        <v>0.0</v>
      </c>
      <c r="AC521" s="35">
        <v>0.0</v>
      </c>
      <c r="AD521" s="35">
        <v>0.0</v>
      </c>
      <c r="AE521" s="35">
        <v>0.0</v>
      </c>
      <c r="AF521" s="35">
        <v>0.0</v>
      </c>
      <c r="AG521" s="35">
        <v>0.0</v>
      </c>
      <c r="AH521" s="35">
        <v>0.0</v>
      </c>
      <c r="AI521" s="35">
        <v>1.0</v>
      </c>
      <c r="AJ521" s="35">
        <v>0.0</v>
      </c>
      <c r="AK521" s="35">
        <v>1.0</v>
      </c>
      <c r="AL521" s="35">
        <v>0.0</v>
      </c>
      <c r="AM521" s="35">
        <v>0.0</v>
      </c>
    </row>
    <row r="522" ht="15.75" customHeight="1">
      <c r="A522" s="1" t="s">
        <v>10</v>
      </c>
      <c r="B522" s="73"/>
      <c r="C522" s="74">
        <v>41182.0</v>
      </c>
      <c r="D522" s="76"/>
      <c r="E522" s="73">
        <v>0.0</v>
      </c>
      <c r="F522" s="35">
        <v>0.0</v>
      </c>
      <c r="G522" s="35">
        <v>0.0</v>
      </c>
      <c r="H522" s="35">
        <v>0.0</v>
      </c>
      <c r="I522" s="35">
        <v>0.0</v>
      </c>
      <c r="J522" s="35">
        <v>0.0</v>
      </c>
      <c r="K522" s="35">
        <v>0.0</v>
      </c>
      <c r="L522" s="35">
        <v>0.0</v>
      </c>
      <c r="M522" s="35">
        <v>0.0</v>
      </c>
      <c r="N522" s="35">
        <v>1.0</v>
      </c>
      <c r="O522" s="35">
        <v>0.0</v>
      </c>
      <c r="P522" s="35">
        <v>1.0</v>
      </c>
      <c r="Q522" s="35">
        <v>0.0</v>
      </c>
      <c r="R522" s="35">
        <v>0.0</v>
      </c>
      <c r="S522" s="35">
        <v>0.0</v>
      </c>
      <c r="T522" s="35">
        <v>0.0</v>
      </c>
      <c r="U522" s="35">
        <v>0.0</v>
      </c>
      <c r="V522" s="35">
        <v>0.0</v>
      </c>
      <c r="W522" s="35">
        <v>0.0</v>
      </c>
      <c r="X522" s="35">
        <v>0.0</v>
      </c>
      <c r="Y522" s="35">
        <v>0.0</v>
      </c>
      <c r="Z522" s="35">
        <v>0.0</v>
      </c>
      <c r="AA522" s="35">
        <v>0.0</v>
      </c>
      <c r="AB522" s="35">
        <v>0.0</v>
      </c>
      <c r="AC522" s="35">
        <v>0.0</v>
      </c>
      <c r="AD522" s="35">
        <v>0.0</v>
      </c>
      <c r="AE522" s="35">
        <v>0.0</v>
      </c>
      <c r="AF522" s="35">
        <v>0.0</v>
      </c>
      <c r="AG522" s="35">
        <v>0.0</v>
      </c>
      <c r="AH522" s="35">
        <v>0.0</v>
      </c>
      <c r="AI522" s="35">
        <v>1.0</v>
      </c>
      <c r="AJ522" s="35">
        <v>0.0</v>
      </c>
      <c r="AK522" s="35">
        <v>1.0</v>
      </c>
      <c r="AL522" s="35">
        <v>0.0</v>
      </c>
      <c r="AM522" s="35">
        <v>0.0</v>
      </c>
    </row>
    <row r="523" ht="15.75" customHeight="1">
      <c r="A523" s="1" t="s">
        <v>10</v>
      </c>
      <c r="B523" s="73"/>
      <c r="C523" s="74">
        <v>41274.0</v>
      </c>
      <c r="D523" s="76"/>
      <c r="E523" s="73">
        <v>0.0</v>
      </c>
      <c r="F523" s="35">
        <v>0.0</v>
      </c>
      <c r="G523" s="35">
        <v>0.0</v>
      </c>
      <c r="H523" s="35">
        <v>0.0</v>
      </c>
      <c r="I523" s="35">
        <v>0.0</v>
      </c>
      <c r="J523" s="35">
        <v>0.0</v>
      </c>
      <c r="K523" s="35">
        <v>0.0</v>
      </c>
      <c r="L523" s="35">
        <v>0.0</v>
      </c>
      <c r="M523" s="35">
        <v>0.0</v>
      </c>
      <c r="N523" s="35">
        <v>0.0</v>
      </c>
      <c r="O523" s="35">
        <v>0.0</v>
      </c>
      <c r="P523" s="35">
        <v>0.0</v>
      </c>
      <c r="Q523" s="35">
        <v>0.0</v>
      </c>
      <c r="R523" s="35">
        <v>0.0</v>
      </c>
      <c r="S523" s="35">
        <v>0.0</v>
      </c>
      <c r="T523" s="35">
        <v>0.0</v>
      </c>
      <c r="U523" s="35">
        <v>0.0</v>
      </c>
      <c r="V523" s="35">
        <v>0.0</v>
      </c>
      <c r="W523" s="35">
        <v>0.0</v>
      </c>
      <c r="X523" s="35">
        <v>0.0</v>
      </c>
      <c r="Y523" s="35">
        <v>0.0</v>
      </c>
      <c r="Z523" s="35">
        <v>0.0</v>
      </c>
      <c r="AA523" s="35">
        <v>0.0</v>
      </c>
      <c r="AB523" s="35">
        <v>0.0</v>
      </c>
      <c r="AC523" s="35">
        <v>0.0</v>
      </c>
      <c r="AD523" s="35">
        <v>0.0</v>
      </c>
      <c r="AE523" s="35">
        <v>0.0</v>
      </c>
      <c r="AF523" s="35">
        <v>0.0</v>
      </c>
      <c r="AG523" s="35">
        <v>0.0</v>
      </c>
      <c r="AH523" s="35">
        <v>0.0</v>
      </c>
      <c r="AI523" s="35">
        <v>0.0</v>
      </c>
      <c r="AJ523" s="35">
        <v>0.0</v>
      </c>
      <c r="AK523" s="35">
        <v>0.0</v>
      </c>
      <c r="AL523" s="35">
        <v>0.0</v>
      </c>
      <c r="AM523" s="35">
        <v>0.0</v>
      </c>
    </row>
    <row r="524" ht="15.75" customHeight="1">
      <c r="A524" s="1" t="s">
        <v>10</v>
      </c>
      <c r="B524" s="73">
        <v>2012.0</v>
      </c>
      <c r="C524" s="74"/>
      <c r="D524" s="76" t="s">
        <v>326</v>
      </c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</row>
    <row r="525" ht="15.75" customHeight="1">
      <c r="A525" s="1" t="s">
        <v>10</v>
      </c>
      <c r="B525" s="73"/>
      <c r="C525" s="74">
        <v>40999.0</v>
      </c>
      <c r="D525" s="76"/>
      <c r="E525" s="35">
        <v>0.0</v>
      </c>
      <c r="F525" s="35">
        <v>0.0</v>
      </c>
      <c r="G525" s="35">
        <v>0.0</v>
      </c>
      <c r="H525" s="35">
        <v>0.0</v>
      </c>
      <c r="I525" s="35">
        <v>0.0</v>
      </c>
      <c r="J525" s="35">
        <v>0.0</v>
      </c>
      <c r="K525" s="35">
        <v>0.0</v>
      </c>
      <c r="L525" s="35">
        <v>0.0</v>
      </c>
      <c r="M525" s="35">
        <v>0.0</v>
      </c>
      <c r="N525" s="35">
        <v>13.0</v>
      </c>
      <c r="O525" s="35">
        <v>17.0</v>
      </c>
      <c r="P525" s="35">
        <v>30.0</v>
      </c>
      <c r="Q525" s="35">
        <v>0.0</v>
      </c>
      <c r="R525" s="35">
        <v>0.0</v>
      </c>
      <c r="S525" s="35">
        <v>0.0</v>
      </c>
      <c r="T525" s="35">
        <v>0.0</v>
      </c>
      <c r="U525" s="35">
        <v>144.0</v>
      </c>
      <c r="V525" s="35">
        <v>144.0</v>
      </c>
      <c r="W525" s="35">
        <v>0.0</v>
      </c>
      <c r="X525" s="35">
        <v>0.0</v>
      </c>
      <c r="Y525" s="35">
        <v>0.0</v>
      </c>
      <c r="Z525" s="35">
        <v>0.0</v>
      </c>
      <c r="AA525" s="35">
        <v>0.0</v>
      </c>
      <c r="AB525" s="35">
        <v>0.0</v>
      </c>
      <c r="AC525" s="35">
        <v>0.0</v>
      </c>
      <c r="AD525" s="35">
        <v>0.0</v>
      </c>
      <c r="AE525" s="35">
        <v>0.0</v>
      </c>
      <c r="AF525" s="35">
        <v>0.0</v>
      </c>
      <c r="AG525" s="35">
        <v>0.0</v>
      </c>
      <c r="AH525" s="35">
        <v>0.0</v>
      </c>
      <c r="AI525" s="35">
        <v>13.0</v>
      </c>
      <c r="AJ525" s="35">
        <v>161.0</v>
      </c>
      <c r="AK525" s="35">
        <v>174.0</v>
      </c>
      <c r="AL525" s="35">
        <v>0.0</v>
      </c>
      <c r="AM525" s="35">
        <v>0.0</v>
      </c>
    </row>
    <row r="526" ht="15.75" customHeight="1">
      <c r="A526" s="1" t="s">
        <v>10</v>
      </c>
      <c r="B526" s="73"/>
      <c r="C526" s="74">
        <v>41090.0</v>
      </c>
      <c r="D526" s="76"/>
      <c r="E526" s="35">
        <v>0.0</v>
      </c>
      <c r="F526" s="35">
        <v>0.0</v>
      </c>
      <c r="G526" s="35">
        <v>0.0</v>
      </c>
      <c r="H526" s="35">
        <v>0.0</v>
      </c>
      <c r="I526" s="35">
        <v>0.0</v>
      </c>
      <c r="J526" s="35">
        <v>0.0</v>
      </c>
      <c r="K526" s="35">
        <v>0.0</v>
      </c>
      <c r="L526" s="35">
        <v>0.0</v>
      </c>
      <c r="M526" s="35">
        <v>0.0</v>
      </c>
      <c r="N526" s="35">
        <v>13.0</v>
      </c>
      <c r="O526" s="35">
        <v>9.0</v>
      </c>
      <c r="P526" s="35">
        <v>22.0</v>
      </c>
      <c r="Q526" s="35">
        <v>0.0</v>
      </c>
      <c r="R526" s="35">
        <v>0.0</v>
      </c>
      <c r="S526" s="35">
        <v>0.0</v>
      </c>
      <c r="T526" s="35">
        <v>0.0</v>
      </c>
      <c r="U526" s="35">
        <v>128.0</v>
      </c>
      <c r="V526" s="35">
        <v>128.0</v>
      </c>
      <c r="W526" s="35">
        <v>0.0</v>
      </c>
      <c r="X526" s="35">
        <v>0.0</v>
      </c>
      <c r="Y526" s="35">
        <v>0.0</v>
      </c>
      <c r="Z526" s="35">
        <v>0.0</v>
      </c>
      <c r="AA526" s="35">
        <v>0.0</v>
      </c>
      <c r="AB526" s="35">
        <v>0.0</v>
      </c>
      <c r="AC526" s="35">
        <v>0.0</v>
      </c>
      <c r="AD526" s="35">
        <v>0.0</v>
      </c>
      <c r="AE526" s="35">
        <v>0.0</v>
      </c>
      <c r="AF526" s="35">
        <v>0.0</v>
      </c>
      <c r="AG526" s="35">
        <v>0.0</v>
      </c>
      <c r="AH526" s="35">
        <v>0.0</v>
      </c>
      <c r="AI526" s="35">
        <v>13.0</v>
      </c>
      <c r="AJ526" s="35">
        <v>137.0</v>
      </c>
      <c r="AK526" s="35">
        <v>150.0</v>
      </c>
      <c r="AL526" s="35">
        <v>2.0</v>
      </c>
      <c r="AM526" s="35">
        <v>2.0</v>
      </c>
    </row>
    <row r="527" ht="15.75" customHeight="1">
      <c r="A527" s="1" t="s">
        <v>10</v>
      </c>
      <c r="B527" s="73"/>
      <c r="C527" s="74">
        <v>41182.0</v>
      </c>
      <c r="D527" s="76"/>
      <c r="E527" s="35">
        <v>0.0</v>
      </c>
      <c r="F527" s="35">
        <v>0.0</v>
      </c>
      <c r="G527" s="35">
        <v>0.0</v>
      </c>
      <c r="H527" s="35">
        <v>0.0</v>
      </c>
      <c r="I527" s="35">
        <v>0.0</v>
      </c>
      <c r="J527" s="35">
        <v>0.0</v>
      </c>
      <c r="K527" s="35">
        <v>0.0</v>
      </c>
      <c r="L527" s="35">
        <v>0.0</v>
      </c>
      <c r="M527" s="35">
        <v>0.0</v>
      </c>
      <c r="N527" s="35">
        <v>8.0</v>
      </c>
      <c r="O527" s="35">
        <v>15.0</v>
      </c>
      <c r="P527" s="35">
        <v>23.0</v>
      </c>
      <c r="Q527" s="35">
        <v>0.0</v>
      </c>
      <c r="R527" s="35">
        <v>0.0</v>
      </c>
      <c r="S527" s="35">
        <v>0.0</v>
      </c>
      <c r="T527" s="35">
        <v>0.0</v>
      </c>
      <c r="U527" s="35">
        <v>155.0</v>
      </c>
      <c r="V527" s="35">
        <v>155.0</v>
      </c>
      <c r="W527" s="35">
        <v>0.0</v>
      </c>
      <c r="X527" s="35">
        <v>0.0</v>
      </c>
      <c r="Y527" s="35">
        <v>0.0</v>
      </c>
      <c r="Z527" s="35">
        <v>0.0</v>
      </c>
      <c r="AA527" s="35">
        <v>0.0</v>
      </c>
      <c r="AB527" s="35">
        <v>0.0</v>
      </c>
      <c r="AC527" s="35">
        <v>0.0</v>
      </c>
      <c r="AD527" s="35">
        <v>0.0</v>
      </c>
      <c r="AE527" s="35">
        <v>0.0</v>
      </c>
      <c r="AF527" s="35">
        <v>0.0</v>
      </c>
      <c r="AG527" s="35">
        <v>0.0</v>
      </c>
      <c r="AH527" s="35">
        <v>0.0</v>
      </c>
      <c r="AI527" s="35">
        <v>8.0</v>
      </c>
      <c r="AJ527" s="35">
        <v>170.0</v>
      </c>
      <c r="AK527" s="35">
        <v>178.0</v>
      </c>
      <c r="AL527" s="35">
        <v>1.0</v>
      </c>
      <c r="AM527" s="35">
        <v>1.0</v>
      </c>
    </row>
    <row r="528" ht="15.75" customHeight="1">
      <c r="A528" s="1" t="s">
        <v>10</v>
      </c>
      <c r="B528" s="73"/>
      <c r="C528" s="74">
        <v>41274.0</v>
      </c>
      <c r="D528" s="76"/>
      <c r="E528" s="35">
        <v>0.0</v>
      </c>
      <c r="F528" s="35">
        <v>0.0</v>
      </c>
      <c r="G528" s="35">
        <v>0.0</v>
      </c>
      <c r="H528" s="35">
        <v>0.0</v>
      </c>
      <c r="I528" s="35">
        <v>0.0</v>
      </c>
      <c r="J528" s="35">
        <v>0.0</v>
      </c>
      <c r="K528" s="35">
        <v>0.0</v>
      </c>
      <c r="L528" s="35">
        <v>0.0</v>
      </c>
      <c r="M528" s="35">
        <v>0.0</v>
      </c>
      <c r="N528" s="35">
        <v>17.0</v>
      </c>
      <c r="O528" s="35">
        <v>15.0</v>
      </c>
      <c r="P528" s="35">
        <v>32.0</v>
      </c>
      <c r="Q528" s="35">
        <v>0.0</v>
      </c>
      <c r="R528" s="35">
        <v>0.0</v>
      </c>
      <c r="S528" s="35">
        <v>0.0</v>
      </c>
      <c r="T528" s="35">
        <v>0.0</v>
      </c>
      <c r="U528" s="35">
        <v>122.0</v>
      </c>
      <c r="V528" s="35">
        <v>122.0</v>
      </c>
      <c r="W528" s="35">
        <v>0.0</v>
      </c>
      <c r="X528" s="35">
        <v>0.0</v>
      </c>
      <c r="Y528" s="35">
        <v>0.0</v>
      </c>
      <c r="Z528" s="35">
        <v>0.0</v>
      </c>
      <c r="AA528" s="35">
        <v>0.0</v>
      </c>
      <c r="AB528" s="35">
        <v>0.0</v>
      </c>
      <c r="AC528" s="35">
        <v>0.0</v>
      </c>
      <c r="AD528" s="35">
        <v>0.0</v>
      </c>
      <c r="AE528" s="35">
        <v>0.0</v>
      </c>
      <c r="AF528" s="35">
        <v>0.0</v>
      </c>
      <c r="AG528" s="35">
        <v>0.0</v>
      </c>
      <c r="AH528" s="35">
        <v>0.0</v>
      </c>
      <c r="AI528" s="35">
        <v>17.0</v>
      </c>
      <c r="AJ528" s="35">
        <v>137.0</v>
      </c>
      <c r="AK528" s="35">
        <v>154.0</v>
      </c>
      <c r="AL528" s="35">
        <v>0.0</v>
      </c>
      <c r="AM528" s="35">
        <v>0.0</v>
      </c>
    </row>
    <row r="529" ht="16.5" customHeight="1">
      <c r="A529" s="1" t="s">
        <v>10</v>
      </c>
      <c r="B529" s="78"/>
      <c r="C529" s="79"/>
      <c r="D529" s="80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35"/>
      <c r="AA529" s="35"/>
      <c r="AB529" s="35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</row>
    <row r="530" ht="16.5" customHeight="1">
      <c r="A530" s="1" t="s">
        <v>10</v>
      </c>
      <c r="B530" s="70">
        <v>2013.0</v>
      </c>
      <c r="C530" s="71"/>
      <c r="D530" s="72" t="s">
        <v>285</v>
      </c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</row>
    <row r="531" ht="15.75" customHeight="1">
      <c r="A531" s="1" t="s">
        <v>10</v>
      </c>
      <c r="B531" s="73"/>
      <c r="C531" s="74">
        <v>41364.0</v>
      </c>
      <c r="D531" s="76"/>
      <c r="E531" s="35">
        <v>0.0</v>
      </c>
      <c r="F531" s="35">
        <v>0.0</v>
      </c>
      <c r="G531" s="35">
        <v>0.0</v>
      </c>
      <c r="H531" s="35">
        <v>0.0</v>
      </c>
      <c r="I531" s="35">
        <v>0.0</v>
      </c>
      <c r="J531" s="35">
        <v>0.0</v>
      </c>
      <c r="K531" s="35">
        <v>0.0</v>
      </c>
      <c r="L531" s="35">
        <v>0.0</v>
      </c>
      <c r="M531" s="35">
        <v>0.0</v>
      </c>
      <c r="N531" s="35">
        <v>0.0</v>
      </c>
      <c r="O531" s="35">
        <v>0.0</v>
      </c>
      <c r="P531" s="35">
        <v>0.0</v>
      </c>
      <c r="Q531" s="35">
        <v>0.0</v>
      </c>
      <c r="R531" s="35">
        <v>0.0</v>
      </c>
      <c r="S531" s="35">
        <v>0.0</v>
      </c>
      <c r="T531" s="35">
        <v>0.0</v>
      </c>
      <c r="U531" s="35">
        <v>0.0</v>
      </c>
      <c r="V531" s="35">
        <v>0.0</v>
      </c>
      <c r="W531" s="35">
        <v>0.0</v>
      </c>
      <c r="X531" s="35">
        <v>0.0</v>
      </c>
      <c r="Y531" s="35">
        <v>0.0</v>
      </c>
      <c r="Z531" s="35">
        <v>0.0</v>
      </c>
      <c r="AA531" s="35">
        <v>0.0</v>
      </c>
      <c r="AB531" s="35">
        <v>0.0</v>
      </c>
      <c r="AC531" s="35">
        <v>0.0</v>
      </c>
      <c r="AD531" s="35">
        <v>0.0</v>
      </c>
      <c r="AE531" s="35">
        <v>0.0</v>
      </c>
      <c r="AF531" s="35">
        <v>0.0</v>
      </c>
      <c r="AG531" s="35">
        <v>0.0</v>
      </c>
      <c r="AH531" s="35">
        <v>0.0</v>
      </c>
      <c r="AI531" s="35">
        <v>0.0</v>
      </c>
      <c r="AJ531" s="35">
        <v>0.0</v>
      </c>
      <c r="AK531" s="35">
        <v>0.0</v>
      </c>
      <c r="AL531" s="35">
        <v>0.0</v>
      </c>
      <c r="AM531" s="35">
        <v>0.0</v>
      </c>
    </row>
    <row r="532" ht="15.75" customHeight="1">
      <c r="A532" s="1" t="s">
        <v>10</v>
      </c>
      <c r="B532" s="73"/>
      <c r="C532" s="74">
        <v>41455.0</v>
      </c>
      <c r="D532" s="76"/>
      <c r="E532" s="35">
        <v>0.0</v>
      </c>
      <c r="F532" s="35">
        <v>0.0</v>
      </c>
      <c r="G532" s="35">
        <v>0.0</v>
      </c>
      <c r="H532" s="35">
        <v>0.0</v>
      </c>
      <c r="I532" s="35">
        <v>0.0</v>
      </c>
      <c r="J532" s="35">
        <v>0.0</v>
      </c>
      <c r="K532" s="35">
        <v>0.0</v>
      </c>
      <c r="L532" s="35">
        <v>0.0</v>
      </c>
      <c r="M532" s="35">
        <v>0.0</v>
      </c>
      <c r="N532" s="35">
        <v>1.0</v>
      </c>
      <c r="O532" s="35">
        <v>0.0</v>
      </c>
      <c r="P532" s="35">
        <v>1.0</v>
      </c>
      <c r="Q532" s="35">
        <v>0.0</v>
      </c>
      <c r="R532" s="35">
        <v>0.0</v>
      </c>
      <c r="S532" s="35">
        <v>0.0</v>
      </c>
      <c r="T532" s="35">
        <v>0.0</v>
      </c>
      <c r="U532" s="35">
        <v>0.0</v>
      </c>
      <c r="V532" s="35">
        <v>0.0</v>
      </c>
      <c r="W532" s="35">
        <v>0.0</v>
      </c>
      <c r="X532" s="35">
        <v>0.0</v>
      </c>
      <c r="Y532" s="35">
        <v>0.0</v>
      </c>
      <c r="Z532" s="35">
        <v>0.0</v>
      </c>
      <c r="AA532" s="35">
        <v>0.0</v>
      </c>
      <c r="AB532" s="35">
        <v>0.0</v>
      </c>
      <c r="AC532" s="35">
        <v>0.0</v>
      </c>
      <c r="AD532" s="35">
        <v>0.0</v>
      </c>
      <c r="AE532" s="35">
        <v>0.0</v>
      </c>
      <c r="AF532" s="35">
        <v>0.0</v>
      </c>
      <c r="AG532" s="35">
        <v>0.0</v>
      </c>
      <c r="AH532" s="35">
        <v>0.0</v>
      </c>
      <c r="AI532" s="35">
        <v>1.0</v>
      </c>
      <c r="AJ532" s="35">
        <v>0.0</v>
      </c>
      <c r="AK532" s="35">
        <v>1.0</v>
      </c>
      <c r="AL532" s="35">
        <v>0.0</v>
      </c>
      <c r="AM532" s="35">
        <v>0.0</v>
      </c>
    </row>
    <row r="533" ht="15.75" customHeight="1">
      <c r="A533" s="1" t="s">
        <v>10</v>
      </c>
      <c r="B533" s="73"/>
      <c r="C533" s="74">
        <v>41547.0</v>
      </c>
      <c r="D533" s="76"/>
      <c r="E533" s="35">
        <v>0.0</v>
      </c>
      <c r="F533" s="35">
        <v>0.0</v>
      </c>
      <c r="G533" s="35">
        <v>0.0</v>
      </c>
      <c r="H533" s="35">
        <v>0.0</v>
      </c>
      <c r="I533" s="35">
        <v>0.0</v>
      </c>
      <c r="J533" s="35">
        <v>0.0</v>
      </c>
      <c r="K533" s="35">
        <v>0.0</v>
      </c>
      <c r="L533" s="35">
        <v>0.0</v>
      </c>
      <c r="M533" s="35">
        <v>0.0</v>
      </c>
      <c r="N533" s="35">
        <v>0.0</v>
      </c>
      <c r="O533" s="35">
        <v>0.0</v>
      </c>
      <c r="P533" s="35">
        <v>0.0</v>
      </c>
      <c r="Q533" s="35">
        <v>0.0</v>
      </c>
      <c r="R533" s="35">
        <v>0.0</v>
      </c>
      <c r="S533" s="35">
        <v>0.0</v>
      </c>
      <c r="T533" s="35">
        <v>0.0</v>
      </c>
      <c r="U533" s="35">
        <v>0.0</v>
      </c>
      <c r="V533" s="35">
        <v>0.0</v>
      </c>
      <c r="W533" s="35">
        <v>0.0</v>
      </c>
      <c r="X533" s="35">
        <v>0.0</v>
      </c>
      <c r="Y533" s="35">
        <v>0.0</v>
      </c>
      <c r="Z533" s="35">
        <v>0.0</v>
      </c>
      <c r="AA533" s="35">
        <v>0.0</v>
      </c>
      <c r="AB533" s="35">
        <v>0.0</v>
      </c>
      <c r="AC533" s="35">
        <v>0.0</v>
      </c>
      <c r="AD533" s="35">
        <v>0.0</v>
      </c>
      <c r="AE533" s="35">
        <v>0.0</v>
      </c>
      <c r="AF533" s="35">
        <v>0.0</v>
      </c>
      <c r="AG533" s="35">
        <v>0.0</v>
      </c>
      <c r="AH533" s="35">
        <v>0.0</v>
      </c>
      <c r="AI533" s="35">
        <v>0.0</v>
      </c>
      <c r="AJ533" s="35">
        <v>0.0</v>
      </c>
      <c r="AK533" s="35">
        <v>0.0</v>
      </c>
      <c r="AL533" s="35">
        <v>0.0</v>
      </c>
      <c r="AM533" s="35">
        <v>0.0</v>
      </c>
    </row>
    <row r="534" ht="15.75" customHeight="1">
      <c r="A534" s="1" t="s">
        <v>10</v>
      </c>
      <c r="B534" s="73"/>
      <c r="C534" s="74">
        <v>41639.0</v>
      </c>
      <c r="D534" s="76"/>
      <c r="E534" s="35">
        <v>0.0</v>
      </c>
      <c r="F534" s="35">
        <v>0.0</v>
      </c>
      <c r="G534" s="35">
        <v>0.0</v>
      </c>
      <c r="H534" s="35">
        <v>0.0</v>
      </c>
      <c r="I534" s="35">
        <v>0.0</v>
      </c>
      <c r="J534" s="35">
        <v>0.0</v>
      </c>
      <c r="K534" s="35">
        <v>0.0</v>
      </c>
      <c r="L534" s="35">
        <v>0.0</v>
      </c>
      <c r="M534" s="35">
        <v>0.0</v>
      </c>
      <c r="N534" s="35">
        <v>0.0</v>
      </c>
      <c r="O534" s="35">
        <v>0.0</v>
      </c>
      <c r="P534" s="35">
        <v>0.0</v>
      </c>
      <c r="Q534" s="35">
        <v>0.0</v>
      </c>
      <c r="R534" s="35">
        <v>0.0</v>
      </c>
      <c r="S534" s="35">
        <v>0.0</v>
      </c>
      <c r="T534" s="35">
        <v>0.0</v>
      </c>
      <c r="U534" s="35">
        <v>0.0</v>
      </c>
      <c r="V534" s="35">
        <v>0.0</v>
      </c>
      <c r="W534" s="35">
        <v>0.0</v>
      </c>
      <c r="X534" s="35">
        <v>0.0</v>
      </c>
      <c r="Y534" s="35">
        <v>0.0</v>
      </c>
      <c r="Z534" s="35">
        <v>0.0</v>
      </c>
      <c r="AA534" s="35">
        <v>0.0</v>
      </c>
      <c r="AB534" s="35">
        <v>0.0</v>
      </c>
      <c r="AC534" s="35">
        <v>0.0</v>
      </c>
      <c r="AD534" s="35">
        <v>0.0</v>
      </c>
      <c r="AE534" s="35">
        <v>0.0</v>
      </c>
      <c r="AF534" s="35">
        <v>0.0</v>
      </c>
      <c r="AG534" s="35">
        <v>0.0</v>
      </c>
      <c r="AH534" s="35">
        <v>0.0</v>
      </c>
      <c r="AI534" s="35">
        <v>0.0</v>
      </c>
      <c r="AJ534" s="35">
        <v>0.0</v>
      </c>
      <c r="AK534" s="35">
        <v>0.0</v>
      </c>
      <c r="AL534" s="35">
        <v>0.0</v>
      </c>
      <c r="AM534" s="35">
        <v>0.0</v>
      </c>
    </row>
    <row r="535" ht="15.75" customHeight="1">
      <c r="A535" s="1" t="s">
        <v>10</v>
      </c>
      <c r="B535" s="73">
        <v>2013.0</v>
      </c>
      <c r="C535" s="74"/>
      <c r="D535" s="76" t="s">
        <v>326</v>
      </c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</row>
    <row r="536" ht="15.75" customHeight="1">
      <c r="A536" s="1" t="s">
        <v>10</v>
      </c>
      <c r="B536" s="73"/>
      <c r="C536" s="74">
        <v>41364.0</v>
      </c>
      <c r="D536" s="76"/>
      <c r="E536" s="35">
        <v>0.0</v>
      </c>
      <c r="F536" s="35">
        <v>0.0</v>
      </c>
      <c r="G536" s="35">
        <v>0.0</v>
      </c>
      <c r="H536" s="35">
        <v>0.0</v>
      </c>
      <c r="I536" s="35">
        <v>0.0</v>
      </c>
      <c r="J536" s="35">
        <v>0.0</v>
      </c>
      <c r="K536" s="35">
        <v>0.0</v>
      </c>
      <c r="L536" s="35">
        <v>0.0</v>
      </c>
      <c r="M536" s="35">
        <v>0.0</v>
      </c>
      <c r="N536" s="35">
        <v>13.0</v>
      </c>
      <c r="O536" s="35">
        <v>12.0</v>
      </c>
      <c r="P536" s="35">
        <v>25.0</v>
      </c>
      <c r="Q536" s="35">
        <v>0.0</v>
      </c>
      <c r="R536" s="35">
        <v>0.0</v>
      </c>
      <c r="S536" s="35">
        <v>0.0</v>
      </c>
      <c r="T536" s="35">
        <v>0.0</v>
      </c>
      <c r="U536" s="35">
        <v>177.0</v>
      </c>
      <c r="V536" s="35">
        <v>177.0</v>
      </c>
      <c r="W536" s="35">
        <v>0.0</v>
      </c>
      <c r="X536" s="35">
        <v>0.0</v>
      </c>
      <c r="Y536" s="35">
        <v>0.0</v>
      </c>
      <c r="Z536" s="35">
        <v>0.0</v>
      </c>
      <c r="AA536" s="35">
        <v>0.0</v>
      </c>
      <c r="AB536" s="35">
        <v>0.0</v>
      </c>
      <c r="AC536" s="35">
        <v>0.0</v>
      </c>
      <c r="AD536" s="35">
        <v>0.0</v>
      </c>
      <c r="AE536" s="35">
        <v>0.0</v>
      </c>
      <c r="AF536" s="35">
        <v>0.0</v>
      </c>
      <c r="AG536" s="35">
        <v>0.0</v>
      </c>
      <c r="AH536" s="35">
        <v>0.0</v>
      </c>
      <c r="AI536" s="35">
        <v>13.0</v>
      </c>
      <c r="AJ536" s="35">
        <v>189.0</v>
      </c>
      <c r="AK536" s="35">
        <v>202.0</v>
      </c>
      <c r="AL536" s="35">
        <v>1.0</v>
      </c>
      <c r="AM536" s="35">
        <v>1.0</v>
      </c>
    </row>
    <row r="537" ht="15.75" customHeight="1">
      <c r="A537" s="1" t="s">
        <v>10</v>
      </c>
      <c r="B537" s="73"/>
      <c r="C537" s="74">
        <v>41455.0</v>
      </c>
      <c r="D537" s="76"/>
      <c r="E537" s="35">
        <v>0.0</v>
      </c>
      <c r="F537" s="35">
        <v>0.0</v>
      </c>
      <c r="G537" s="35">
        <v>0.0</v>
      </c>
      <c r="H537" s="35">
        <v>0.0</v>
      </c>
      <c r="I537" s="35">
        <v>0.0</v>
      </c>
      <c r="J537" s="35">
        <v>0.0</v>
      </c>
      <c r="K537" s="35">
        <v>0.0</v>
      </c>
      <c r="L537" s="35">
        <v>0.0</v>
      </c>
      <c r="M537" s="35">
        <v>0.0</v>
      </c>
      <c r="N537" s="35">
        <v>14.0</v>
      </c>
      <c r="O537" s="35">
        <v>9.0</v>
      </c>
      <c r="P537" s="35">
        <v>23.0</v>
      </c>
      <c r="Q537" s="35">
        <v>0.0</v>
      </c>
      <c r="R537" s="35">
        <v>0.0</v>
      </c>
      <c r="S537" s="35">
        <v>0.0</v>
      </c>
      <c r="T537" s="35">
        <v>0.0</v>
      </c>
      <c r="U537" s="35">
        <v>165.0</v>
      </c>
      <c r="V537" s="35">
        <v>165.0</v>
      </c>
      <c r="W537" s="35">
        <v>0.0</v>
      </c>
      <c r="X537" s="35">
        <v>0.0</v>
      </c>
      <c r="Y537" s="35">
        <v>0.0</v>
      </c>
      <c r="Z537" s="35">
        <v>0.0</v>
      </c>
      <c r="AA537" s="35">
        <v>0.0</v>
      </c>
      <c r="AB537" s="35">
        <v>0.0</v>
      </c>
      <c r="AC537" s="35">
        <v>0.0</v>
      </c>
      <c r="AD537" s="35">
        <v>0.0</v>
      </c>
      <c r="AE537" s="35">
        <v>0.0</v>
      </c>
      <c r="AF537" s="35">
        <v>0.0</v>
      </c>
      <c r="AG537" s="35">
        <v>0.0</v>
      </c>
      <c r="AH537" s="35">
        <v>0.0</v>
      </c>
      <c r="AI537" s="35">
        <v>14.0</v>
      </c>
      <c r="AJ537" s="35">
        <v>174.0</v>
      </c>
      <c r="AK537" s="35">
        <v>188.0</v>
      </c>
      <c r="AL537" s="35">
        <v>0.0</v>
      </c>
      <c r="AM537" s="35">
        <v>0.0</v>
      </c>
    </row>
    <row r="538" ht="15.75" customHeight="1">
      <c r="A538" s="1" t="s">
        <v>10</v>
      </c>
      <c r="B538" s="73"/>
      <c r="C538" s="74">
        <v>41547.0</v>
      </c>
      <c r="D538" s="76"/>
      <c r="E538" s="35">
        <v>0.0</v>
      </c>
      <c r="F538" s="35">
        <v>0.0</v>
      </c>
      <c r="G538" s="35">
        <v>0.0</v>
      </c>
      <c r="H538" s="35">
        <v>0.0</v>
      </c>
      <c r="I538" s="35">
        <v>0.0</v>
      </c>
      <c r="J538" s="35">
        <v>0.0</v>
      </c>
      <c r="K538" s="35">
        <v>0.0</v>
      </c>
      <c r="L538" s="35">
        <v>0.0</v>
      </c>
      <c r="M538" s="35">
        <v>0.0</v>
      </c>
      <c r="N538" s="35">
        <v>13.0</v>
      </c>
      <c r="O538" s="35">
        <v>12.0</v>
      </c>
      <c r="P538" s="35">
        <v>25.0</v>
      </c>
      <c r="Q538" s="35">
        <v>0.0</v>
      </c>
      <c r="R538" s="35">
        <v>1.0</v>
      </c>
      <c r="S538" s="35">
        <v>1.0</v>
      </c>
      <c r="T538" s="35">
        <v>0.0</v>
      </c>
      <c r="U538" s="35">
        <v>148.0</v>
      </c>
      <c r="V538" s="35">
        <v>148.0</v>
      </c>
      <c r="W538" s="35">
        <v>0.0</v>
      </c>
      <c r="X538" s="35">
        <v>0.0</v>
      </c>
      <c r="Y538" s="35">
        <v>0.0</v>
      </c>
      <c r="Z538" s="35">
        <v>0.0</v>
      </c>
      <c r="AA538" s="35">
        <v>0.0</v>
      </c>
      <c r="AB538" s="35">
        <v>0.0</v>
      </c>
      <c r="AC538" s="35">
        <v>0.0</v>
      </c>
      <c r="AD538" s="35">
        <v>0.0</v>
      </c>
      <c r="AE538" s="35">
        <v>0.0</v>
      </c>
      <c r="AF538" s="35">
        <v>0.0</v>
      </c>
      <c r="AG538" s="35">
        <v>0.0</v>
      </c>
      <c r="AH538" s="35">
        <v>0.0</v>
      </c>
      <c r="AI538" s="35">
        <v>13.0</v>
      </c>
      <c r="AJ538" s="35">
        <v>161.0</v>
      </c>
      <c r="AK538" s="35">
        <v>174.0</v>
      </c>
      <c r="AL538" s="35">
        <v>1.0</v>
      </c>
      <c r="AM538" s="35">
        <v>1.0</v>
      </c>
    </row>
    <row r="539" ht="15.75" customHeight="1">
      <c r="A539" s="1" t="s">
        <v>10</v>
      </c>
      <c r="B539" s="73"/>
      <c r="C539" s="74">
        <v>41639.0</v>
      </c>
      <c r="D539" s="76"/>
      <c r="E539" s="35">
        <v>0.0</v>
      </c>
      <c r="F539" s="35">
        <v>0.0</v>
      </c>
      <c r="G539" s="35">
        <v>0.0</v>
      </c>
      <c r="H539" s="35">
        <v>0.0</v>
      </c>
      <c r="I539" s="35">
        <v>0.0</v>
      </c>
      <c r="J539" s="35">
        <v>0.0</v>
      </c>
      <c r="K539" s="35">
        <v>0.0</v>
      </c>
      <c r="L539" s="35">
        <v>0.0</v>
      </c>
      <c r="M539" s="35">
        <v>0.0</v>
      </c>
      <c r="N539" s="35">
        <v>16.0</v>
      </c>
      <c r="O539" s="35">
        <v>5.0</v>
      </c>
      <c r="P539" s="35">
        <v>21.0</v>
      </c>
      <c r="Q539" s="35">
        <v>0.0</v>
      </c>
      <c r="R539" s="35">
        <v>0.0</v>
      </c>
      <c r="S539" s="35">
        <v>0.0</v>
      </c>
      <c r="T539" s="35">
        <v>0.0</v>
      </c>
      <c r="U539" s="35">
        <v>163.0</v>
      </c>
      <c r="V539" s="35">
        <v>163.0</v>
      </c>
      <c r="W539" s="35">
        <v>0.0</v>
      </c>
      <c r="X539" s="35">
        <v>0.0</v>
      </c>
      <c r="Y539" s="35">
        <v>0.0</v>
      </c>
      <c r="Z539" s="35">
        <v>0.0</v>
      </c>
      <c r="AA539" s="35">
        <v>0.0</v>
      </c>
      <c r="AB539" s="35">
        <v>0.0</v>
      </c>
      <c r="AC539" s="35">
        <v>0.0</v>
      </c>
      <c r="AD539" s="35">
        <v>0.0</v>
      </c>
      <c r="AE539" s="35">
        <v>0.0</v>
      </c>
      <c r="AF539" s="35">
        <v>0.0</v>
      </c>
      <c r="AG539" s="35">
        <v>0.0</v>
      </c>
      <c r="AH539" s="35">
        <v>0.0</v>
      </c>
      <c r="AI539" s="35">
        <v>16.0</v>
      </c>
      <c r="AJ539" s="35">
        <v>168.0</v>
      </c>
      <c r="AK539" s="35">
        <v>184.0</v>
      </c>
      <c r="AL539" s="35">
        <v>0.0</v>
      </c>
      <c r="AM539" s="35">
        <v>0.0</v>
      </c>
    </row>
    <row r="540" ht="16.5" customHeight="1">
      <c r="A540" s="1" t="s">
        <v>10</v>
      </c>
      <c r="B540" s="78"/>
      <c r="C540" s="79"/>
      <c r="D540" s="80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</row>
    <row r="541" ht="16.5" customHeight="1">
      <c r="A541" s="1" t="s">
        <v>10</v>
      </c>
      <c r="B541" s="70">
        <v>2014.0</v>
      </c>
      <c r="C541" s="71"/>
      <c r="D541" s="72" t="s">
        <v>285</v>
      </c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</row>
    <row r="542" ht="15.75" customHeight="1">
      <c r="A542" s="1" t="s">
        <v>10</v>
      </c>
      <c r="B542" s="73"/>
      <c r="C542" s="74">
        <v>41729.0</v>
      </c>
      <c r="D542" s="76"/>
      <c r="E542" s="35">
        <v>0.0</v>
      </c>
      <c r="F542" s="35">
        <v>0.0</v>
      </c>
      <c r="G542" s="35">
        <v>0.0</v>
      </c>
      <c r="H542" s="35">
        <v>0.0</v>
      </c>
      <c r="I542" s="35">
        <v>0.0</v>
      </c>
      <c r="J542" s="35">
        <v>0.0</v>
      </c>
      <c r="K542" s="35">
        <v>0.0</v>
      </c>
      <c r="L542" s="35">
        <v>0.0</v>
      </c>
      <c r="M542" s="35">
        <v>0.0</v>
      </c>
      <c r="N542" s="35">
        <v>0.0</v>
      </c>
      <c r="O542" s="35">
        <v>0.0</v>
      </c>
      <c r="P542" s="35">
        <v>0.0</v>
      </c>
      <c r="Q542" s="35">
        <v>0.0</v>
      </c>
      <c r="R542" s="35">
        <v>0.0</v>
      </c>
      <c r="S542" s="35">
        <v>0.0</v>
      </c>
      <c r="T542" s="35">
        <v>0.0</v>
      </c>
      <c r="U542" s="35">
        <v>0.0</v>
      </c>
      <c r="V542" s="35">
        <v>0.0</v>
      </c>
      <c r="W542" s="35">
        <v>0.0</v>
      </c>
      <c r="X542" s="35">
        <v>0.0</v>
      </c>
      <c r="Y542" s="35">
        <v>0.0</v>
      </c>
      <c r="Z542" s="35">
        <v>0.0</v>
      </c>
      <c r="AA542" s="35">
        <v>0.0</v>
      </c>
      <c r="AB542" s="35">
        <v>0.0</v>
      </c>
      <c r="AC542" s="35">
        <v>0.0</v>
      </c>
      <c r="AD542" s="35">
        <v>0.0</v>
      </c>
      <c r="AE542" s="35">
        <v>0.0</v>
      </c>
      <c r="AF542" s="35">
        <v>0.0</v>
      </c>
      <c r="AG542" s="35">
        <v>0.0</v>
      </c>
      <c r="AH542" s="35">
        <v>0.0</v>
      </c>
      <c r="AI542" s="35">
        <v>0.0</v>
      </c>
      <c r="AJ542" s="35">
        <v>0.0</v>
      </c>
      <c r="AK542" s="35">
        <v>0.0</v>
      </c>
      <c r="AL542" s="35">
        <v>0.0</v>
      </c>
      <c r="AM542" s="35">
        <v>0.0</v>
      </c>
    </row>
    <row r="543" ht="15.75" customHeight="1">
      <c r="A543" s="1" t="s">
        <v>10</v>
      </c>
      <c r="B543" s="73"/>
      <c r="C543" s="74">
        <v>41820.0</v>
      </c>
      <c r="D543" s="76"/>
      <c r="E543" s="35">
        <v>0.0</v>
      </c>
      <c r="F543" s="35">
        <v>0.0</v>
      </c>
      <c r="G543" s="35">
        <v>0.0</v>
      </c>
      <c r="H543" s="35">
        <v>0.0</v>
      </c>
      <c r="I543" s="35">
        <v>0.0</v>
      </c>
      <c r="J543" s="35">
        <v>0.0</v>
      </c>
      <c r="K543" s="35">
        <v>0.0</v>
      </c>
      <c r="L543" s="35">
        <v>0.0</v>
      </c>
      <c r="M543" s="35">
        <v>0.0</v>
      </c>
      <c r="N543" s="35">
        <v>1.0</v>
      </c>
      <c r="O543" s="35">
        <v>0.0</v>
      </c>
      <c r="P543" s="35">
        <v>1.0</v>
      </c>
      <c r="Q543" s="35">
        <v>0.0</v>
      </c>
      <c r="R543" s="35">
        <v>0.0</v>
      </c>
      <c r="S543" s="35">
        <v>0.0</v>
      </c>
      <c r="T543" s="35">
        <v>0.0</v>
      </c>
      <c r="U543" s="35">
        <v>0.0</v>
      </c>
      <c r="V543" s="35">
        <v>0.0</v>
      </c>
      <c r="W543" s="35">
        <v>0.0</v>
      </c>
      <c r="X543" s="35">
        <v>0.0</v>
      </c>
      <c r="Y543" s="35">
        <v>0.0</v>
      </c>
      <c r="Z543" s="35">
        <v>0.0</v>
      </c>
      <c r="AA543" s="35">
        <v>0.0</v>
      </c>
      <c r="AB543" s="35">
        <v>0.0</v>
      </c>
      <c r="AC543" s="35">
        <v>0.0</v>
      </c>
      <c r="AD543" s="35">
        <v>0.0</v>
      </c>
      <c r="AE543" s="35">
        <v>0.0</v>
      </c>
      <c r="AF543" s="35">
        <v>0.0</v>
      </c>
      <c r="AG543" s="35">
        <v>0.0</v>
      </c>
      <c r="AH543" s="35">
        <v>0.0</v>
      </c>
      <c r="AI543" s="35">
        <v>1.0</v>
      </c>
      <c r="AJ543" s="35">
        <v>0.0</v>
      </c>
      <c r="AK543" s="35">
        <v>1.0</v>
      </c>
      <c r="AL543" s="35">
        <v>0.0</v>
      </c>
      <c r="AM543" s="35">
        <v>0.0</v>
      </c>
    </row>
    <row r="544" ht="15.75" customHeight="1">
      <c r="A544" s="1" t="s">
        <v>10</v>
      </c>
      <c r="B544" s="73"/>
      <c r="C544" s="74">
        <v>41912.0</v>
      </c>
      <c r="D544" s="76"/>
      <c r="E544" s="35">
        <v>0.0</v>
      </c>
      <c r="F544" s="35">
        <v>0.0</v>
      </c>
      <c r="G544" s="35">
        <v>0.0</v>
      </c>
      <c r="H544" s="35">
        <v>0.0</v>
      </c>
      <c r="I544" s="35">
        <v>0.0</v>
      </c>
      <c r="J544" s="35">
        <v>0.0</v>
      </c>
      <c r="K544" s="35">
        <v>0.0</v>
      </c>
      <c r="L544" s="35">
        <v>0.0</v>
      </c>
      <c r="M544" s="35">
        <v>0.0</v>
      </c>
      <c r="N544" s="35">
        <v>0.0</v>
      </c>
      <c r="O544" s="35">
        <v>0.0</v>
      </c>
      <c r="P544" s="35">
        <v>0.0</v>
      </c>
      <c r="Q544" s="35">
        <v>0.0</v>
      </c>
      <c r="R544" s="35">
        <v>0.0</v>
      </c>
      <c r="S544" s="35">
        <v>0.0</v>
      </c>
      <c r="T544" s="35">
        <v>0.0</v>
      </c>
      <c r="U544" s="35">
        <v>0.0</v>
      </c>
      <c r="V544" s="35">
        <v>0.0</v>
      </c>
      <c r="W544" s="35">
        <v>0.0</v>
      </c>
      <c r="X544" s="35">
        <v>0.0</v>
      </c>
      <c r="Y544" s="35">
        <v>0.0</v>
      </c>
      <c r="Z544" s="35">
        <v>0.0</v>
      </c>
      <c r="AA544" s="35">
        <v>0.0</v>
      </c>
      <c r="AB544" s="35">
        <v>0.0</v>
      </c>
      <c r="AC544" s="35">
        <v>0.0</v>
      </c>
      <c r="AD544" s="35">
        <v>0.0</v>
      </c>
      <c r="AE544" s="35">
        <v>0.0</v>
      </c>
      <c r="AF544" s="35">
        <v>0.0</v>
      </c>
      <c r="AG544" s="35">
        <v>0.0</v>
      </c>
      <c r="AH544" s="35">
        <v>0.0</v>
      </c>
      <c r="AI544" s="35">
        <v>0.0</v>
      </c>
      <c r="AJ544" s="35">
        <v>0.0</v>
      </c>
      <c r="AK544" s="35">
        <v>0.0</v>
      </c>
      <c r="AL544" s="35">
        <v>0.0</v>
      </c>
      <c r="AM544" s="35">
        <v>0.0</v>
      </c>
    </row>
    <row r="545" ht="15.75" customHeight="1">
      <c r="A545" s="1" t="s">
        <v>10</v>
      </c>
      <c r="B545" s="73"/>
      <c r="C545" s="74">
        <v>42004.0</v>
      </c>
      <c r="D545" s="76"/>
      <c r="E545" s="35">
        <v>0.0</v>
      </c>
      <c r="F545" s="35">
        <v>0.0</v>
      </c>
      <c r="G545" s="35">
        <v>0.0</v>
      </c>
      <c r="H545" s="35">
        <v>0.0</v>
      </c>
      <c r="I545" s="35">
        <v>0.0</v>
      </c>
      <c r="J545" s="35">
        <v>0.0</v>
      </c>
      <c r="K545" s="35">
        <v>0.0</v>
      </c>
      <c r="L545" s="35">
        <v>0.0</v>
      </c>
      <c r="M545" s="35">
        <v>0.0</v>
      </c>
      <c r="N545" s="35">
        <v>0.0</v>
      </c>
      <c r="O545" s="35">
        <v>0.0</v>
      </c>
      <c r="P545" s="35">
        <v>0.0</v>
      </c>
      <c r="Q545" s="35">
        <v>0.0</v>
      </c>
      <c r="R545" s="35">
        <v>0.0</v>
      </c>
      <c r="S545" s="35">
        <v>0.0</v>
      </c>
      <c r="T545" s="35">
        <v>0.0</v>
      </c>
      <c r="U545" s="35">
        <v>0.0</v>
      </c>
      <c r="V545" s="35">
        <v>0.0</v>
      </c>
      <c r="W545" s="35">
        <v>0.0</v>
      </c>
      <c r="X545" s="35">
        <v>0.0</v>
      </c>
      <c r="Y545" s="35">
        <v>0.0</v>
      </c>
      <c r="Z545" s="35">
        <v>0.0</v>
      </c>
      <c r="AA545" s="35">
        <v>0.0</v>
      </c>
      <c r="AB545" s="35">
        <v>0.0</v>
      </c>
      <c r="AC545" s="35">
        <v>0.0</v>
      </c>
      <c r="AD545" s="35">
        <v>0.0</v>
      </c>
      <c r="AE545" s="35">
        <v>0.0</v>
      </c>
      <c r="AF545" s="35">
        <v>0.0</v>
      </c>
      <c r="AG545" s="35">
        <v>0.0</v>
      </c>
      <c r="AH545" s="35">
        <v>0.0</v>
      </c>
      <c r="AI545" s="35">
        <v>0.0</v>
      </c>
      <c r="AJ545" s="35">
        <v>0.0</v>
      </c>
      <c r="AK545" s="35">
        <v>0.0</v>
      </c>
      <c r="AL545" s="35">
        <v>0.0</v>
      </c>
      <c r="AM545" s="35">
        <v>0.0</v>
      </c>
    </row>
    <row r="546" ht="15.75" customHeight="1">
      <c r="A546" s="1" t="s">
        <v>10</v>
      </c>
      <c r="B546" s="73">
        <v>2014.0</v>
      </c>
      <c r="C546" s="74"/>
      <c r="D546" s="76" t="s">
        <v>326</v>
      </c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 t="s">
        <v>345</v>
      </c>
      <c r="R546" s="35" t="s">
        <v>345</v>
      </c>
      <c r="S546" s="35" t="s">
        <v>345</v>
      </c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</row>
    <row r="547" ht="15.75" customHeight="1">
      <c r="A547" s="1" t="s">
        <v>10</v>
      </c>
      <c r="B547" s="73"/>
      <c r="C547" s="74">
        <v>41729.0</v>
      </c>
      <c r="D547" s="76"/>
      <c r="E547" s="35">
        <v>2.0</v>
      </c>
      <c r="F547" s="35">
        <v>0.0</v>
      </c>
      <c r="G547" s="35">
        <v>2.0</v>
      </c>
      <c r="H547" s="35">
        <v>0.0</v>
      </c>
      <c r="I547" s="35">
        <v>0.0</v>
      </c>
      <c r="J547" s="35">
        <v>0.0</v>
      </c>
      <c r="K547" s="35">
        <v>0.0</v>
      </c>
      <c r="L547" s="35">
        <v>0.0</v>
      </c>
      <c r="M547" s="35">
        <v>0.0</v>
      </c>
      <c r="N547" s="35">
        <v>16.0</v>
      </c>
      <c r="O547" s="35">
        <v>6.0</v>
      </c>
      <c r="P547" s="35">
        <v>22.0</v>
      </c>
      <c r="Q547" s="35">
        <v>0.0</v>
      </c>
      <c r="R547" s="35">
        <v>1.0</v>
      </c>
      <c r="S547" s="35">
        <v>1.0</v>
      </c>
      <c r="T547" s="35">
        <v>0.0</v>
      </c>
      <c r="U547" s="35">
        <v>164.0</v>
      </c>
      <c r="V547" s="35">
        <v>164.0</v>
      </c>
      <c r="W547" s="35">
        <v>0.0</v>
      </c>
      <c r="X547" s="35">
        <v>0.0</v>
      </c>
      <c r="Y547" s="35">
        <v>0.0</v>
      </c>
      <c r="Z547" s="35">
        <v>0.0</v>
      </c>
      <c r="AA547" s="35">
        <v>0.0</v>
      </c>
      <c r="AB547" s="35">
        <v>0.0</v>
      </c>
      <c r="AC547" s="35">
        <v>0.0</v>
      </c>
      <c r="AD547" s="35">
        <v>0.0</v>
      </c>
      <c r="AE547" s="35">
        <v>0.0</v>
      </c>
      <c r="AF547" s="35">
        <v>0.0</v>
      </c>
      <c r="AG547" s="35">
        <v>0.0</v>
      </c>
      <c r="AH547" s="35">
        <v>0.0</v>
      </c>
      <c r="AI547" s="35">
        <v>18.0</v>
      </c>
      <c r="AJ547" s="35">
        <v>171.0</v>
      </c>
      <c r="AK547" s="35">
        <v>189.0</v>
      </c>
      <c r="AL547" s="35">
        <v>0.0</v>
      </c>
      <c r="AM547" s="35">
        <v>0.0</v>
      </c>
    </row>
    <row r="548" ht="15.75" customHeight="1">
      <c r="A548" s="1" t="s">
        <v>10</v>
      </c>
      <c r="B548" s="73"/>
      <c r="C548" s="74">
        <v>41820.0</v>
      </c>
      <c r="D548" s="76"/>
      <c r="E548" s="35">
        <v>0.0</v>
      </c>
      <c r="F548" s="35">
        <v>0.0</v>
      </c>
      <c r="G548" s="35">
        <v>0.0</v>
      </c>
      <c r="H548" s="35">
        <v>0.0</v>
      </c>
      <c r="I548" s="35">
        <v>0.0</v>
      </c>
      <c r="J548" s="35">
        <v>0.0</v>
      </c>
      <c r="K548" s="35">
        <v>0.0</v>
      </c>
      <c r="L548" s="35">
        <v>0.0</v>
      </c>
      <c r="M548" s="35">
        <v>0.0</v>
      </c>
      <c r="N548" s="35">
        <v>13.0</v>
      </c>
      <c r="O548" s="35">
        <v>10.0</v>
      </c>
      <c r="P548" s="35">
        <v>23.0</v>
      </c>
      <c r="Q548" s="35">
        <v>0.0</v>
      </c>
      <c r="R548" s="35">
        <v>1.0</v>
      </c>
      <c r="S548" s="35">
        <v>1.0</v>
      </c>
      <c r="T548" s="35">
        <v>0.0</v>
      </c>
      <c r="U548" s="35">
        <v>161.0</v>
      </c>
      <c r="V548" s="35">
        <v>161.0</v>
      </c>
      <c r="W548" s="35">
        <v>0.0</v>
      </c>
      <c r="X548" s="35">
        <v>0.0</v>
      </c>
      <c r="Y548" s="35">
        <v>0.0</v>
      </c>
      <c r="Z548" s="35">
        <v>0.0</v>
      </c>
      <c r="AA548" s="35">
        <v>0.0</v>
      </c>
      <c r="AB548" s="35">
        <v>0.0</v>
      </c>
      <c r="AC548" s="35">
        <v>0.0</v>
      </c>
      <c r="AD548" s="35">
        <v>0.0</v>
      </c>
      <c r="AE548" s="35">
        <v>0.0</v>
      </c>
      <c r="AF548" s="35">
        <v>0.0</v>
      </c>
      <c r="AG548" s="35">
        <v>0.0</v>
      </c>
      <c r="AH548" s="35">
        <v>0.0</v>
      </c>
      <c r="AI548" s="35">
        <v>13.0</v>
      </c>
      <c r="AJ548" s="35">
        <v>172.0</v>
      </c>
      <c r="AK548" s="35">
        <v>185.0</v>
      </c>
      <c r="AL548" s="35">
        <v>0.0</v>
      </c>
      <c r="AM548" s="35">
        <v>0.0</v>
      </c>
    </row>
    <row r="549" ht="15.75" customHeight="1">
      <c r="A549" s="1" t="s">
        <v>10</v>
      </c>
      <c r="B549" s="73"/>
      <c r="C549" s="74">
        <v>41912.0</v>
      </c>
      <c r="D549" s="76"/>
      <c r="E549" s="35">
        <v>0.0</v>
      </c>
      <c r="F549" s="35">
        <v>0.0</v>
      </c>
      <c r="G549" s="35">
        <v>0.0</v>
      </c>
      <c r="H549" s="35">
        <v>0.0</v>
      </c>
      <c r="I549" s="35">
        <v>0.0</v>
      </c>
      <c r="J549" s="35">
        <v>0.0</v>
      </c>
      <c r="K549" s="35">
        <v>0.0</v>
      </c>
      <c r="L549" s="35">
        <v>0.0</v>
      </c>
      <c r="M549" s="35">
        <v>0.0</v>
      </c>
      <c r="N549" s="35">
        <v>12.0</v>
      </c>
      <c r="O549" s="35">
        <v>7.0</v>
      </c>
      <c r="P549" s="35">
        <v>19.0</v>
      </c>
      <c r="Q549" s="35">
        <v>0.0</v>
      </c>
      <c r="R549" s="35">
        <v>0.0</v>
      </c>
      <c r="S549" s="35">
        <v>0.0</v>
      </c>
      <c r="T549" s="35">
        <v>0.0</v>
      </c>
      <c r="U549" s="35">
        <v>165.0</v>
      </c>
      <c r="V549" s="35">
        <v>165.0</v>
      </c>
      <c r="W549" s="35">
        <v>0.0</v>
      </c>
      <c r="X549" s="35">
        <v>0.0</v>
      </c>
      <c r="Y549" s="35">
        <v>0.0</v>
      </c>
      <c r="Z549" s="35">
        <v>0.0</v>
      </c>
      <c r="AA549" s="35">
        <v>0.0</v>
      </c>
      <c r="AB549" s="35">
        <v>0.0</v>
      </c>
      <c r="AC549" s="35">
        <v>0.0</v>
      </c>
      <c r="AD549" s="35">
        <v>0.0</v>
      </c>
      <c r="AE549" s="35">
        <v>0.0</v>
      </c>
      <c r="AF549" s="35">
        <v>0.0</v>
      </c>
      <c r="AG549" s="35">
        <v>0.0</v>
      </c>
      <c r="AH549" s="35">
        <v>0.0</v>
      </c>
      <c r="AI549" s="35">
        <v>12.0</v>
      </c>
      <c r="AJ549" s="35">
        <v>172.0</v>
      </c>
      <c r="AK549" s="35">
        <v>184.0</v>
      </c>
      <c r="AL549" s="35">
        <v>0.0</v>
      </c>
      <c r="AM549" s="35">
        <v>0.0</v>
      </c>
    </row>
    <row r="550" ht="16.5" customHeight="1">
      <c r="A550" s="1" t="s">
        <v>10</v>
      </c>
      <c r="B550" s="81"/>
      <c r="C550" s="82">
        <v>42004.0</v>
      </c>
      <c r="D550" s="83"/>
      <c r="E550" s="35">
        <v>0.0</v>
      </c>
      <c r="F550" s="35">
        <v>0.0</v>
      </c>
      <c r="G550" s="35">
        <v>0.0</v>
      </c>
      <c r="H550" s="35">
        <v>0.0</v>
      </c>
      <c r="I550" s="35">
        <v>0.0</v>
      </c>
      <c r="J550" s="35">
        <v>0.0</v>
      </c>
      <c r="K550" s="35">
        <v>0.0</v>
      </c>
      <c r="L550" s="35">
        <v>0.0</v>
      </c>
      <c r="M550" s="35">
        <v>0.0</v>
      </c>
      <c r="N550" s="84">
        <v>11.0</v>
      </c>
      <c r="O550" s="84">
        <v>5.0</v>
      </c>
      <c r="P550" s="84">
        <v>16.0</v>
      </c>
      <c r="Q550" s="84">
        <v>0.0</v>
      </c>
      <c r="R550" s="84">
        <v>0.0</v>
      </c>
      <c r="S550" s="84">
        <v>0.0</v>
      </c>
      <c r="T550" s="84">
        <v>0.0</v>
      </c>
      <c r="U550" s="84">
        <v>166.0</v>
      </c>
      <c r="V550" s="84">
        <v>166.0</v>
      </c>
      <c r="W550" s="84">
        <v>0.0</v>
      </c>
      <c r="X550" s="84">
        <v>0.0</v>
      </c>
      <c r="Y550" s="84">
        <v>0.0</v>
      </c>
      <c r="Z550" s="84">
        <v>0.0</v>
      </c>
      <c r="AA550" s="84">
        <v>0.0</v>
      </c>
      <c r="AB550" s="84">
        <v>0.0</v>
      </c>
      <c r="AC550" s="84">
        <v>0.0</v>
      </c>
      <c r="AD550" s="84">
        <v>0.0</v>
      </c>
      <c r="AE550" s="84">
        <v>0.0</v>
      </c>
      <c r="AF550" s="84">
        <v>0.0</v>
      </c>
      <c r="AG550" s="84">
        <v>0.0</v>
      </c>
      <c r="AH550" s="84">
        <v>0.0</v>
      </c>
      <c r="AI550" s="84">
        <v>11.0</v>
      </c>
      <c r="AJ550" s="84">
        <v>171.0</v>
      </c>
      <c r="AK550" s="84">
        <v>182.0</v>
      </c>
      <c r="AL550" s="84">
        <v>0.0</v>
      </c>
      <c r="AM550" s="84">
        <v>0.0</v>
      </c>
    </row>
    <row r="551" ht="15.75" customHeight="1">
      <c r="A551" s="1" t="s">
        <v>53</v>
      </c>
      <c r="B551" s="70">
        <v>2014.0</v>
      </c>
      <c r="C551" s="71"/>
      <c r="D551" s="72" t="s">
        <v>285</v>
      </c>
    </row>
    <row r="552" ht="15.75" customHeight="1">
      <c r="A552" s="1" t="s">
        <v>53</v>
      </c>
      <c r="B552" s="73"/>
      <c r="C552" s="74">
        <v>41729.0</v>
      </c>
      <c r="D552" s="76"/>
      <c r="G552" s="1">
        <v>0.0</v>
      </c>
      <c r="T552" s="1">
        <v>0.0</v>
      </c>
      <c r="AL552" s="1">
        <v>0.0</v>
      </c>
    </row>
    <row r="553" ht="15.75" customHeight="1">
      <c r="A553" s="1" t="s">
        <v>53</v>
      </c>
      <c r="B553" s="73"/>
      <c r="C553" s="74">
        <v>41820.0</v>
      </c>
      <c r="D553" s="76"/>
      <c r="G553" s="1">
        <v>0.0</v>
      </c>
      <c r="T553" s="1">
        <v>0.0</v>
      </c>
      <c r="AL553" s="1">
        <v>0.0</v>
      </c>
    </row>
    <row r="554" ht="15.75" customHeight="1">
      <c r="A554" s="1" t="s">
        <v>53</v>
      </c>
      <c r="B554" s="73"/>
      <c r="C554" s="74">
        <v>41912.0</v>
      </c>
      <c r="D554" s="76"/>
      <c r="G554" s="1">
        <v>0.0</v>
      </c>
      <c r="T554" s="1">
        <v>0.0</v>
      </c>
      <c r="AL554" s="1">
        <v>0.0</v>
      </c>
    </row>
    <row r="555" ht="15.75" customHeight="1">
      <c r="A555" s="1" t="s">
        <v>53</v>
      </c>
      <c r="B555" s="73"/>
      <c r="C555" s="74">
        <v>42004.0</v>
      </c>
      <c r="D555" s="76"/>
      <c r="G555" s="1">
        <v>0.0</v>
      </c>
      <c r="T555" s="1">
        <v>0.0</v>
      </c>
      <c r="AL555" s="1">
        <v>0.0</v>
      </c>
    </row>
    <row r="556" ht="15.75" customHeight="1">
      <c r="A556" s="1" t="s">
        <v>53</v>
      </c>
      <c r="B556" s="73">
        <v>2014.0</v>
      </c>
      <c r="C556" s="74"/>
      <c r="D556" s="76" t="s">
        <v>346</v>
      </c>
    </row>
    <row r="557" ht="15.75" customHeight="1">
      <c r="A557" s="1" t="s">
        <v>53</v>
      </c>
      <c r="B557" s="73"/>
      <c r="C557" s="74">
        <v>41729.0</v>
      </c>
      <c r="D557" s="76"/>
      <c r="G557" s="1">
        <v>0.0</v>
      </c>
      <c r="T557" s="1">
        <v>0.0</v>
      </c>
      <c r="AL557" s="1">
        <v>1.0</v>
      </c>
    </row>
    <row r="558" ht="15.75" customHeight="1">
      <c r="A558" s="1" t="s">
        <v>53</v>
      </c>
      <c r="B558" s="73"/>
      <c r="C558" s="74">
        <v>41820.0</v>
      </c>
      <c r="D558" s="76"/>
      <c r="G558" s="1">
        <v>0.0</v>
      </c>
      <c r="T558" s="1">
        <v>0.0</v>
      </c>
      <c r="AL558" s="1">
        <v>3.0</v>
      </c>
    </row>
    <row r="559" ht="15.75" customHeight="1">
      <c r="A559" s="1" t="s">
        <v>53</v>
      </c>
      <c r="B559" s="73"/>
      <c r="C559" s="74">
        <v>41912.0</v>
      </c>
      <c r="D559" s="76"/>
      <c r="G559" s="1">
        <v>1.0</v>
      </c>
      <c r="T559" s="1">
        <v>0.0</v>
      </c>
      <c r="AL559" s="1">
        <v>0.0</v>
      </c>
    </row>
    <row r="560" ht="16.5" customHeight="1">
      <c r="A560" s="1" t="s">
        <v>53</v>
      </c>
      <c r="B560" s="81"/>
      <c r="C560" s="82">
        <v>42004.0</v>
      </c>
      <c r="D560" s="83"/>
      <c r="G560" s="1">
        <v>2.0</v>
      </c>
      <c r="T560" s="1">
        <v>0.0</v>
      </c>
      <c r="AL560" s="1">
        <v>0.0</v>
      </c>
    </row>
    <row r="561" ht="15.75" customHeight="1">
      <c r="A561" s="1" t="s">
        <v>53</v>
      </c>
      <c r="B561" s="73">
        <v>2014.0</v>
      </c>
      <c r="C561" s="74"/>
      <c r="D561" s="1" t="s">
        <v>324</v>
      </c>
    </row>
    <row r="562" ht="15.75" customHeight="1">
      <c r="A562" s="1" t="s">
        <v>53</v>
      </c>
      <c r="B562" s="73"/>
      <c r="C562" s="74">
        <v>41729.0</v>
      </c>
      <c r="G562" s="1">
        <v>0.0</v>
      </c>
      <c r="T562" s="1">
        <v>0.0</v>
      </c>
      <c r="AL562" s="1">
        <v>3.0</v>
      </c>
    </row>
    <row r="563" ht="15.75" customHeight="1">
      <c r="A563" s="1" t="s">
        <v>53</v>
      </c>
      <c r="B563" s="73"/>
      <c r="C563" s="74">
        <v>41820.0</v>
      </c>
      <c r="G563" s="1">
        <v>0.0</v>
      </c>
      <c r="T563" s="1">
        <v>0.0</v>
      </c>
      <c r="AL563" s="1">
        <v>5.0</v>
      </c>
    </row>
    <row r="564" ht="15.75" customHeight="1">
      <c r="A564" s="1" t="s">
        <v>53</v>
      </c>
      <c r="B564" s="73"/>
      <c r="C564" s="74">
        <v>41912.0</v>
      </c>
      <c r="G564" s="1">
        <v>4.0</v>
      </c>
      <c r="T564" s="1">
        <v>0.0</v>
      </c>
      <c r="AL564" s="1">
        <v>0.0</v>
      </c>
    </row>
    <row r="565" ht="16.5" customHeight="1">
      <c r="A565" s="1" t="s">
        <v>53</v>
      </c>
      <c r="B565" s="81"/>
      <c r="C565" s="82">
        <v>42004.0</v>
      </c>
      <c r="G565" s="1">
        <v>6.0</v>
      </c>
      <c r="T565" s="1">
        <v>0.0</v>
      </c>
      <c r="AL565" s="1">
        <v>0.0</v>
      </c>
    </row>
    <row r="566" ht="15.75" customHeight="1">
      <c r="A566" s="108" t="s">
        <v>61</v>
      </c>
      <c r="B566" s="109">
        <v>2012.0</v>
      </c>
      <c r="C566" s="110"/>
      <c r="D566" s="111" t="s">
        <v>285</v>
      </c>
      <c r="E566" s="109"/>
      <c r="F566" s="110"/>
      <c r="G566" s="110">
        <v>3.0</v>
      </c>
      <c r="H566" s="110"/>
      <c r="I566" s="110"/>
      <c r="J566" s="110"/>
      <c r="K566" s="110"/>
      <c r="L566" s="110"/>
      <c r="M566" s="110"/>
      <c r="N566" s="110"/>
      <c r="O566" s="110"/>
      <c r="P566" s="110">
        <v>10.0</v>
      </c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>
        <v>1.0</v>
      </c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>
        <v>1.0</v>
      </c>
    </row>
    <row r="567" ht="15.75" customHeight="1">
      <c r="A567" s="108" t="s">
        <v>61</v>
      </c>
      <c r="B567" s="112">
        <v>2012.0</v>
      </c>
      <c r="C567" s="74"/>
      <c r="D567" s="113" t="s">
        <v>326</v>
      </c>
      <c r="E567" s="108"/>
      <c r="F567" s="108"/>
      <c r="G567" s="108">
        <v>17.0</v>
      </c>
      <c r="H567" s="108"/>
      <c r="I567" s="108"/>
      <c r="J567" s="108"/>
      <c r="K567" s="108"/>
      <c r="L567" s="108"/>
      <c r="M567" s="108">
        <v>3.0</v>
      </c>
      <c r="N567" s="108"/>
      <c r="O567" s="108"/>
      <c r="P567" s="108">
        <v>36.0</v>
      </c>
      <c r="Q567" s="108"/>
      <c r="R567" s="108"/>
      <c r="S567" s="108"/>
      <c r="T567" s="108"/>
      <c r="U567" s="108"/>
      <c r="V567" s="108">
        <v>9.0</v>
      </c>
      <c r="W567" s="108"/>
      <c r="X567" s="108"/>
      <c r="Y567" s="108">
        <v>0.0</v>
      </c>
      <c r="Z567" s="108"/>
      <c r="AA567" s="108"/>
      <c r="AB567" s="114" t="str">
        <f>17+6+33</f>
        <v>56</v>
      </c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>
        <v>1.0</v>
      </c>
    </row>
    <row r="568" ht="16.5" customHeight="1">
      <c r="A568" s="108" t="s">
        <v>61</v>
      </c>
      <c r="B568" s="115"/>
      <c r="C568" s="116"/>
      <c r="D568" s="117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116"/>
      <c r="AG568" s="116"/>
      <c r="AH568" s="116"/>
      <c r="AI568" s="116"/>
      <c r="AJ568" s="116"/>
      <c r="AK568" s="116"/>
      <c r="AL568" s="116"/>
      <c r="AM568" s="116"/>
    </row>
    <row r="569" ht="16.5" customHeight="1">
      <c r="A569" s="108" t="s">
        <v>61</v>
      </c>
      <c r="B569" s="109">
        <v>2013.0</v>
      </c>
      <c r="C569" s="110"/>
      <c r="D569" s="111" t="s">
        <v>285</v>
      </c>
      <c r="E569" s="110"/>
      <c r="F569" s="110"/>
      <c r="G569" s="110">
        <v>2.0</v>
      </c>
      <c r="H569" s="110"/>
      <c r="I569" s="110"/>
      <c r="J569" s="110"/>
      <c r="K569" s="110"/>
      <c r="L569" s="110"/>
      <c r="M569" s="110"/>
      <c r="N569" s="110"/>
      <c r="O569" s="110"/>
      <c r="P569" s="110">
        <v>8.0</v>
      </c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</row>
    <row r="570" ht="15.75" customHeight="1">
      <c r="A570" s="108" t="s">
        <v>61</v>
      </c>
      <c r="B570" s="112">
        <v>2013.0</v>
      </c>
      <c r="C570" s="74"/>
      <c r="D570" s="113" t="s">
        <v>326</v>
      </c>
      <c r="E570" s="108"/>
      <c r="F570" s="108"/>
      <c r="G570" s="108">
        <v>21.0</v>
      </c>
      <c r="H570" s="108"/>
      <c r="I570" s="108"/>
      <c r="J570" s="108"/>
      <c r="K570" s="108"/>
      <c r="L570" s="108"/>
      <c r="M570" s="108">
        <v>3.0</v>
      </c>
      <c r="N570" s="108"/>
      <c r="O570" s="108"/>
      <c r="P570" s="114" t="str">
        <f>1+29+6+14</f>
        <v>50</v>
      </c>
      <c r="Q570" s="108"/>
      <c r="R570" s="108"/>
      <c r="S570" s="108"/>
      <c r="T570" s="108"/>
      <c r="U570" s="108"/>
      <c r="V570" s="108">
        <v>18.0</v>
      </c>
      <c r="W570" s="108"/>
      <c r="X570" s="108"/>
      <c r="Y570" s="108"/>
      <c r="Z570" s="108"/>
      <c r="AA570" s="108"/>
      <c r="AB570" s="108">
        <v>39.0</v>
      </c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>
        <v>1.0</v>
      </c>
    </row>
    <row r="571" ht="16.5" customHeight="1">
      <c r="A571" s="108" t="s">
        <v>61</v>
      </c>
      <c r="B571" s="115"/>
      <c r="C571" s="116"/>
      <c r="D571" s="117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  <c r="AF571" s="116"/>
      <c r="AG571" s="116"/>
      <c r="AH571" s="116"/>
      <c r="AI571" s="116"/>
      <c r="AJ571" s="116"/>
      <c r="AK571" s="116"/>
      <c r="AL571" s="116"/>
      <c r="AM571" s="116"/>
    </row>
    <row r="572" ht="16.5" customHeight="1">
      <c r="A572" s="108" t="s">
        <v>61</v>
      </c>
      <c r="B572" s="109">
        <v>2014.0</v>
      </c>
      <c r="C572" s="110"/>
      <c r="D572" s="111" t="s">
        <v>285</v>
      </c>
      <c r="E572" s="110"/>
      <c r="F572" s="110"/>
      <c r="G572" s="110">
        <v>7.0</v>
      </c>
      <c r="H572" s="110"/>
      <c r="I572" s="110"/>
      <c r="J572" s="110"/>
      <c r="K572" s="110"/>
      <c r="L572" s="110"/>
      <c r="M572" s="110"/>
      <c r="N572" s="110"/>
      <c r="O572" s="110"/>
      <c r="P572" s="110">
        <v>4.0</v>
      </c>
      <c r="Q572" s="110"/>
      <c r="R572" s="110"/>
      <c r="S572" s="110"/>
      <c r="T572" s="110"/>
      <c r="U572" s="110"/>
      <c r="V572" s="110">
        <v>2.0</v>
      </c>
      <c r="W572" s="110"/>
      <c r="X572" s="110"/>
      <c r="Y572" s="110"/>
      <c r="Z572" s="110"/>
      <c r="AA572" s="110"/>
      <c r="AB572" s="110">
        <v>1.0</v>
      </c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</row>
    <row r="573" ht="16.5" customHeight="1">
      <c r="A573" s="108" t="s">
        <v>61</v>
      </c>
      <c r="B573" s="112">
        <v>2014.0</v>
      </c>
      <c r="C573" s="74"/>
      <c r="D573" s="113" t="s">
        <v>326</v>
      </c>
      <c r="E573" s="108"/>
      <c r="F573" s="108"/>
      <c r="G573" s="108">
        <v>34.0</v>
      </c>
      <c r="H573" s="108"/>
      <c r="I573" s="108"/>
      <c r="J573" s="108"/>
      <c r="K573" s="108"/>
      <c r="L573" s="108"/>
      <c r="M573" s="114" t="str">
        <f>11+28</f>
        <v>39</v>
      </c>
      <c r="N573" s="108"/>
      <c r="O573" s="108"/>
      <c r="P573" s="114" t="str">
        <f>2+34+7</f>
        <v>43</v>
      </c>
      <c r="Q573" s="108"/>
      <c r="R573" s="108"/>
      <c r="S573" s="108"/>
      <c r="T573" s="108"/>
      <c r="U573" s="108"/>
      <c r="V573" s="108">
        <v>25.0</v>
      </c>
      <c r="W573" s="108"/>
      <c r="X573" s="108"/>
      <c r="Y573" s="108"/>
      <c r="Z573" s="108"/>
      <c r="AA573" s="108"/>
      <c r="AB573" s="114" t="str">
        <f>13+22+19</f>
        <v>54</v>
      </c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>
        <v>13.0</v>
      </c>
    </row>
    <row r="574" ht="16.5" customHeight="1">
      <c r="A574" s="108" t="s">
        <v>62</v>
      </c>
      <c r="B574" s="108">
        <v>2012.0</v>
      </c>
      <c r="C574" s="74">
        <v>41090.0</v>
      </c>
      <c r="D574" s="111" t="s">
        <v>285</v>
      </c>
      <c r="E574" s="73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118">
        <v>1.0</v>
      </c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</row>
    <row r="575" ht="15.75" customHeight="1">
      <c r="A575" s="108" t="s">
        <v>60</v>
      </c>
      <c r="B575" s="109">
        <v>2012.0</v>
      </c>
      <c r="C575" s="110"/>
      <c r="D575" s="111" t="s">
        <v>285</v>
      </c>
      <c r="E575" s="109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</row>
    <row r="576" ht="15.75" customHeight="1">
      <c r="A576" s="108" t="s">
        <v>60</v>
      </c>
      <c r="B576" s="112"/>
      <c r="C576" s="74">
        <v>40999.0</v>
      </c>
      <c r="D576" s="113"/>
      <c r="E576" s="112">
        <v>0.0</v>
      </c>
      <c r="F576" s="108">
        <v>0.0</v>
      </c>
      <c r="G576" s="108">
        <v>0.0</v>
      </c>
      <c r="H576" s="108">
        <v>0.0</v>
      </c>
      <c r="I576" s="108">
        <v>0.0</v>
      </c>
      <c r="J576" s="108">
        <v>0.0</v>
      </c>
      <c r="K576" s="108">
        <v>0.0</v>
      </c>
      <c r="L576" s="108">
        <v>0.0</v>
      </c>
      <c r="M576" s="108">
        <v>0.0</v>
      </c>
      <c r="N576" s="108">
        <v>0.0</v>
      </c>
      <c r="O576" s="108">
        <v>0.0</v>
      </c>
      <c r="P576" s="108">
        <v>0.0</v>
      </c>
      <c r="Q576" s="108">
        <v>0.0</v>
      </c>
      <c r="R576" s="108">
        <v>0.0</v>
      </c>
      <c r="S576" s="108">
        <v>0.0</v>
      </c>
      <c r="T576" s="108">
        <v>0.0</v>
      </c>
      <c r="U576" s="108">
        <v>0.0</v>
      </c>
      <c r="V576" s="108">
        <v>0.0</v>
      </c>
      <c r="W576" s="108">
        <v>0.0</v>
      </c>
      <c r="X576" s="108">
        <v>0.0</v>
      </c>
      <c r="Y576" s="108">
        <v>0.0</v>
      </c>
      <c r="Z576" s="108">
        <v>0.0</v>
      </c>
      <c r="AA576" s="108">
        <v>0.0</v>
      </c>
      <c r="AB576" s="108">
        <v>0.0</v>
      </c>
      <c r="AC576" s="108">
        <v>0.0</v>
      </c>
      <c r="AD576" s="108">
        <v>0.0</v>
      </c>
      <c r="AE576" s="108">
        <v>0.0</v>
      </c>
      <c r="AF576" s="108">
        <v>0.0</v>
      </c>
      <c r="AG576" s="108">
        <v>0.0</v>
      </c>
      <c r="AH576" s="108">
        <v>0.0</v>
      </c>
      <c r="AI576" s="108">
        <v>0.0</v>
      </c>
      <c r="AJ576" s="108">
        <v>0.0</v>
      </c>
      <c r="AK576" s="108">
        <v>0.0</v>
      </c>
      <c r="AL576" s="108">
        <v>0.0</v>
      </c>
      <c r="AM576" s="108">
        <v>0.0</v>
      </c>
    </row>
    <row r="577" ht="15.75" customHeight="1">
      <c r="A577" s="108" t="s">
        <v>60</v>
      </c>
      <c r="B577" s="112"/>
      <c r="C577" s="74">
        <v>41090.0</v>
      </c>
      <c r="D577" s="113"/>
      <c r="E577" s="112">
        <v>0.0</v>
      </c>
      <c r="F577" s="108">
        <v>0.0</v>
      </c>
      <c r="G577" s="108">
        <v>0.0</v>
      </c>
      <c r="H577" s="108">
        <v>0.0</v>
      </c>
      <c r="I577" s="108">
        <v>0.0</v>
      </c>
      <c r="J577" s="108">
        <v>0.0</v>
      </c>
      <c r="K577" s="108">
        <v>0.0</v>
      </c>
      <c r="L577" s="108">
        <v>0.0</v>
      </c>
      <c r="M577" s="108">
        <v>0.0</v>
      </c>
      <c r="N577" s="108">
        <v>0.0</v>
      </c>
      <c r="O577" s="108">
        <v>0.0</v>
      </c>
      <c r="P577" s="108">
        <v>0.0</v>
      </c>
      <c r="Q577" s="108">
        <v>0.0</v>
      </c>
      <c r="R577" s="108">
        <v>0.0</v>
      </c>
      <c r="S577" s="108">
        <v>0.0</v>
      </c>
      <c r="T577" s="108">
        <v>0.0</v>
      </c>
      <c r="U577" s="108">
        <v>0.0</v>
      </c>
      <c r="V577" s="108">
        <v>0.0</v>
      </c>
      <c r="W577" s="108">
        <v>0.0</v>
      </c>
      <c r="X577" s="108">
        <v>0.0</v>
      </c>
      <c r="Y577" s="108">
        <v>0.0</v>
      </c>
      <c r="Z577" s="108">
        <v>0.0</v>
      </c>
      <c r="AA577" s="108">
        <v>0.0</v>
      </c>
      <c r="AB577" s="108">
        <v>0.0</v>
      </c>
      <c r="AC577" s="108">
        <v>0.0</v>
      </c>
      <c r="AD577" s="108">
        <v>0.0</v>
      </c>
      <c r="AE577" s="108">
        <v>0.0</v>
      </c>
      <c r="AF577" s="108">
        <v>0.0</v>
      </c>
      <c r="AG577" s="108">
        <v>0.0</v>
      </c>
      <c r="AH577" s="108">
        <v>0.0</v>
      </c>
      <c r="AI577" s="108">
        <v>0.0</v>
      </c>
      <c r="AJ577" s="108">
        <v>0.0</v>
      </c>
      <c r="AK577" s="108">
        <v>0.0</v>
      </c>
      <c r="AL577" s="108">
        <v>0.0</v>
      </c>
      <c r="AM577" s="108">
        <v>0.0</v>
      </c>
    </row>
    <row r="578" ht="15.75" customHeight="1">
      <c r="A578" s="108" t="s">
        <v>60</v>
      </c>
      <c r="B578" s="112"/>
      <c r="C578" s="74">
        <v>41182.0</v>
      </c>
      <c r="D578" s="113"/>
      <c r="E578" s="112">
        <v>0.0</v>
      </c>
      <c r="F578" s="108">
        <v>0.0</v>
      </c>
      <c r="G578" s="108">
        <v>0.0</v>
      </c>
      <c r="H578" s="108">
        <v>0.0</v>
      </c>
      <c r="I578" s="108">
        <v>0.0</v>
      </c>
      <c r="J578" s="108">
        <v>0.0</v>
      </c>
      <c r="K578" s="108">
        <v>0.0</v>
      </c>
      <c r="L578" s="108">
        <v>0.0</v>
      </c>
      <c r="M578" s="108">
        <v>0.0</v>
      </c>
      <c r="N578" s="108">
        <v>0.0</v>
      </c>
      <c r="O578" s="108">
        <v>0.0</v>
      </c>
      <c r="P578" s="108">
        <v>0.0</v>
      </c>
      <c r="Q578" s="108">
        <v>0.0</v>
      </c>
      <c r="R578" s="108">
        <v>0.0</v>
      </c>
      <c r="S578" s="108">
        <v>0.0</v>
      </c>
      <c r="T578" s="108">
        <v>0.0</v>
      </c>
      <c r="U578" s="108">
        <v>0.0</v>
      </c>
      <c r="V578" s="108">
        <v>0.0</v>
      </c>
      <c r="W578" s="108">
        <v>0.0</v>
      </c>
      <c r="X578" s="108">
        <v>0.0</v>
      </c>
      <c r="Y578" s="108">
        <v>0.0</v>
      </c>
      <c r="Z578" s="108">
        <v>0.0</v>
      </c>
      <c r="AA578" s="108">
        <v>0.0</v>
      </c>
      <c r="AB578" s="108">
        <v>0.0</v>
      </c>
      <c r="AC578" s="108">
        <v>0.0</v>
      </c>
      <c r="AD578" s="108">
        <v>0.0</v>
      </c>
      <c r="AE578" s="108">
        <v>0.0</v>
      </c>
      <c r="AF578" s="108">
        <v>0.0</v>
      </c>
      <c r="AG578" s="108">
        <v>0.0</v>
      </c>
      <c r="AH578" s="108">
        <v>0.0</v>
      </c>
      <c r="AI578" s="108">
        <v>0.0</v>
      </c>
      <c r="AJ578" s="108">
        <v>0.0</v>
      </c>
      <c r="AK578" s="108">
        <v>0.0</v>
      </c>
      <c r="AL578" s="108">
        <v>0.0</v>
      </c>
      <c r="AM578" s="108">
        <v>0.0</v>
      </c>
    </row>
    <row r="579" ht="15.75" customHeight="1">
      <c r="A579" s="108" t="s">
        <v>60</v>
      </c>
      <c r="B579" s="112"/>
      <c r="C579" s="74">
        <v>41274.0</v>
      </c>
      <c r="D579" s="113"/>
      <c r="E579" s="112">
        <v>0.0</v>
      </c>
      <c r="F579" s="108">
        <v>0.0</v>
      </c>
      <c r="G579" s="108">
        <v>0.0</v>
      </c>
      <c r="H579" s="108">
        <v>0.0</v>
      </c>
      <c r="I579" s="108">
        <v>0.0</v>
      </c>
      <c r="J579" s="108">
        <v>0.0</v>
      </c>
      <c r="K579" s="108">
        <v>0.0</v>
      </c>
      <c r="L579" s="108">
        <v>0.0</v>
      </c>
      <c r="M579" s="108">
        <v>0.0</v>
      </c>
      <c r="N579" s="108">
        <v>0.0</v>
      </c>
      <c r="O579" s="108">
        <v>0.0</v>
      </c>
      <c r="P579" s="108">
        <v>0.0</v>
      </c>
      <c r="Q579" s="108">
        <v>0.0</v>
      </c>
      <c r="R579" s="108">
        <v>0.0</v>
      </c>
      <c r="S579" s="108">
        <v>0.0</v>
      </c>
      <c r="T579" s="108">
        <v>0.0</v>
      </c>
      <c r="U579" s="108">
        <v>0.0</v>
      </c>
      <c r="V579" s="108">
        <v>0.0</v>
      </c>
      <c r="W579" s="108">
        <v>0.0</v>
      </c>
      <c r="X579" s="108">
        <v>0.0</v>
      </c>
      <c r="Y579" s="108">
        <v>0.0</v>
      </c>
      <c r="Z579" s="108">
        <v>0.0</v>
      </c>
      <c r="AA579" s="108">
        <v>0.0</v>
      </c>
      <c r="AB579" s="108">
        <v>0.0</v>
      </c>
      <c r="AC579" s="108">
        <v>0.0</v>
      </c>
      <c r="AD579" s="108">
        <v>0.0</v>
      </c>
      <c r="AE579" s="108">
        <v>0.0</v>
      </c>
      <c r="AF579" s="108">
        <v>0.0</v>
      </c>
      <c r="AG579" s="108">
        <v>0.0</v>
      </c>
      <c r="AH579" s="108">
        <v>0.0</v>
      </c>
      <c r="AI579" s="108">
        <v>0.0</v>
      </c>
      <c r="AJ579" s="108">
        <v>0.0</v>
      </c>
      <c r="AK579" s="108">
        <v>0.0</v>
      </c>
      <c r="AL579" s="108">
        <v>0.0</v>
      </c>
      <c r="AM579" s="108">
        <v>0.0</v>
      </c>
    </row>
    <row r="580" ht="15.75" customHeight="1">
      <c r="A580" s="108" t="s">
        <v>60</v>
      </c>
      <c r="B580" s="112">
        <v>2012.0</v>
      </c>
      <c r="C580" s="74"/>
      <c r="D580" s="113" t="s">
        <v>326</v>
      </c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</row>
    <row r="581" ht="15.75" customHeight="1">
      <c r="A581" s="108" t="s">
        <v>60</v>
      </c>
      <c r="B581" s="112"/>
      <c r="C581" s="74">
        <v>40999.0</v>
      </c>
      <c r="D581" s="113"/>
      <c r="E581" s="108">
        <v>0.0</v>
      </c>
      <c r="F581" s="108">
        <v>0.0</v>
      </c>
      <c r="G581" s="108">
        <v>0.0</v>
      </c>
      <c r="H581" s="108">
        <v>0.0</v>
      </c>
      <c r="I581" s="108">
        <v>0.0</v>
      </c>
      <c r="J581" s="108">
        <v>0.0</v>
      </c>
      <c r="K581" s="108">
        <v>0.0</v>
      </c>
      <c r="L581" s="108">
        <v>0.0</v>
      </c>
      <c r="M581" s="108">
        <v>0.0</v>
      </c>
      <c r="N581" s="108">
        <v>0.0</v>
      </c>
      <c r="O581" s="108">
        <v>1.0</v>
      </c>
      <c r="P581" s="108">
        <v>1.0</v>
      </c>
      <c r="Q581" s="108">
        <v>1.0</v>
      </c>
      <c r="R581" s="108">
        <v>0.0</v>
      </c>
      <c r="S581" s="108">
        <v>1.0</v>
      </c>
      <c r="T581" s="108">
        <v>0.0</v>
      </c>
      <c r="U581" s="108">
        <v>0.0</v>
      </c>
      <c r="V581" s="108">
        <v>0.0</v>
      </c>
      <c r="W581" s="108">
        <v>0.0</v>
      </c>
      <c r="X581" s="108">
        <v>0.0</v>
      </c>
      <c r="Y581" s="108">
        <v>0.0</v>
      </c>
      <c r="Z581" s="108">
        <v>0.0</v>
      </c>
      <c r="AA581" s="108">
        <v>0.0</v>
      </c>
      <c r="AB581" s="108">
        <v>0.0</v>
      </c>
      <c r="AC581" s="108">
        <v>0.0</v>
      </c>
      <c r="AD581" s="108">
        <v>0.0</v>
      </c>
      <c r="AE581" s="108">
        <v>0.0</v>
      </c>
      <c r="AF581" s="108">
        <v>2.0</v>
      </c>
      <c r="AG581" s="108">
        <v>4.0</v>
      </c>
      <c r="AH581" s="108">
        <v>6.0</v>
      </c>
      <c r="AI581" s="108">
        <v>3.0</v>
      </c>
      <c r="AJ581" s="108">
        <v>5.0</v>
      </c>
      <c r="AK581" s="108">
        <v>8.0</v>
      </c>
      <c r="AL581" s="108">
        <v>3.0</v>
      </c>
      <c r="AM581" s="108">
        <v>3.0</v>
      </c>
    </row>
    <row r="582" ht="15.75" customHeight="1">
      <c r="A582" s="108" t="s">
        <v>60</v>
      </c>
      <c r="B582" s="112"/>
      <c r="C582" s="74">
        <v>41090.0</v>
      </c>
      <c r="D582" s="113"/>
      <c r="E582" s="108">
        <v>0.0</v>
      </c>
      <c r="F582" s="108">
        <v>0.0</v>
      </c>
      <c r="G582" s="108">
        <v>0.0</v>
      </c>
      <c r="H582" s="108">
        <v>0.0</v>
      </c>
      <c r="I582" s="108">
        <v>0.0</v>
      </c>
      <c r="J582" s="108">
        <v>0.0</v>
      </c>
      <c r="K582" s="108">
        <v>0.0</v>
      </c>
      <c r="L582" s="108">
        <v>0.0</v>
      </c>
      <c r="M582" s="108">
        <v>0.0</v>
      </c>
      <c r="N582" s="108">
        <v>0.0</v>
      </c>
      <c r="O582" s="108">
        <v>1.0</v>
      </c>
      <c r="P582" s="108">
        <v>1.0</v>
      </c>
      <c r="Q582" s="108">
        <v>3.0</v>
      </c>
      <c r="R582" s="108">
        <v>4.0</v>
      </c>
      <c r="S582" s="108">
        <v>7.0</v>
      </c>
      <c r="T582" s="108">
        <v>0.0</v>
      </c>
      <c r="U582" s="108">
        <v>0.0</v>
      </c>
      <c r="V582" s="108">
        <v>0.0</v>
      </c>
      <c r="W582" s="108">
        <v>0.0</v>
      </c>
      <c r="X582" s="108">
        <v>0.0</v>
      </c>
      <c r="Y582" s="108">
        <v>0.0</v>
      </c>
      <c r="Z582" s="108">
        <v>0.0</v>
      </c>
      <c r="AA582" s="108">
        <v>0.0</v>
      </c>
      <c r="AB582" s="108">
        <v>0.0</v>
      </c>
      <c r="AC582" s="108">
        <v>0.0</v>
      </c>
      <c r="AD582" s="108">
        <v>0.0</v>
      </c>
      <c r="AE582" s="108">
        <v>0.0</v>
      </c>
      <c r="AF582" s="108">
        <v>0.0</v>
      </c>
      <c r="AG582" s="108">
        <v>3.0</v>
      </c>
      <c r="AH582" s="108">
        <v>3.0</v>
      </c>
      <c r="AI582" s="108">
        <v>3.0</v>
      </c>
      <c r="AJ582" s="108">
        <v>8.0</v>
      </c>
      <c r="AK582" s="108">
        <v>11.0</v>
      </c>
      <c r="AL582" s="108">
        <v>3.0</v>
      </c>
      <c r="AM582" s="108">
        <v>3.0</v>
      </c>
    </row>
    <row r="583" ht="15.75" customHeight="1">
      <c r="A583" s="108" t="s">
        <v>60</v>
      </c>
      <c r="B583" s="112"/>
      <c r="C583" s="74">
        <v>41182.0</v>
      </c>
      <c r="D583" s="113"/>
      <c r="E583" s="108">
        <v>0.0</v>
      </c>
      <c r="F583" s="108">
        <v>0.0</v>
      </c>
      <c r="G583" s="108">
        <v>0.0</v>
      </c>
      <c r="H583" s="108">
        <v>0.0</v>
      </c>
      <c r="I583" s="108">
        <v>0.0</v>
      </c>
      <c r="J583" s="108">
        <v>0.0</v>
      </c>
      <c r="K583" s="108">
        <v>0.0</v>
      </c>
      <c r="L583" s="108">
        <v>0.0</v>
      </c>
      <c r="M583" s="108">
        <v>0.0</v>
      </c>
      <c r="N583" s="108">
        <v>0.0</v>
      </c>
      <c r="O583" s="108">
        <v>0.0</v>
      </c>
      <c r="P583" s="108">
        <v>0.0</v>
      </c>
      <c r="Q583" s="108">
        <v>1.0</v>
      </c>
      <c r="R583" s="108">
        <v>0.0</v>
      </c>
      <c r="S583" s="108">
        <v>1.0</v>
      </c>
      <c r="T583" s="108">
        <v>0.0</v>
      </c>
      <c r="U583" s="108">
        <v>0.0</v>
      </c>
      <c r="V583" s="108">
        <v>0.0</v>
      </c>
      <c r="W583" s="108">
        <v>0.0</v>
      </c>
      <c r="X583" s="108">
        <v>0.0</v>
      </c>
      <c r="Y583" s="108">
        <v>0.0</v>
      </c>
      <c r="Z583" s="108">
        <v>0.0</v>
      </c>
      <c r="AA583" s="108">
        <v>0.0</v>
      </c>
      <c r="AB583" s="108">
        <v>0.0</v>
      </c>
      <c r="AC583" s="108">
        <v>0.0</v>
      </c>
      <c r="AD583" s="108">
        <v>0.0</v>
      </c>
      <c r="AE583" s="108">
        <v>0.0</v>
      </c>
      <c r="AF583" s="108">
        <v>2.0</v>
      </c>
      <c r="AG583" s="108">
        <v>6.0</v>
      </c>
      <c r="AH583" s="108">
        <v>8.0</v>
      </c>
      <c r="AI583" s="108">
        <v>3.0</v>
      </c>
      <c r="AJ583" s="108">
        <v>6.0</v>
      </c>
      <c r="AK583" s="108">
        <v>9.0</v>
      </c>
      <c r="AL583" s="108">
        <v>1.0</v>
      </c>
      <c r="AM583" s="108">
        <v>1.0</v>
      </c>
    </row>
    <row r="584" ht="15.75" customHeight="1">
      <c r="A584" s="108" t="s">
        <v>60</v>
      </c>
      <c r="B584" s="112"/>
      <c r="C584" s="74">
        <v>41274.0</v>
      </c>
      <c r="D584" s="113"/>
      <c r="E584" s="108">
        <v>0.0</v>
      </c>
      <c r="F584" s="108">
        <v>0.0</v>
      </c>
      <c r="G584" s="108">
        <v>0.0</v>
      </c>
      <c r="H584" s="108">
        <v>0.0</v>
      </c>
      <c r="I584" s="108">
        <v>0.0</v>
      </c>
      <c r="J584" s="108">
        <v>0.0</v>
      </c>
      <c r="K584" s="108">
        <v>0.0</v>
      </c>
      <c r="L584" s="108">
        <v>0.0</v>
      </c>
      <c r="M584" s="108">
        <v>0.0</v>
      </c>
      <c r="N584" s="108">
        <v>0.0</v>
      </c>
      <c r="O584" s="108">
        <v>1.0</v>
      </c>
      <c r="P584" s="108">
        <v>1.0</v>
      </c>
      <c r="Q584" s="108">
        <v>0.0</v>
      </c>
      <c r="R584" s="108">
        <v>1.0</v>
      </c>
      <c r="S584" s="108">
        <v>1.0</v>
      </c>
      <c r="T584" s="108">
        <v>0.0</v>
      </c>
      <c r="U584" s="108">
        <v>0.0</v>
      </c>
      <c r="V584" s="108">
        <v>0.0</v>
      </c>
      <c r="W584" s="108">
        <v>0.0</v>
      </c>
      <c r="X584" s="108">
        <v>0.0</v>
      </c>
      <c r="Y584" s="108">
        <v>0.0</v>
      </c>
      <c r="Z584" s="108">
        <v>0.0</v>
      </c>
      <c r="AA584" s="108">
        <v>0.0</v>
      </c>
      <c r="AB584" s="108">
        <v>0.0</v>
      </c>
      <c r="AC584" s="108">
        <v>0.0</v>
      </c>
      <c r="AD584" s="108">
        <v>0.0</v>
      </c>
      <c r="AE584" s="108">
        <v>0.0</v>
      </c>
      <c r="AF584" s="108">
        <v>0.0</v>
      </c>
      <c r="AG584" s="108">
        <v>4.0</v>
      </c>
      <c r="AH584" s="108">
        <v>4.0</v>
      </c>
      <c r="AI584" s="108">
        <v>0.0</v>
      </c>
      <c r="AJ584" s="108">
        <v>6.0</v>
      </c>
      <c r="AK584" s="108">
        <v>6.0</v>
      </c>
      <c r="AL584" s="108">
        <v>1.0</v>
      </c>
      <c r="AM584" s="108">
        <v>1.0</v>
      </c>
    </row>
    <row r="585" ht="16.5" customHeight="1">
      <c r="A585" s="108" t="s">
        <v>60</v>
      </c>
      <c r="B585" s="115"/>
      <c r="C585" s="116"/>
      <c r="D585" s="117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  <c r="AF585" s="116"/>
      <c r="AG585" s="116"/>
      <c r="AH585" s="116"/>
      <c r="AI585" s="116"/>
      <c r="AJ585" s="116"/>
      <c r="AK585" s="116"/>
      <c r="AL585" s="116"/>
      <c r="AM585" s="116"/>
    </row>
    <row r="586" ht="16.5" customHeight="1">
      <c r="A586" s="108" t="s">
        <v>60</v>
      </c>
      <c r="B586" s="109">
        <v>2013.0</v>
      </c>
      <c r="C586" s="110"/>
      <c r="D586" s="111" t="s">
        <v>285</v>
      </c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</row>
    <row r="587" ht="15.75" customHeight="1">
      <c r="A587" s="108" t="s">
        <v>60</v>
      </c>
      <c r="B587" s="112"/>
      <c r="C587" s="74">
        <v>41364.0</v>
      </c>
      <c r="D587" s="113"/>
      <c r="E587" s="108">
        <v>0.0</v>
      </c>
      <c r="F587" s="108">
        <v>0.0</v>
      </c>
      <c r="G587" s="108">
        <v>0.0</v>
      </c>
      <c r="H587" s="108">
        <v>0.0</v>
      </c>
      <c r="I587" s="108">
        <v>0.0</v>
      </c>
      <c r="J587" s="108">
        <v>0.0</v>
      </c>
      <c r="K587" s="108">
        <v>0.0</v>
      </c>
      <c r="L587" s="108">
        <v>0.0</v>
      </c>
      <c r="M587" s="108">
        <v>0.0</v>
      </c>
      <c r="N587" s="108">
        <v>0.0</v>
      </c>
      <c r="O587" s="108">
        <v>0.0</v>
      </c>
      <c r="P587" s="108">
        <v>0.0</v>
      </c>
      <c r="Q587" s="108">
        <v>0.0</v>
      </c>
      <c r="R587" s="108">
        <v>0.0</v>
      </c>
      <c r="S587" s="108">
        <v>0.0</v>
      </c>
      <c r="T587" s="108">
        <v>0.0</v>
      </c>
      <c r="U587" s="108">
        <v>0.0</v>
      </c>
      <c r="V587" s="108">
        <v>0.0</v>
      </c>
      <c r="W587" s="108">
        <v>0.0</v>
      </c>
      <c r="X587" s="108">
        <v>0.0</v>
      </c>
      <c r="Y587" s="108">
        <v>0.0</v>
      </c>
      <c r="Z587" s="108">
        <v>0.0</v>
      </c>
      <c r="AA587" s="108">
        <v>0.0</v>
      </c>
      <c r="AB587" s="108">
        <v>0.0</v>
      </c>
      <c r="AC587" s="108">
        <v>0.0</v>
      </c>
      <c r="AD587" s="108">
        <v>0.0</v>
      </c>
      <c r="AE587" s="108">
        <v>0.0</v>
      </c>
      <c r="AF587" s="108">
        <v>0.0</v>
      </c>
      <c r="AG587" s="108">
        <v>0.0</v>
      </c>
      <c r="AH587" s="108">
        <v>0.0</v>
      </c>
      <c r="AI587" s="108">
        <v>0.0</v>
      </c>
      <c r="AJ587" s="108">
        <v>0.0</v>
      </c>
      <c r="AK587" s="108">
        <v>0.0</v>
      </c>
      <c r="AL587" s="108">
        <v>0.0</v>
      </c>
      <c r="AM587" s="108">
        <v>0.0</v>
      </c>
    </row>
    <row r="588" ht="15.75" customHeight="1">
      <c r="A588" s="108" t="s">
        <v>60</v>
      </c>
      <c r="B588" s="112"/>
      <c r="C588" s="74">
        <v>41455.0</v>
      </c>
      <c r="D588" s="113"/>
      <c r="E588" s="108">
        <v>0.0</v>
      </c>
      <c r="F588" s="108">
        <v>0.0</v>
      </c>
      <c r="G588" s="108">
        <v>0.0</v>
      </c>
      <c r="H588" s="108">
        <v>0.0</v>
      </c>
      <c r="I588" s="108">
        <v>0.0</v>
      </c>
      <c r="J588" s="108">
        <v>0.0</v>
      </c>
      <c r="K588" s="108">
        <v>0.0</v>
      </c>
      <c r="L588" s="108">
        <v>0.0</v>
      </c>
      <c r="M588" s="108">
        <v>0.0</v>
      </c>
      <c r="N588" s="108">
        <v>0.0</v>
      </c>
      <c r="O588" s="108">
        <v>0.0</v>
      </c>
      <c r="P588" s="108">
        <v>0.0</v>
      </c>
      <c r="Q588" s="108">
        <v>0.0</v>
      </c>
      <c r="R588" s="108">
        <v>0.0</v>
      </c>
      <c r="S588" s="108">
        <v>0.0</v>
      </c>
      <c r="T588" s="108">
        <v>0.0</v>
      </c>
      <c r="U588" s="108">
        <v>0.0</v>
      </c>
      <c r="V588" s="108">
        <v>0.0</v>
      </c>
      <c r="W588" s="108">
        <v>0.0</v>
      </c>
      <c r="X588" s="108">
        <v>0.0</v>
      </c>
      <c r="Y588" s="108">
        <v>0.0</v>
      </c>
      <c r="Z588" s="108">
        <v>0.0</v>
      </c>
      <c r="AA588" s="108">
        <v>0.0</v>
      </c>
      <c r="AB588" s="108">
        <v>0.0</v>
      </c>
      <c r="AC588" s="108">
        <v>0.0</v>
      </c>
      <c r="AD588" s="108">
        <v>0.0</v>
      </c>
      <c r="AE588" s="108">
        <v>0.0</v>
      </c>
      <c r="AF588" s="108">
        <v>0.0</v>
      </c>
      <c r="AG588" s="108">
        <v>0.0</v>
      </c>
      <c r="AH588" s="108">
        <v>0.0</v>
      </c>
      <c r="AI588" s="108">
        <v>0.0</v>
      </c>
      <c r="AJ588" s="108">
        <v>0.0</v>
      </c>
      <c r="AK588" s="108">
        <v>0.0</v>
      </c>
      <c r="AL588" s="108">
        <v>0.0</v>
      </c>
      <c r="AM588" s="108">
        <v>0.0</v>
      </c>
    </row>
    <row r="589" ht="15.75" customHeight="1">
      <c r="A589" s="108" t="s">
        <v>60</v>
      </c>
      <c r="B589" s="112"/>
      <c r="C589" s="74">
        <v>41547.0</v>
      </c>
      <c r="D589" s="113"/>
      <c r="E589" s="108">
        <v>0.0</v>
      </c>
      <c r="F589" s="108">
        <v>0.0</v>
      </c>
      <c r="G589" s="108">
        <v>0.0</v>
      </c>
      <c r="H589" s="108">
        <v>0.0</v>
      </c>
      <c r="I589" s="108">
        <v>0.0</v>
      </c>
      <c r="J589" s="108">
        <v>0.0</v>
      </c>
      <c r="K589" s="108">
        <v>0.0</v>
      </c>
      <c r="L589" s="108">
        <v>0.0</v>
      </c>
      <c r="M589" s="108">
        <v>0.0</v>
      </c>
      <c r="N589" s="108">
        <v>0.0</v>
      </c>
      <c r="O589" s="108">
        <v>0.0</v>
      </c>
      <c r="P589" s="108">
        <v>0.0</v>
      </c>
      <c r="Q589" s="108">
        <v>0.0</v>
      </c>
      <c r="R589" s="108">
        <v>0.0</v>
      </c>
      <c r="S589" s="108">
        <v>0.0</v>
      </c>
      <c r="T589" s="108">
        <v>0.0</v>
      </c>
      <c r="U589" s="108">
        <v>0.0</v>
      </c>
      <c r="V589" s="108">
        <v>0.0</v>
      </c>
      <c r="W589" s="108">
        <v>0.0</v>
      </c>
      <c r="X589" s="108">
        <v>0.0</v>
      </c>
      <c r="Y589" s="108">
        <v>0.0</v>
      </c>
      <c r="Z589" s="108">
        <v>0.0</v>
      </c>
      <c r="AA589" s="108">
        <v>0.0</v>
      </c>
      <c r="AB589" s="108">
        <v>0.0</v>
      </c>
      <c r="AC589" s="108">
        <v>0.0</v>
      </c>
      <c r="AD589" s="108">
        <v>0.0</v>
      </c>
      <c r="AE589" s="108">
        <v>0.0</v>
      </c>
      <c r="AF589" s="108">
        <v>0.0</v>
      </c>
      <c r="AG589" s="108">
        <v>0.0</v>
      </c>
      <c r="AH589" s="108">
        <v>0.0</v>
      </c>
      <c r="AI589" s="108">
        <v>0.0</v>
      </c>
      <c r="AJ589" s="108">
        <v>0.0</v>
      </c>
      <c r="AK589" s="108">
        <v>0.0</v>
      </c>
      <c r="AL589" s="108">
        <v>0.0</v>
      </c>
      <c r="AM589" s="108">
        <v>0.0</v>
      </c>
    </row>
    <row r="590" ht="15.75" customHeight="1">
      <c r="A590" s="108" t="s">
        <v>60</v>
      </c>
      <c r="B590" s="112"/>
      <c r="C590" s="74">
        <v>41639.0</v>
      </c>
      <c r="D590" s="113"/>
      <c r="E590" s="108">
        <v>0.0</v>
      </c>
      <c r="F590" s="108">
        <v>0.0</v>
      </c>
      <c r="G590" s="108">
        <v>0.0</v>
      </c>
      <c r="H590" s="108">
        <v>0.0</v>
      </c>
      <c r="I590" s="108">
        <v>0.0</v>
      </c>
      <c r="J590" s="108">
        <v>0.0</v>
      </c>
      <c r="K590" s="108">
        <v>0.0</v>
      </c>
      <c r="L590" s="108">
        <v>0.0</v>
      </c>
      <c r="M590" s="108">
        <v>0.0</v>
      </c>
      <c r="N590" s="108">
        <v>0.0</v>
      </c>
      <c r="O590" s="108">
        <v>0.0</v>
      </c>
      <c r="P590" s="108">
        <v>0.0</v>
      </c>
      <c r="Q590" s="108">
        <v>0.0</v>
      </c>
      <c r="R590" s="108">
        <v>0.0</v>
      </c>
      <c r="S590" s="108">
        <v>0.0</v>
      </c>
      <c r="T590" s="108">
        <v>0.0</v>
      </c>
      <c r="U590" s="108">
        <v>0.0</v>
      </c>
      <c r="V590" s="108">
        <v>0.0</v>
      </c>
      <c r="W590" s="108">
        <v>0.0</v>
      </c>
      <c r="X590" s="108">
        <v>0.0</v>
      </c>
      <c r="Y590" s="108">
        <v>0.0</v>
      </c>
      <c r="Z590" s="108">
        <v>0.0</v>
      </c>
      <c r="AA590" s="108">
        <v>0.0</v>
      </c>
      <c r="AB590" s="108">
        <v>0.0</v>
      </c>
      <c r="AC590" s="108">
        <v>0.0</v>
      </c>
      <c r="AD590" s="108">
        <v>0.0</v>
      </c>
      <c r="AE590" s="108">
        <v>0.0</v>
      </c>
      <c r="AF590" s="108">
        <v>0.0</v>
      </c>
      <c r="AG590" s="108">
        <v>0.0</v>
      </c>
      <c r="AH590" s="108">
        <v>0.0</v>
      </c>
      <c r="AI590" s="108">
        <v>0.0</v>
      </c>
      <c r="AJ590" s="108">
        <v>0.0</v>
      </c>
      <c r="AK590" s="108">
        <v>0.0</v>
      </c>
      <c r="AL590" s="108">
        <v>0.0</v>
      </c>
      <c r="AM590" s="108">
        <v>0.0</v>
      </c>
    </row>
    <row r="591" ht="15.75" customHeight="1">
      <c r="A591" s="108" t="s">
        <v>60</v>
      </c>
      <c r="B591" s="112">
        <v>2013.0</v>
      </c>
      <c r="C591" s="74"/>
      <c r="D591" s="113" t="s">
        <v>326</v>
      </c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</row>
    <row r="592" ht="15.75" customHeight="1">
      <c r="A592" s="108" t="s">
        <v>60</v>
      </c>
      <c r="B592" s="112"/>
      <c r="C592" s="74">
        <v>41364.0</v>
      </c>
      <c r="D592" s="113"/>
      <c r="E592" s="108">
        <v>0.0</v>
      </c>
      <c r="F592" s="108">
        <v>0.0</v>
      </c>
      <c r="G592" s="108">
        <v>0.0</v>
      </c>
      <c r="H592" s="108">
        <v>0.0</v>
      </c>
      <c r="I592" s="108">
        <v>0.0</v>
      </c>
      <c r="J592" s="108">
        <v>0.0</v>
      </c>
      <c r="K592" s="108">
        <v>0.0</v>
      </c>
      <c r="L592" s="108">
        <v>0.0</v>
      </c>
      <c r="M592" s="108">
        <v>0.0</v>
      </c>
      <c r="N592" s="108">
        <v>1.0</v>
      </c>
      <c r="O592" s="108">
        <v>1.0</v>
      </c>
      <c r="P592" s="108">
        <v>2.0</v>
      </c>
      <c r="Q592" s="108">
        <v>0.0</v>
      </c>
      <c r="R592" s="108">
        <v>0.0</v>
      </c>
      <c r="S592" s="108">
        <v>0.0</v>
      </c>
      <c r="T592" s="108">
        <v>0.0</v>
      </c>
      <c r="U592" s="108">
        <v>0.0</v>
      </c>
      <c r="V592" s="108">
        <v>0.0</v>
      </c>
      <c r="W592" s="108">
        <v>0.0</v>
      </c>
      <c r="X592" s="108">
        <v>0.0</v>
      </c>
      <c r="Y592" s="108">
        <v>0.0</v>
      </c>
      <c r="Z592" s="108">
        <v>0.0</v>
      </c>
      <c r="AA592" s="108">
        <v>0.0</v>
      </c>
      <c r="AB592" s="108">
        <v>0.0</v>
      </c>
      <c r="AC592" s="108">
        <v>0.0</v>
      </c>
      <c r="AD592" s="108">
        <v>0.0</v>
      </c>
      <c r="AE592" s="108">
        <v>0.0</v>
      </c>
      <c r="AF592" s="108">
        <v>2.0</v>
      </c>
      <c r="AG592" s="108">
        <v>1.0</v>
      </c>
      <c r="AH592" s="108">
        <v>3.0</v>
      </c>
      <c r="AI592" s="108">
        <v>3.0</v>
      </c>
      <c r="AJ592" s="108">
        <v>2.0</v>
      </c>
      <c r="AK592" s="108">
        <v>5.0</v>
      </c>
      <c r="AL592" s="108">
        <v>0.0</v>
      </c>
      <c r="AM592" s="108">
        <v>0.0</v>
      </c>
    </row>
    <row r="593" ht="15.75" customHeight="1">
      <c r="A593" s="108" t="s">
        <v>60</v>
      </c>
      <c r="B593" s="112"/>
      <c r="C593" s="74">
        <v>41455.0</v>
      </c>
      <c r="D593" s="113"/>
      <c r="E593" s="108">
        <v>0.0</v>
      </c>
      <c r="F593" s="108">
        <v>0.0</v>
      </c>
      <c r="G593" s="108">
        <v>0.0</v>
      </c>
      <c r="H593" s="108">
        <v>0.0</v>
      </c>
      <c r="I593" s="108">
        <v>0.0</v>
      </c>
      <c r="J593" s="108">
        <v>0.0</v>
      </c>
      <c r="K593" s="108">
        <v>0.0</v>
      </c>
      <c r="L593" s="108">
        <v>0.0</v>
      </c>
      <c r="M593" s="108">
        <v>0.0</v>
      </c>
      <c r="N593" s="108">
        <v>0.0</v>
      </c>
      <c r="O593" s="108">
        <v>1.0</v>
      </c>
      <c r="P593" s="108">
        <v>1.0</v>
      </c>
      <c r="Q593" s="108">
        <v>0.0</v>
      </c>
      <c r="R593" s="108">
        <v>0.0</v>
      </c>
      <c r="S593" s="108">
        <v>0.0</v>
      </c>
      <c r="T593" s="108">
        <v>0.0</v>
      </c>
      <c r="U593" s="108">
        <v>0.0</v>
      </c>
      <c r="V593" s="108">
        <v>0.0</v>
      </c>
      <c r="W593" s="108">
        <v>0.0</v>
      </c>
      <c r="X593" s="108">
        <v>0.0</v>
      </c>
      <c r="Y593" s="108">
        <v>0.0</v>
      </c>
      <c r="Z593" s="108">
        <v>0.0</v>
      </c>
      <c r="AA593" s="108">
        <v>0.0</v>
      </c>
      <c r="AB593" s="108">
        <v>0.0</v>
      </c>
      <c r="AC593" s="108">
        <v>0.0</v>
      </c>
      <c r="AD593" s="108">
        <v>0.0</v>
      </c>
      <c r="AE593" s="108">
        <v>0.0</v>
      </c>
      <c r="AF593" s="108">
        <v>0.0</v>
      </c>
      <c r="AG593" s="108">
        <v>3.0</v>
      </c>
      <c r="AH593" s="108">
        <v>3.0</v>
      </c>
      <c r="AI593" s="108">
        <v>0.0</v>
      </c>
      <c r="AJ593" s="108">
        <v>4.0</v>
      </c>
      <c r="AK593" s="108">
        <v>4.0</v>
      </c>
      <c r="AL593" s="108">
        <v>0.0</v>
      </c>
      <c r="AM593" s="108">
        <v>0.0</v>
      </c>
    </row>
    <row r="594" ht="15.75" customHeight="1">
      <c r="A594" s="108" t="s">
        <v>60</v>
      </c>
      <c r="B594" s="112"/>
      <c r="C594" s="74">
        <v>41547.0</v>
      </c>
      <c r="D594" s="113"/>
      <c r="E594" s="108">
        <v>0.0</v>
      </c>
      <c r="F594" s="108">
        <v>0.0</v>
      </c>
      <c r="G594" s="108">
        <v>0.0</v>
      </c>
      <c r="H594" s="108">
        <v>0.0</v>
      </c>
      <c r="I594" s="108">
        <v>0.0</v>
      </c>
      <c r="J594" s="108">
        <v>0.0</v>
      </c>
      <c r="K594" s="108">
        <v>0.0</v>
      </c>
      <c r="L594" s="108">
        <v>0.0</v>
      </c>
      <c r="M594" s="108">
        <v>0.0</v>
      </c>
      <c r="N594" s="108">
        <v>2.0</v>
      </c>
      <c r="O594" s="108">
        <v>0.0</v>
      </c>
      <c r="P594" s="108">
        <v>2.0</v>
      </c>
      <c r="Q594" s="108">
        <v>0.0</v>
      </c>
      <c r="R594" s="108">
        <v>0.0</v>
      </c>
      <c r="S594" s="108">
        <v>0.0</v>
      </c>
      <c r="T594" s="108">
        <v>0.0</v>
      </c>
      <c r="U594" s="108">
        <v>0.0</v>
      </c>
      <c r="V594" s="108">
        <v>0.0</v>
      </c>
      <c r="W594" s="108">
        <v>0.0</v>
      </c>
      <c r="X594" s="108">
        <v>0.0</v>
      </c>
      <c r="Y594" s="108">
        <v>0.0</v>
      </c>
      <c r="Z594" s="108">
        <v>0.0</v>
      </c>
      <c r="AA594" s="108">
        <v>0.0</v>
      </c>
      <c r="AB594" s="108">
        <v>0.0</v>
      </c>
      <c r="AC594" s="108">
        <v>0.0</v>
      </c>
      <c r="AD594" s="108">
        <v>0.0</v>
      </c>
      <c r="AE594" s="108">
        <v>0.0</v>
      </c>
      <c r="AF594" s="108">
        <v>1.0</v>
      </c>
      <c r="AG594" s="108">
        <v>2.0</v>
      </c>
      <c r="AH594" s="108">
        <v>3.0</v>
      </c>
      <c r="AI594" s="108">
        <v>3.0</v>
      </c>
      <c r="AJ594" s="108">
        <v>2.0</v>
      </c>
      <c r="AK594" s="108">
        <v>5.0</v>
      </c>
      <c r="AL594" s="108">
        <v>2.0</v>
      </c>
      <c r="AM594" s="108">
        <v>2.0</v>
      </c>
    </row>
    <row r="595" ht="15.75" customHeight="1">
      <c r="A595" s="108" t="s">
        <v>60</v>
      </c>
      <c r="B595" s="112"/>
      <c r="C595" s="74">
        <v>41639.0</v>
      </c>
      <c r="D595" s="113"/>
      <c r="E595" s="108">
        <v>0.0</v>
      </c>
      <c r="F595" s="108">
        <v>0.0</v>
      </c>
      <c r="G595" s="108">
        <v>0.0</v>
      </c>
      <c r="H595" s="108">
        <v>0.0</v>
      </c>
      <c r="I595" s="108">
        <v>0.0</v>
      </c>
      <c r="J595" s="108">
        <v>0.0</v>
      </c>
      <c r="K595" s="108">
        <v>0.0</v>
      </c>
      <c r="L595" s="108">
        <v>0.0</v>
      </c>
      <c r="M595" s="108">
        <v>0.0</v>
      </c>
      <c r="N595" s="108">
        <v>0.0</v>
      </c>
      <c r="O595" s="108">
        <v>1.0</v>
      </c>
      <c r="P595" s="108">
        <v>1.0</v>
      </c>
      <c r="Q595" s="108">
        <v>0.0</v>
      </c>
      <c r="R595" s="108">
        <v>0.0</v>
      </c>
      <c r="S595" s="108">
        <v>0.0</v>
      </c>
      <c r="T595" s="108">
        <v>0.0</v>
      </c>
      <c r="U595" s="108">
        <v>0.0</v>
      </c>
      <c r="V595" s="108">
        <v>0.0</v>
      </c>
      <c r="W595" s="108">
        <v>0.0</v>
      </c>
      <c r="X595" s="108">
        <v>0.0</v>
      </c>
      <c r="Y595" s="108">
        <v>0.0</v>
      </c>
      <c r="Z595" s="108">
        <v>0.0</v>
      </c>
      <c r="AA595" s="108">
        <v>0.0</v>
      </c>
      <c r="AB595" s="108">
        <v>0.0</v>
      </c>
      <c r="AC595" s="108">
        <v>0.0</v>
      </c>
      <c r="AD595" s="108">
        <v>0.0</v>
      </c>
      <c r="AE595" s="108">
        <v>0.0</v>
      </c>
      <c r="AF595" s="108">
        <v>3.0</v>
      </c>
      <c r="AG595" s="108">
        <v>2.0</v>
      </c>
      <c r="AH595" s="108">
        <v>5.0</v>
      </c>
      <c r="AI595" s="108">
        <v>3.0</v>
      </c>
      <c r="AJ595" s="108">
        <v>3.0</v>
      </c>
      <c r="AK595" s="108">
        <v>6.0</v>
      </c>
      <c r="AL595" s="108">
        <v>0.0</v>
      </c>
      <c r="AM595" s="108">
        <v>0.0</v>
      </c>
    </row>
    <row r="596" ht="16.5" customHeight="1">
      <c r="A596" s="108" t="s">
        <v>60</v>
      </c>
      <c r="B596" s="115"/>
      <c r="C596" s="116"/>
      <c r="D596" s="117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  <c r="AF596" s="116"/>
      <c r="AG596" s="116"/>
      <c r="AH596" s="116"/>
      <c r="AI596" s="116"/>
      <c r="AJ596" s="116"/>
      <c r="AK596" s="116"/>
      <c r="AL596" s="116"/>
      <c r="AM596" s="116"/>
    </row>
    <row r="597" ht="16.5" customHeight="1">
      <c r="A597" s="108" t="s">
        <v>60</v>
      </c>
      <c r="B597" s="109">
        <v>2014.0</v>
      </c>
      <c r="C597" s="110"/>
      <c r="D597" s="111" t="s">
        <v>285</v>
      </c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</row>
    <row r="598" ht="15.75" customHeight="1">
      <c r="A598" s="108" t="s">
        <v>60</v>
      </c>
      <c r="B598" s="112"/>
      <c r="C598" s="74">
        <v>41729.0</v>
      </c>
      <c r="D598" s="113"/>
      <c r="E598" s="108">
        <v>0.0</v>
      </c>
      <c r="F598" s="108">
        <v>0.0</v>
      </c>
      <c r="G598" s="108">
        <v>0.0</v>
      </c>
      <c r="H598" s="108">
        <v>0.0</v>
      </c>
      <c r="I598" s="108">
        <v>0.0</v>
      </c>
      <c r="J598" s="108">
        <v>0.0</v>
      </c>
      <c r="K598" s="108">
        <v>0.0</v>
      </c>
      <c r="L598" s="108">
        <v>0.0</v>
      </c>
      <c r="M598" s="108">
        <v>0.0</v>
      </c>
      <c r="N598" s="108">
        <v>0.0</v>
      </c>
      <c r="O598" s="108">
        <v>0.0</v>
      </c>
      <c r="P598" s="108">
        <v>0.0</v>
      </c>
      <c r="Q598" s="108">
        <v>0.0</v>
      </c>
      <c r="R598" s="108">
        <v>0.0</v>
      </c>
      <c r="S598" s="108">
        <v>0.0</v>
      </c>
      <c r="T598" s="108">
        <v>0.0</v>
      </c>
      <c r="U598" s="108">
        <v>0.0</v>
      </c>
      <c r="V598" s="108">
        <v>0.0</v>
      </c>
      <c r="W598" s="108">
        <v>0.0</v>
      </c>
      <c r="X598" s="108">
        <v>0.0</v>
      </c>
      <c r="Y598" s="108">
        <v>0.0</v>
      </c>
      <c r="Z598" s="108">
        <v>0.0</v>
      </c>
      <c r="AA598" s="108">
        <v>0.0</v>
      </c>
      <c r="AB598" s="108">
        <v>0.0</v>
      </c>
      <c r="AC598" s="108">
        <v>0.0</v>
      </c>
      <c r="AD598" s="108">
        <v>0.0</v>
      </c>
      <c r="AE598" s="108">
        <v>0.0</v>
      </c>
      <c r="AF598" s="108">
        <v>0.0</v>
      </c>
      <c r="AG598" s="108">
        <v>0.0</v>
      </c>
      <c r="AH598" s="108">
        <v>0.0</v>
      </c>
      <c r="AI598" s="108">
        <v>0.0</v>
      </c>
      <c r="AJ598" s="108">
        <v>0.0</v>
      </c>
      <c r="AK598" s="108">
        <v>0.0</v>
      </c>
      <c r="AL598" s="108">
        <v>0.0</v>
      </c>
      <c r="AM598" s="108">
        <v>0.0</v>
      </c>
    </row>
    <row r="599" ht="15.75" customHeight="1">
      <c r="A599" s="108" t="s">
        <v>60</v>
      </c>
      <c r="B599" s="112"/>
      <c r="C599" s="74">
        <v>41820.0</v>
      </c>
      <c r="D599" s="113"/>
      <c r="E599" s="108">
        <v>0.0</v>
      </c>
      <c r="F599" s="108">
        <v>0.0</v>
      </c>
      <c r="G599" s="108">
        <v>0.0</v>
      </c>
      <c r="H599" s="108">
        <v>0.0</v>
      </c>
      <c r="I599" s="108">
        <v>0.0</v>
      </c>
      <c r="J599" s="108">
        <v>0.0</v>
      </c>
      <c r="K599" s="108">
        <v>0.0</v>
      </c>
      <c r="L599" s="108">
        <v>0.0</v>
      </c>
      <c r="M599" s="108">
        <v>0.0</v>
      </c>
      <c r="N599" s="108">
        <v>0.0</v>
      </c>
      <c r="O599" s="108">
        <v>0.0</v>
      </c>
      <c r="P599" s="108">
        <v>0.0</v>
      </c>
      <c r="Q599" s="108">
        <v>0.0</v>
      </c>
      <c r="R599" s="108">
        <v>0.0</v>
      </c>
      <c r="S599" s="108">
        <v>0.0</v>
      </c>
      <c r="T599" s="108">
        <v>0.0</v>
      </c>
      <c r="U599" s="108">
        <v>0.0</v>
      </c>
      <c r="V599" s="108">
        <v>0.0</v>
      </c>
      <c r="W599" s="108">
        <v>0.0</v>
      </c>
      <c r="X599" s="108">
        <v>0.0</v>
      </c>
      <c r="Y599" s="108">
        <v>0.0</v>
      </c>
      <c r="Z599" s="108">
        <v>0.0</v>
      </c>
      <c r="AA599" s="108">
        <v>0.0</v>
      </c>
      <c r="AB599" s="108">
        <v>0.0</v>
      </c>
      <c r="AC599" s="108">
        <v>0.0</v>
      </c>
      <c r="AD599" s="108">
        <v>0.0</v>
      </c>
      <c r="AE599" s="108">
        <v>0.0</v>
      </c>
      <c r="AF599" s="108">
        <v>0.0</v>
      </c>
      <c r="AG599" s="108">
        <v>0.0</v>
      </c>
      <c r="AH599" s="108">
        <v>0.0</v>
      </c>
      <c r="AI599" s="108">
        <v>0.0</v>
      </c>
      <c r="AJ599" s="108">
        <v>0.0</v>
      </c>
      <c r="AK599" s="108">
        <v>0.0</v>
      </c>
      <c r="AL599" s="108">
        <v>0.0</v>
      </c>
      <c r="AM599" s="108">
        <v>0.0</v>
      </c>
    </row>
    <row r="600" ht="15.75" customHeight="1">
      <c r="A600" s="108" t="s">
        <v>60</v>
      </c>
      <c r="B600" s="112"/>
      <c r="C600" s="74">
        <v>41912.0</v>
      </c>
      <c r="D600" s="113"/>
      <c r="E600" s="108">
        <v>0.0</v>
      </c>
      <c r="F600" s="108">
        <v>0.0</v>
      </c>
      <c r="G600" s="108">
        <v>0.0</v>
      </c>
      <c r="H600" s="108">
        <v>0.0</v>
      </c>
      <c r="I600" s="108">
        <v>0.0</v>
      </c>
      <c r="J600" s="108">
        <v>0.0</v>
      </c>
      <c r="K600" s="108">
        <v>0.0</v>
      </c>
      <c r="L600" s="108">
        <v>0.0</v>
      </c>
      <c r="M600" s="108">
        <v>0.0</v>
      </c>
      <c r="N600" s="108">
        <v>0.0</v>
      </c>
      <c r="O600" s="108">
        <v>0.0</v>
      </c>
      <c r="P600" s="108">
        <v>0.0</v>
      </c>
      <c r="Q600" s="108">
        <v>0.0</v>
      </c>
      <c r="R600" s="108">
        <v>0.0</v>
      </c>
      <c r="S600" s="108">
        <v>0.0</v>
      </c>
      <c r="T600" s="108">
        <v>0.0</v>
      </c>
      <c r="U600" s="108">
        <v>0.0</v>
      </c>
      <c r="V600" s="108">
        <v>0.0</v>
      </c>
      <c r="W600" s="108">
        <v>0.0</v>
      </c>
      <c r="X600" s="108">
        <v>0.0</v>
      </c>
      <c r="Y600" s="108">
        <v>0.0</v>
      </c>
      <c r="Z600" s="108">
        <v>0.0</v>
      </c>
      <c r="AA600" s="108">
        <v>0.0</v>
      </c>
      <c r="AB600" s="108">
        <v>0.0</v>
      </c>
      <c r="AC600" s="108">
        <v>0.0</v>
      </c>
      <c r="AD600" s="108">
        <v>0.0</v>
      </c>
      <c r="AE600" s="108">
        <v>0.0</v>
      </c>
      <c r="AF600" s="108">
        <v>0.0</v>
      </c>
      <c r="AG600" s="108">
        <v>0.0</v>
      </c>
      <c r="AH600" s="108">
        <v>0.0</v>
      </c>
      <c r="AI600" s="108">
        <v>0.0</v>
      </c>
      <c r="AJ600" s="108">
        <v>0.0</v>
      </c>
      <c r="AK600" s="108">
        <v>0.0</v>
      </c>
      <c r="AL600" s="108">
        <v>0.0</v>
      </c>
      <c r="AM600" s="108">
        <v>0.0</v>
      </c>
    </row>
    <row r="601" ht="15.75" customHeight="1">
      <c r="A601" s="108" t="s">
        <v>60</v>
      </c>
      <c r="B601" s="112"/>
      <c r="C601" s="74">
        <v>42004.0</v>
      </c>
      <c r="D601" s="113"/>
      <c r="E601" s="108">
        <v>0.0</v>
      </c>
      <c r="F601" s="108">
        <v>0.0</v>
      </c>
      <c r="G601" s="108">
        <v>0.0</v>
      </c>
      <c r="H601" s="108">
        <v>0.0</v>
      </c>
      <c r="I601" s="108">
        <v>0.0</v>
      </c>
      <c r="J601" s="108">
        <v>0.0</v>
      </c>
      <c r="K601" s="108">
        <v>0.0</v>
      </c>
      <c r="L601" s="108">
        <v>0.0</v>
      </c>
      <c r="M601" s="108">
        <v>0.0</v>
      </c>
      <c r="N601" s="108">
        <v>0.0</v>
      </c>
      <c r="O601" s="108">
        <v>0.0</v>
      </c>
      <c r="P601" s="108">
        <v>0.0</v>
      </c>
      <c r="Q601" s="108">
        <v>0.0</v>
      </c>
      <c r="R601" s="108">
        <v>0.0</v>
      </c>
      <c r="S601" s="108">
        <v>0.0</v>
      </c>
      <c r="T601" s="108">
        <v>0.0</v>
      </c>
      <c r="U601" s="108">
        <v>0.0</v>
      </c>
      <c r="V601" s="108">
        <v>0.0</v>
      </c>
      <c r="W601" s="108">
        <v>0.0</v>
      </c>
      <c r="X601" s="108">
        <v>0.0</v>
      </c>
      <c r="Y601" s="108">
        <v>0.0</v>
      </c>
      <c r="Z601" s="108">
        <v>0.0</v>
      </c>
      <c r="AA601" s="108">
        <v>0.0</v>
      </c>
      <c r="AB601" s="108">
        <v>0.0</v>
      </c>
      <c r="AC601" s="108">
        <v>0.0</v>
      </c>
      <c r="AD601" s="108">
        <v>0.0</v>
      </c>
      <c r="AE601" s="108">
        <v>0.0</v>
      </c>
      <c r="AF601" s="108">
        <v>0.0</v>
      </c>
      <c r="AG601" s="108">
        <v>0.0</v>
      </c>
      <c r="AH601" s="108">
        <v>0.0</v>
      </c>
      <c r="AI601" s="108">
        <v>0.0</v>
      </c>
      <c r="AJ601" s="108">
        <v>0.0</v>
      </c>
      <c r="AK601" s="108">
        <v>0.0</v>
      </c>
      <c r="AL601" s="108">
        <v>0.0</v>
      </c>
      <c r="AM601" s="108">
        <v>0.0</v>
      </c>
    </row>
    <row r="602" ht="15.75" customHeight="1">
      <c r="A602" s="108" t="s">
        <v>60</v>
      </c>
      <c r="B602" s="112">
        <v>2014.0</v>
      </c>
      <c r="C602" s="74"/>
      <c r="D602" s="113" t="s">
        <v>326</v>
      </c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</row>
    <row r="603" ht="15.75" customHeight="1">
      <c r="A603" s="108" t="s">
        <v>60</v>
      </c>
      <c r="B603" s="112"/>
      <c r="C603" s="74">
        <v>41729.0</v>
      </c>
      <c r="D603" s="113"/>
      <c r="E603" s="108">
        <v>0.0</v>
      </c>
      <c r="F603" s="108">
        <v>0.0</v>
      </c>
      <c r="G603" s="108">
        <v>0.0</v>
      </c>
      <c r="H603" s="108">
        <v>0.0</v>
      </c>
      <c r="I603" s="108">
        <v>0.0</v>
      </c>
      <c r="J603" s="108">
        <v>0.0</v>
      </c>
      <c r="K603" s="108">
        <v>0.0</v>
      </c>
      <c r="L603" s="108">
        <v>0.0</v>
      </c>
      <c r="M603" s="108">
        <v>0.0</v>
      </c>
      <c r="N603" s="108">
        <v>0.0</v>
      </c>
      <c r="O603" s="108">
        <v>4.0</v>
      </c>
      <c r="P603" s="108">
        <v>4.0</v>
      </c>
      <c r="Q603" s="108">
        <v>0.0</v>
      </c>
      <c r="R603" s="108">
        <v>0.0</v>
      </c>
      <c r="S603" s="108">
        <v>0.0</v>
      </c>
      <c r="T603" s="108">
        <v>0.0</v>
      </c>
      <c r="U603" s="108">
        <v>0.0</v>
      </c>
      <c r="V603" s="108">
        <v>0.0</v>
      </c>
      <c r="W603" s="108">
        <v>0.0</v>
      </c>
      <c r="X603" s="108">
        <v>0.0</v>
      </c>
      <c r="Y603" s="108">
        <v>0.0</v>
      </c>
      <c r="Z603" s="108">
        <v>0.0</v>
      </c>
      <c r="AA603" s="108">
        <v>0.0</v>
      </c>
      <c r="AB603" s="108">
        <v>0.0</v>
      </c>
      <c r="AC603" s="108">
        <v>0.0</v>
      </c>
      <c r="AD603" s="108">
        <v>0.0</v>
      </c>
      <c r="AE603" s="108">
        <v>0.0</v>
      </c>
      <c r="AF603" s="108">
        <v>4.0</v>
      </c>
      <c r="AG603" s="108">
        <v>2.0</v>
      </c>
      <c r="AH603" s="108">
        <v>6.0</v>
      </c>
      <c r="AI603" s="108">
        <v>4.0</v>
      </c>
      <c r="AJ603" s="108">
        <v>6.0</v>
      </c>
      <c r="AK603" s="108">
        <v>10.0</v>
      </c>
      <c r="AL603" s="108">
        <v>1.0</v>
      </c>
      <c r="AM603" s="108">
        <v>1.0</v>
      </c>
    </row>
    <row r="604" ht="15.75" customHeight="1">
      <c r="A604" s="108" t="s">
        <v>60</v>
      </c>
      <c r="B604" s="112"/>
      <c r="C604" s="74">
        <v>41820.0</v>
      </c>
      <c r="D604" s="113"/>
      <c r="E604" s="108">
        <v>0.0</v>
      </c>
      <c r="F604" s="108">
        <v>0.0</v>
      </c>
      <c r="G604" s="108">
        <v>0.0</v>
      </c>
      <c r="H604" s="108">
        <v>0.0</v>
      </c>
      <c r="I604" s="108">
        <v>0.0</v>
      </c>
      <c r="J604" s="108">
        <v>0.0</v>
      </c>
      <c r="K604" s="108">
        <v>0.0</v>
      </c>
      <c r="L604" s="108">
        <v>0.0</v>
      </c>
      <c r="M604" s="108">
        <v>0.0</v>
      </c>
      <c r="N604" s="108">
        <v>0.0</v>
      </c>
      <c r="O604" s="108">
        <v>1.0</v>
      </c>
      <c r="P604" s="108">
        <v>1.0</v>
      </c>
      <c r="Q604" s="108">
        <v>0.0</v>
      </c>
      <c r="R604" s="108">
        <v>0.0</v>
      </c>
      <c r="S604" s="108">
        <v>0.0</v>
      </c>
      <c r="T604" s="108">
        <v>0.0</v>
      </c>
      <c r="U604" s="108">
        <v>0.0</v>
      </c>
      <c r="V604" s="108">
        <v>0.0</v>
      </c>
      <c r="W604" s="108">
        <v>0.0</v>
      </c>
      <c r="X604" s="108">
        <v>0.0</v>
      </c>
      <c r="Y604" s="108">
        <v>0.0</v>
      </c>
      <c r="Z604" s="108">
        <v>0.0</v>
      </c>
      <c r="AA604" s="108">
        <v>0.0</v>
      </c>
      <c r="AB604" s="108">
        <v>0.0</v>
      </c>
      <c r="AC604" s="108">
        <v>0.0</v>
      </c>
      <c r="AD604" s="108">
        <v>0.0</v>
      </c>
      <c r="AE604" s="108">
        <v>0.0</v>
      </c>
      <c r="AF604" s="108">
        <v>3.0</v>
      </c>
      <c r="AG604" s="108">
        <v>7.0</v>
      </c>
      <c r="AH604" s="108">
        <v>10.0</v>
      </c>
      <c r="AI604" s="108">
        <v>3.0</v>
      </c>
      <c r="AJ604" s="108">
        <v>8.0</v>
      </c>
      <c r="AK604" s="108">
        <v>11.0</v>
      </c>
      <c r="AL604" s="108">
        <v>1.0</v>
      </c>
      <c r="AM604" s="108">
        <v>1.0</v>
      </c>
    </row>
    <row r="605" ht="15.75" customHeight="1">
      <c r="A605" s="108" t="s">
        <v>60</v>
      </c>
      <c r="B605" s="112"/>
      <c r="C605" s="74">
        <v>41912.0</v>
      </c>
      <c r="D605" s="113"/>
      <c r="E605" s="108">
        <v>0.0</v>
      </c>
      <c r="F605" s="108">
        <v>0.0</v>
      </c>
      <c r="G605" s="108">
        <v>0.0</v>
      </c>
      <c r="H605" s="108">
        <v>0.0</v>
      </c>
      <c r="I605" s="108">
        <v>0.0</v>
      </c>
      <c r="J605" s="108">
        <v>0.0</v>
      </c>
      <c r="K605" s="108">
        <v>0.0</v>
      </c>
      <c r="L605" s="108">
        <v>0.0</v>
      </c>
      <c r="M605" s="108">
        <v>0.0</v>
      </c>
      <c r="N605" s="108">
        <v>0.0</v>
      </c>
      <c r="O605" s="108">
        <v>1.0</v>
      </c>
      <c r="P605" s="108">
        <v>1.0</v>
      </c>
      <c r="Q605" s="108">
        <v>0.0</v>
      </c>
      <c r="R605" s="108">
        <v>0.0</v>
      </c>
      <c r="S605" s="108">
        <v>0.0</v>
      </c>
      <c r="T605" s="108">
        <v>0.0</v>
      </c>
      <c r="U605" s="108">
        <v>0.0</v>
      </c>
      <c r="V605" s="108">
        <v>0.0</v>
      </c>
      <c r="W605" s="108">
        <v>0.0</v>
      </c>
      <c r="X605" s="108">
        <v>0.0</v>
      </c>
      <c r="Y605" s="108">
        <v>0.0</v>
      </c>
      <c r="Z605" s="108">
        <v>0.0</v>
      </c>
      <c r="AA605" s="108">
        <v>0.0</v>
      </c>
      <c r="AB605" s="108">
        <v>0.0</v>
      </c>
      <c r="AC605" s="108">
        <v>0.0</v>
      </c>
      <c r="AD605" s="108">
        <v>0.0</v>
      </c>
      <c r="AE605" s="108">
        <v>0.0</v>
      </c>
      <c r="AF605" s="108">
        <v>2.0</v>
      </c>
      <c r="AG605" s="108">
        <v>4.0</v>
      </c>
      <c r="AH605" s="108">
        <v>6.0</v>
      </c>
      <c r="AI605" s="108">
        <v>2.0</v>
      </c>
      <c r="AJ605" s="108">
        <v>5.0</v>
      </c>
      <c r="AK605" s="108">
        <v>7.0</v>
      </c>
      <c r="AL605" s="108">
        <v>3.0</v>
      </c>
      <c r="AM605" s="108">
        <v>3.0</v>
      </c>
    </row>
    <row r="606" ht="16.5" customHeight="1">
      <c r="A606" s="108" t="s">
        <v>60</v>
      </c>
      <c r="B606" s="125"/>
      <c r="C606" s="82">
        <v>42004.0</v>
      </c>
      <c r="D606" s="126"/>
      <c r="E606" s="127">
        <v>0.0</v>
      </c>
      <c r="F606" s="127">
        <v>0.0</v>
      </c>
      <c r="G606" s="127">
        <v>0.0</v>
      </c>
      <c r="H606" s="127">
        <v>0.0</v>
      </c>
      <c r="I606" s="127">
        <v>0.0</v>
      </c>
      <c r="J606" s="127">
        <v>0.0</v>
      </c>
      <c r="K606" s="127">
        <v>0.0</v>
      </c>
      <c r="L606" s="127">
        <v>0.0</v>
      </c>
      <c r="M606" s="127">
        <v>0.0</v>
      </c>
      <c r="N606" s="127">
        <v>0.0</v>
      </c>
      <c r="O606" s="127">
        <v>1.0</v>
      </c>
      <c r="P606" s="127">
        <v>1.0</v>
      </c>
      <c r="Q606" s="127">
        <v>0.0</v>
      </c>
      <c r="R606" s="127">
        <v>0.0</v>
      </c>
      <c r="S606" s="127">
        <v>0.0</v>
      </c>
      <c r="T606" s="127">
        <v>0.0</v>
      </c>
      <c r="U606" s="127">
        <v>0.0</v>
      </c>
      <c r="V606" s="127">
        <v>0.0</v>
      </c>
      <c r="W606" s="127">
        <v>0.0</v>
      </c>
      <c r="X606" s="127">
        <v>0.0</v>
      </c>
      <c r="Y606" s="127">
        <v>0.0</v>
      </c>
      <c r="Z606" s="127">
        <v>0.0</v>
      </c>
      <c r="AA606" s="127">
        <v>0.0</v>
      </c>
      <c r="AB606" s="127">
        <v>0.0</v>
      </c>
      <c r="AC606" s="127">
        <v>0.0</v>
      </c>
      <c r="AD606" s="127">
        <v>0.0</v>
      </c>
      <c r="AE606" s="127">
        <v>0.0</v>
      </c>
      <c r="AF606" s="127">
        <v>0.0</v>
      </c>
      <c r="AG606" s="127">
        <v>1.0</v>
      </c>
      <c r="AH606" s="127">
        <v>1.0</v>
      </c>
      <c r="AI606" s="127">
        <v>0.0</v>
      </c>
      <c r="AJ606" s="127">
        <v>2.0</v>
      </c>
      <c r="AK606" s="127">
        <v>2.0</v>
      </c>
      <c r="AL606" s="127">
        <v>2.0</v>
      </c>
      <c r="AM606" s="127">
        <v>2.0</v>
      </c>
    </row>
    <row r="607" ht="15.75" customHeight="1">
      <c r="A607" s="108" t="s">
        <v>59</v>
      </c>
      <c r="B607" s="109">
        <v>2012.0</v>
      </c>
      <c r="C607" s="110"/>
      <c r="D607" s="111" t="s">
        <v>285</v>
      </c>
      <c r="E607" s="109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</row>
    <row r="608" ht="15.75" customHeight="1">
      <c r="A608" s="108" t="s">
        <v>59</v>
      </c>
      <c r="B608" s="112"/>
      <c r="C608" s="74">
        <v>40999.0</v>
      </c>
      <c r="D608" s="113"/>
      <c r="E608" s="112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</row>
    <row r="609" ht="15.75" customHeight="1">
      <c r="A609" s="108" t="s">
        <v>59</v>
      </c>
      <c r="B609" s="112"/>
      <c r="C609" s="74">
        <v>41090.0</v>
      </c>
      <c r="D609" s="113"/>
      <c r="E609" s="112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</row>
    <row r="610" ht="15.75" customHeight="1">
      <c r="A610" s="108" t="s">
        <v>59</v>
      </c>
      <c r="B610" s="112"/>
      <c r="C610" s="74">
        <v>41182.0</v>
      </c>
      <c r="D610" s="113"/>
      <c r="E610" s="112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</row>
    <row r="611" ht="15.75" customHeight="1">
      <c r="A611" s="108" t="s">
        <v>59</v>
      </c>
      <c r="B611" s="112"/>
      <c r="C611" s="74">
        <v>41274.0</v>
      </c>
      <c r="D611" s="113"/>
      <c r="E611" s="112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>
        <v>1.0</v>
      </c>
      <c r="AG611" s="108"/>
      <c r="AH611" s="108">
        <v>1.0</v>
      </c>
      <c r="AI611" s="108"/>
      <c r="AJ611" s="108"/>
      <c r="AK611" s="108"/>
      <c r="AL611" s="108"/>
      <c r="AM611" s="108"/>
    </row>
    <row r="612" ht="15.75" customHeight="1">
      <c r="A612" s="108" t="s">
        <v>59</v>
      </c>
      <c r="B612" s="112">
        <v>2012.0</v>
      </c>
      <c r="C612" s="74"/>
      <c r="D612" s="113" t="s">
        <v>326</v>
      </c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</row>
    <row r="613" ht="15.75" customHeight="1">
      <c r="A613" s="108" t="s">
        <v>59</v>
      </c>
      <c r="B613" s="112"/>
      <c r="C613" s="74">
        <v>40999.0</v>
      </c>
      <c r="D613" s="113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</row>
    <row r="614" ht="15.75" customHeight="1">
      <c r="A614" s="108" t="s">
        <v>59</v>
      </c>
      <c r="B614" s="112"/>
      <c r="C614" s="74">
        <v>41090.0</v>
      </c>
      <c r="D614" s="113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</row>
    <row r="615" ht="15.75" customHeight="1">
      <c r="A615" s="108" t="s">
        <v>59</v>
      </c>
      <c r="B615" s="112"/>
      <c r="C615" s="74">
        <v>41182.0</v>
      </c>
      <c r="D615" s="113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</row>
    <row r="616" ht="15.75" customHeight="1">
      <c r="A616" s="108" t="s">
        <v>59</v>
      </c>
      <c r="B616" s="112"/>
      <c r="C616" s="74">
        <v>41274.0</v>
      </c>
      <c r="D616" s="113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</row>
    <row r="617" ht="16.5" customHeight="1">
      <c r="A617" s="108" t="s">
        <v>59</v>
      </c>
      <c r="B617" s="115"/>
      <c r="C617" s="116"/>
      <c r="D617" s="117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  <c r="AF617" s="116"/>
      <c r="AG617" s="116"/>
      <c r="AH617" s="116"/>
      <c r="AI617" s="116"/>
      <c r="AJ617" s="116"/>
      <c r="AK617" s="116"/>
      <c r="AL617" s="116"/>
      <c r="AM617" s="116"/>
    </row>
    <row r="618" ht="16.5" customHeight="1">
      <c r="A618" s="108" t="s">
        <v>59</v>
      </c>
      <c r="B618" s="109">
        <v>2013.0</v>
      </c>
      <c r="C618" s="110"/>
      <c r="D618" s="111" t="s">
        <v>285</v>
      </c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</row>
    <row r="619" ht="15.75" customHeight="1">
      <c r="A619" s="108" t="s">
        <v>59</v>
      </c>
      <c r="B619" s="112"/>
      <c r="C619" s="74">
        <v>41364.0</v>
      </c>
      <c r="D619" s="113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>
        <v>4.0</v>
      </c>
      <c r="AG619" s="108"/>
      <c r="AH619" s="108">
        <v>4.0</v>
      </c>
      <c r="AI619" s="108"/>
      <c r="AJ619" s="108"/>
      <c r="AK619" s="108"/>
      <c r="AL619" s="108"/>
      <c r="AM619" s="108"/>
    </row>
    <row r="620" ht="15.75" customHeight="1">
      <c r="A620" s="108" t="s">
        <v>59</v>
      </c>
      <c r="B620" s="112"/>
      <c r="C620" s="74">
        <v>41455.0</v>
      </c>
      <c r="D620" s="113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>
        <v>3.0</v>
      </c>
      <c r="AG620" s="108"/>
      <c r="AH620" s="108">
        <v>3.0</v>
      </c>
      <c r="AI620" s="108"/>
      <c r="AJ620" s="108"/>
      <c r="AK620" s="108"/>
      <c r="AL620" s="108"/>
      <c r="AM620" s="108"/>
    </row>
    <row r="621" ht="15.75" customHeight="1">
      <c r="A621" s="108" t="s">
        <v>59</v>
      </c>
      <c r="B621" s="112"/>
      <c r="C621" s="74">
        <v>41547.0</v>
      </c>
      <c r="D621" s="113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>
        <v>2.0</v>
      </c>
      <c r="AG621" s="108"/>
      <c r="AH621" s="108">
        <v>2.0</v>
      </c>
      <c r="AI621" s="108"/>
      <c r="AJ621" s="108"/>
      <c r="AK621" s="108"/>
      <c r="AL621" s="108"/>
      <c r="AM621" s="108"/>
    </row>
    <row r="622" ht="15.75" customHeight="1">
      <c r="A622" s="108" t="s">
        <v>59</v>
      </c>
      <c r="B622" s="112"/>
      <c r="C622" s="74">
        <v>41639.0</v>
      </c>
      <c r="D622" s="113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>
        <v>2.0</v>
      </c>
      <c r="AG622" s="108"/>
      <c r="AH622" s="108">
        <v>2.0</v>
      </c>
      <c r="AI622" s="108"/>
      <c r="AJ622" s="108"/>
      <c r="AK622" s="108"/>
      <c r="AL622" s="108"/>
      <c r="AM622" s="108"/>
    </row>
    <row r="623" ht="15.75" customHeight="1">
      <c r="A623" s="108" t="s">
        <v>59</v>
      </c>
      <c r="B623" s="112">
        <v>2013.0</v>
      </c>
      <c r="C623" s="74"/>
      <c r="D623" s="113" t="s">
        <v>326</v>
      </c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</row>
    <row r="624" ht="15.75" customHeight="1">
      <c r="A624" s="108" t="s">
        <v>59</v>
      </c>
      <c r="B624" s="112"/>
      <c r="C624" s="74">
        <v>41364.0</v>
      </c>
      <c r="D624" s="113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</row>
    <row r="625" ht="15.75" customHeight="1">
      <c r="A625" s="108" t="s">
        <v>59</v>
      </c>
      <c r="B625" s="112"/>
      <c r="C625" s="74">
        <v>41455.0</v>
      </c>
      <c r="D625" s="113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</row>
    <row r="626" ht="15.75" customHeight="1">
      <c r="A626" s="108" t="s">
        <v>59</v>
      </c>
      <c r="B626" s="112"/>
      <c r="C626" s="74">
        <v>41547.0</v>
      </c>
      <c r="D626" s="113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</row>
    <row r="627" ht="15.75" customHeight="1">
      <c r="A627" s="108" t="s">
        <v>59</v>
      </c>
      <c r="B627" s="112"/>
      <c r="C627" s="74">
        <v>41639.0</v>
      </c>
      <c r="D627" s="113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>
        <v>1.0</v>
      </c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</row>
    <row r="628" ht="16.5" customHeight="1">
      <c r="A628" s="108" t="s">
        <v>59</v>
      </c>
      <c r="B628" s="115"/>
      <c r="C628" s="116"/>
      <c r="D628" s="117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  <c r="AF628" s="116"/>
      <c r="AG628" s="116"/>
      <c r="AH628" s="116"/>
      <c r="AI628" s="116"/>
      <c r="AJ628" s="116"/>
      <c r="AK628" s="116"/>
      <c r="AL628" s="116"/>
      <c r="AM628" s="116"/>
    </row>
    <row r="629" ht="16.5" customHeight="1">
      <c r="A629" s="108" t="s">
        <v>59</v>
      </c>
      <c r="B629" s="109">
        <v>2014.0</v>
      </c>
      <c r="C629" s="110"/>
      <c r="D629" s="111" t="s">
        <v>285</v>
      </c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</row>
    <row r="630" ht="15.75" customHeight="1">
      <c r="A630" s="108" t="s">
        <v>59</v>
      </c>
      <c r="B630" s="112"/>
      <c r="C630" s="74">
        <v>41729.0</v>
      </c>
      <c r="D630" s="113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>
        <v>5.0</v>
      </c>
      <c r="AG630" s="108"/>
      <c r="AH630" s="108">
        <v>5.0</v>
      </c>
      <c r="AI630" s="108"/>
      <c r="AJ630" s="108"/>
      <c r="AK630" s="108"/>
      <c r="AL630" s="108"/>
      <c r="AM630" s="108"/>
    </row>
    <row r="631" ht="15.75" customHeight="1">
      <c r="A631" s="108" t="s">
        <v>59</v>
      </c>
      <c r="B631" s="112"/>
      <c r="C631" s="74">
        <v>41820.0</v>
      </c>
      <c r="D631" s="113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>
        <v>4.0</v>
      </c>
      <c r="AG631" s="108"/>
      <c r="AH631" s="108">
        <v>4.0</v>
      </c>
      <c r="AI631" s="108"/>
      <c r="AJ631" s="108"/>
      <c r="AK631" s="108"/>
      <c r="AL631" s="108"/>
      <c r="AM631" s="108"/>
    </row>
    <row r="632" ht="15.75" customHeight="1">
      <c r="A632" s="108" t="s">
        <v>59</v>
      </c>
      <c r="B632" s="112"/>
      <c r="C632" s="74">
        <v>41912.0</v>
      </c>
      <c r="D632" s="113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>
        <v>4.0</v>
      </c>
      <c r="AG632" s="108"/>
      <c r="AH632" s="108">
        <v>4.0</v>
      </c>
      <c r="AI632" s="108"/>
      <c r="AJ632" s="108"/>
      <c r="AK632" s="108"/>
      <c r="AL632" s="108"/>
      <c r="AM632" s="108"/>
    </row>
    <row r="633" ht="15.75" customHeight="1">
      <c r="A633" s="108" t="s">
        <v>59</v>
      </c>
      <c r="B633" s="112"/>
      <c r="C633" s="74">
        <v>42004.0</v>
      </c>
      <c r="D633" s="113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>
        <v>1.0</v>
      </c>
      <c r="AG633" s="108"/>
      <c r="AH633" s="108">
        <v>1.0</v>
      </c>
      <c r="AI633" s="108"/>
      <c r="AJ633" s="108"/>
      <c r="AK633" s="108"/>
      <c r="AL633" s="108"/>
      <c r="AM633" s="108"/>
    </row>
    <row r="634" ht="15.75" customHeight="1">
      <c r="A634" s="108" t="s">
        <v>59</v>
      </c>
      <c r="B634" s="112">
        <v>2014.0</v>
      </c>
      <c r="C634" s="74"/>
      <c r="D634" s="113" t="s">
        <v>326</v>
      </c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</row>
    <row r="635" ht="15.75" customHeight="1">
      <c r="A635" s="108" t="s">
        <v>59</v>
      </c>
      <c r="B635" s="112"/>
      <c r="C635" s="74">
        <v>41729.0</v>
      </c>
      <c r="D635" s="113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</row>
    <row r="636" ht="15.75" customHeight="1">
      <c r="A636" s="108" t="s">
        <v>59</v>
      </c>
      <c r="B636" s="112"/>
      <c r="C636" s="74">
        <v>41820.0</v>
      </c>
      <c r="D636" s="113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</row>
    <row r="637" ht="15.75" customHeight="1">
      <c r="A637" s="108" t="s">
        <v>59</v>
      </c>
      <c r="B637" s="112"/>
      <c r="C637" s="74">
        <v>41912.0</v>
      </c>
      <c r="D637" s="113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</row>
    <row r="638" ht="16.5" customHeight="1">
      <c r="A638" s="108" t="s">
        <v>59</v>
      </c>
      <c r="B638" s="125"/>
      <c r="C638" s="82">
        <v>42004.0</v>
      </c>
      <c r="D638" s="126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  <c r="AI638" s="127"/>
      <c r="AJ638" s="127"/>
      <c r="AK638" s="127"/>
      <c r="AL638" s="127"/>
      <c r="AM638" s="127"/>
    </row>
    <row r="639" ht="15.75" customHeight="1">
      <c r="A639" s="108" t="s">
        <v>58</v>
      </c>
      <c r="B639" s="109">
        <v>2012.0</v>
      </c>
      <c r="C639" s="110"/>
      <c r="D639" s="111" t="s">
        <v>285</v>
      </c>
      <c r="E639" s="109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</row>
    <row r="640" ht="15.75" customHeight="1">
      <c r="A640" s="108" t="s">
        <v>58</v>
      </c>
      <c r="B640" s="112"/>
      <c r="C640" s="74">
        <v>40999.0</v>
      </c>
      <c r="D640" s="113"/>
      <c r="E640" s="112">
        <v>0.0</v>
      </c>
      <c r="F640" s="108">
        <v>0.0</v>
      </c>
      <c r="G640" s="108">
        <v>0.0</v>
      </c>
      <c r="H640" s="108">
        <v>0.0</v>
      </c>
      <c r="I640" s="108">
        <v>0.0</v>
      </c>
      <c r="J640" s="108">
        <v>0.0</v>
      </c>
      <c r="K640" s="108">
        <v>0.0</v>
      </c>
      <c r="L640" s="108">
        <v>0.0</v>
      </c>
      <c r="M640" s="108">
        <v>0.0</v>
      </c>
      <c r="N640" s="108">
        <v>0.0</v>
      </c>
      <c r="O640" s="108">
        <v>0.0</v>
      </c>
      <c r="P640" s="108">
        <v>0.0</v>
      </c>
      <c r="Q640" s="108">
        <v>0.0</v>
      </c>
      <c r="R640" s="108">
        <v>0.0</v>
      </c>
      <c r="S640" s="108">
        <v>0.0</v>
      </c>
      <c r="T640" s="108">
        <v>0.0</v>
      </c>
      <c r="U640" s="108">
        <v>0.0</v>
      </c>
      <c r="V640" s="108">
        <v>0.0</v>
      </c>
      <c r="W640" s="108">
        <v>0.0</v>
      </c>
      <c r="X640" s="108">
        <v>0.0</v>
      </c>
      <c r="Y640" s="108">
        <v>0.0</v>
      </c>
      <c r="Z640" s="108">
        <v>0.0</v>
      </c>
      <c r="AA640" s="108">
        <v>0.0</v>
      </c>
      <c r="AB640" s="108">
        <v>0.0</v>
      </c>
      <c r="AC640" s="108">
        <v>0.0</v>
      </c>
      <c r="AD640" s="108">
        <v>0.0</v>
      </c>
      <c r="AE640" s="108">
        <v>0.0</v>
      </c>
      <c r="AF640" s="108">
        <v>0.0</v>
      </c>
      <c r="AG640" s="108">
        <v>0.0</v>
      </c>
      <c r="AH640" s="108">
        <v>0.0</v>
      </c>
      <c r="AI640" s="108">
        <v>0.0</v>
      </c>
      <c r="AJ640" s="108">
        <v>0.0</v>
      </c>
      <c r="AK640" s="108">
        <v>0.0</v>
      </c>
      <c r="AL640" s="108">
        <v>0.0</v>
      </c>
      <c r="AM640" s="108">
        <v>0.0</v>
      </c>
    </row>
    <row r="641" ht="15.75" customHeight="1">
      <c r="A641" s="108" t="s">
        <v>58</v>
      </c>
      <c r="B641" s="112"/>
      <c r="C641" s="74">
        <v>41090.0</v>
      </c>
      <c r="D641" s="113"/>
      <c r="E641" s="112">
        <v>0.0</v>
      </c>
      <c r="F641" s="108">
        <v>0.0</v>
      </c>
      <c r="G641" s="108">
        <v>0.0</v>
      </c>
      <c r="H641" s="108">
        <v>0.0</v>
      </c>
      <c r="I641" s="108">
        <v>0.0</v>
      </c>
      <c r="J641" s="108">
        <v>0.0</v>
      </c>
      <c r="K641" s="108">
        <v>0.0</v>
      </c>
      <c r="L641" s="108">
        <v>0.0</v>
      </c>
      <c r="M641" s="108">
        <v>0.0</v>
      </c>
      <c r="N641" s="108">
        <v>0.0</v>
      </c>
      <c r="O641" s="108">
        <v>0.0</v>
      </c>
      <c r="P641" s="108">
        <v>0.0</v>
      </c>
      <c r="Q641" s="108">
        <v>0.0</v>
      </c>
      <c r="R641" s="108">
        <v>0.0</v>
      </c>
      <c r="S641" s="108">
        <v>0.0</v>
      </c>
      <c r="T641" s="108">
        <v>0.0</v>
      </c>
      <c r="U641" s="108">
        <v>0.0</v>
      </c>
      <c r="V641" s="108">
        <v>0.0</v>
      </c>
      <c r="W641" s="108">
        <v>0.0</v>
      </c>
      <c r="X641" s="108">
        <v>0.0</v>
      </c>
      <c r="Y641" s="108">
        <v>0.0</v>
      </c>
      <c r="Z641" s="108">
        <v>0.0</v>
      </c>
      <c r="AA641" s="108">
        <v>0.0</v>
      </c>
      <c r="AB641" s="108">
        <v>0.0</v>
      </c>
      <c r="AC641" s="108">
        <v>0.0</v>
      </c>
      <c r="AD641" s="108">
        <v>0.0</v>
      </c>
      <c r="AE641" s="108">
        <v>0.0</v>
      </c>
      <c r="AF641" s="108">
        <v>0.0</v>
      </c>
      <c r="AG641" s="108">
        <v>0.0</v>
      </c>
      <c r="AH641" s="108">
        <v>0.0</v>
      </c>
      <c r="AI641" s="108">
        <v>0.0</v>
      </c>
      <c r="AJ641" s="108">
        <v>0.0</v>
      </c>
      <c r="AK641" s="108">
        <v>0.0</v>
      </c>
      <c r="AL641" s="108">
        <v>0.0</v>
      </c>
      <c r="AM641" s="108">
        <v>0.0</v>
      </c>
    </row>
    <row r="642" ht="15.75" customHeight="1">
      <c r="A642" s="108" t="s">
        <v>58</v>
      </c>
      <c r="B642" s="112"/>
      <c r="C642" s="74">
        <v>41182.0</v>
      </c>
      <c r="D642" s="113"/>
      <c r="E642" s="112">
        <v>0.0</v>
      </c>
      <c r="F642" s="108">
        <v>0.0</v>
      </c>
      <c r="G642" s="108">
        <v>0.0</v>
      </c>
      <c r="H642" s="108">
        <v>0.0</v>
      </c>
      <c r="I642" s="108">
        <v>0.0</v>
      </c>
      <c r="J642" s="108">
        <v>0.0</v>
      </c>
      <c r="K642" s="108">
        <v>0.0</v>
      </c>
      <c r="L642" s="108">
        <v>0.0</v>
      </c>
      <c r="M642" s="108">
        <v>0.0</v>
      </c>
      <c r="N642" s="108">
        <v>0.0</v>
      </c>
      <c r="O642" s="108">
        <v>0.0</v>
      </c>
      <c r="P642" s="108">
        <v>0.0</v>
      </c>
      <c r="Q642" s="108">
        <v>0.0</v>
      </c>
      <c r="R642" s="108">
        <v>0.0</v>
      </c>
      <c r="S642" s="108">
        <v>0.0</v>
      </c>
      <c r="T642" s="108">
        <v>0.0</v>
      </c>
      <c r="U642" s="108">
        <v>0.0</v>
      </c>
      <c r="V642" s="108">
        <v>0.0</v>
      </c>
      <c r="W642" s="108">
        <v>0.0</v>
      </c>
      <c r="X642" s="108">
        <v>0.0</v>
      </c>
      <c r="Y642" s="108">
        <v>0.0</v>
      </c>
      <c r="Z642" s="108">
        <v>0.0</v>
      </c>
      <c r="AA642" s="108">
        <v>0.0</v>
      </c>
      <c r="AB642" s="108">
        <v>0.0</v>
      </c>
      <c r="AC642" s="108">
        <v>0.0</v>
      </c>
      <c r="AD642" s="108">
        <v>0.0</v>
      </c>
      <c r="AE642" s="108">
        <v>0.0</v>
      </c>
      <c r="AF642" s="108">
        <v>0.0</v>
      </c>
      <c r="AG642" s="108">
        <v>0.0</v>
      </c>
      <c r="AH642" s="108">
        <v>0.0</v>
      </c>
      <c r="AI642" s="108">
        <v>0.0</v>
      </c>
      <c r="AJ642" s="108">
        <v>0.0</v>
      </c>
      <c r="AK642" s="108">
        <v>0.0</v>
      </c>
      <c r="AL642" s="108">
        <v>0.0</v>
      </c>
      <c r="AM642" s="108">
        <v>0.0</v>
      </c>
    </row>
    <row r="643" ht="15.75" customHeight="1">
      <c r="A643" s="108" t="s">
        <v>58</v>
      </c>
      <c r="B643" s="112"/>
      <c r="C643" s="74">
        <v>41274.0</v>
      </c>
      <c r="D643" s="113"/>
      <c r="E643" s="112">
        <v>0.0</v>
      </c>
      <c r="F643" s="108">
        <v>0.0</v>
      </c>
      <c r="G643" s="108">
        <v>0.0</v>
      </c>
      <c r="H643" s="108">
        <v>0.0</v>
      </c>
      <c r="I643" s="108">
        <v>0.0</v>
      </c>
      <c r="J643" s="108">
        <v>0.0</v>
      </c>
      <c r="K643" s="108">
        <v>0.0</v>
      </c>
      <c r="L643" s="108">
        <v>0.0</v>
      </c>
      <c r="M643" s="108">
        <v>0.0</v>
      </c>
      <c r="N643" s="108">
        <v>0.0</v>
      </c>
      <c r="O643" s="108">
        <v>0.0</v>
      </c>
      <c r="P643" s="108">
        <v>0.0</v>
      </c>
      <c r="Q643" s="108">
        <v>0.0</v>
      </c>
      <c r="R643" s="108">
        <v>0.0</v>
      </c>
      <c r="S643" s="108">
        <v>0.0</v>
      </c>
      <c r="T643" s="108">
        <v>0.0</v>
      </c>
      <c r="U643" s="108">
        <v>0.0</v>
      </c>
      <c r="V643" s="108">
        <v>0.0</v>
      </c>
      <c r="W643" s="108">
        <v>0.0</v>
      </c>
      <c r="X643" s="108">
        <v>0.0</v>
      </c>
      <c r="Y643" s="108">
        <v>0.0</v>
      </c>
      <c r="Z643" s="108">
        <v>0.0</v>
      </c>
      <c r="AA643" s="108">
        <v>0.0</v>
      </c>
      <c r="AB643" s="108">
        <v>0.0</v>
      </c>
      <c r="AC643" s="108">
        <v>0.0</v>
      </c>
      <c r="AD643" s="108">
        <v>0.0</v>
      </c>
      <c r="AE643" s="108">
        <v>0.0</v>
      </c>
      <c r="AF643" s="108">
        <v>0.0</v>
      </c>
      <c r="AG643" s="108">
        <v>0.0</v>
      </c>
      <c r="AH643" s="108">
        <v>0.0</v>
      </c>
      <c r="AI643" s="108">
        <v>0.0</v>
      </c>
      <c r="AJ643" s="108">
        <v>0.0</v>
      </c>
      <c r="AK643" s="108">
        <v>0.0</v>
      </c>
      <c r="AL643" s="108">
        <v>0.0</v>
      </c>
      <c r="AM643" s="108">
        <v>0.0</v>
      </c>
    </row>
    <row r="644" ht="15.75" customHeight="1">
      <c r="A644" s="108" t="s">
        <v>58</v>
      </c>
      <c r="B644" s="112">
        <v>2012.0</v>
      </c>
      <c r="C644" s="74"/>
      <c r="D644" s="113" t="s">
        <v>326</v>
      </c>
      <c r="E644" s="112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</row>
    <row r="645" ht="15.75" customHeight="1">
      <c r="A645" s="108" t="s">
        <v>58</v>
      </c>
      <c r="B645" s="112"/>
      <c r="C645" s="74">
        <v>40999.0</v>
      </c>
      <c r="D645" s="113"/>
      <c r="E645" s="112">
        <v>0.0</v>
      </c>
      <c r="F645" s="108">
        <v>0.0</v>
      </c>
      <c r="G645" s="108">
        <v>0.0</v>
      </c>
      <c r="H645" s="108">
        <v>0.0</v>
      </c>
      <c r="I645" s="108">
        <v>0.0</v>
      </c>
      <c r="J645" s="108">
        <v>0.0</v>
      </c>
      <c r="K645" s="108">
        <v>0.0</v>
      </c>
      <c r="L645" s="108">
        <v>0.0</v>
      </c>
      <c r="M645" s="108">
        <v>0.0</v>
      </c>
      <c r="N645" s="108">
        <v>0.0</v>
      </c>
      <c r="O645" s="108">
        <v>0.0</v>
      </c>
      <c r="P645" s="108">
        <v>0.0</v>
      </c>
      <c r="Q645" s="108">
        <v>0.0</v>
      </c>
      <c r="R645" s="108">
        <v>0.0</v>
      </c>
      <c r="S645" s="108">
        <v>0.0</v>
      </c>
      <c r="T645" s="108">
        <v>0.0</v>
      </c>
      <c r="U645" s="108">
        <v>0.0</v>
      </c>
      <c r="V645" s="108">
        <v>0.0</v>
      </c>
      <c r="W645" s="108">
        <v>0.0</v>
      </c>
      <c r="X645" s="108">
        <v>0.0</v>
      </c>
      <c r="Y645" s="108">
        <v>0.0</v>
      </c>
      <c r="Z645" s="108">
        <v>1.0</v>
      </c>
      <c r="AA645" s="108">
        <v>0.0</v>
      </c>
      <c r="AB645" s="108">
        <v>1.0</v>
      </c>
      <c r="AC645" s="108">
        <v>0.0</v>
      </c>
      <c r="AD645" s="108">
        <v>0.0</v>
      </c>
      <c r="AE645" s="108">
        <v>0.0</v>
      </c>
      <c r="AF645" s="108">
        <v>0.0</v>
      </c>
      <c r="AG645" s="108">
        <v>0.0</v>
      </c>
      <c r="AH645" s="108">
        <v>0.0</v>
      </c>
      <c r="AI645" s="108">
        <v>0.0</v>
      </c>
      <c r="AJ645" s="108">
        <v>0.0</v>
      </c>
      <c r="AK645" s="108">
        <v>0.0</v>
      </c>
      <c r="AL645" s="108">
        <v>0.0</v>
      </c>
      <c r="AM645" s="108">
        <v>0.0</v>
      </c>
    </row>
    <row r="646" ht="15.75" customHeight="1">
      <c r="A646" s="108" t="s">
        <v>58</v>
      </c>
      <c r="B646" s="112"/>
      <c r="C646" s="74">
        <v>41090.0</v>
      </c>
      <c r="D646" s="113"/>
      <c r="E646" s="112">
        <v>0.0</v>
      </c>
      <c r="F646" s="108">
        <v>0.0</v>
      </c>
      <c r="G646" s="108">
        <v>0.0</v>
      </c>
      <c r="H646" s="108">
        <v>0.0</v>
      </c>
      <c r="I646" s="108">
        <v>0.0</v>
      </c>
      <c r="J646" s="108">
        <v>0.0</v>
      </c>
      <c r="K646" s="108">
        <v>0.0</v>
      </c>
      <c r="L646" s="108">
        <v>0.0</v>
      </c>
      <c r="M646" s="108">
        <v>0.0</v>
      </c>
      <c r="N646" s="108">
        <v>0.0</v>
      </c>
      <c r="O646" s="108">
        <v>0.0</v>
      </c>
      <c r="P646" s="108">
        <v>0.0</v>
      </c>
      <c r="Q646" s="108">
        <v>0.0</v>
      </c>
      <c r="R646" s="108">
        <v>0.0</v>
      </c>
      <c r="S646" s="108">
        <v>0.0</v>
      </c>
      <c r="T646" s="108">
        <v>0.0</v>
      </c>
      <c r="U646" s="108">
        <v>0.0</v>
      </c>
      <c r="V646" s="108">
        <v>0.0</v>
      </c>
      <c r="W646" s="108">
        <v>0.0</v>
      </c>
      <c r="X646" s="108">
        <v>0.0</v>
      </c>
      <c r="Y646" s="108">
        <v>0.0</v>
      </c>
      <c r="Z646" s="108">
        <v>0.0</v>
      </c>
      <c r="AA646" s="108">
        <v>0.0</v>
      </c>
      <c r="AB646" s="108">
        <v>0.0</v>
      </c>
      <c r="AC646" s="108">
        <v>0.0</v>
      </c>
      <c r="AD646" s="108">
        <v>0.0</v>
      </c>
      <c r="AE646" s="108">
        <v>0.0</v>
      </c>
      <c r="AF646" s="108">
        <v>0.0</v>
      </c>
      <c r="AG646" s="108">
        <v>0.0</v>
      </c>
      <c r="AH646" s="108">
        <v>0.0</v>
      </c>
      <c r="AI646" s="108">
        <v>0.0</v>
      </c>
      <c r="AJ646" s="108">
        <v>0.0</v>
      </c>
      <c r="AK646" s="108">
        <v>0.0</v>
      </c>
      <c r="AL646" s="108">
        <v>0.0</v>
      </c>
      <c r="AM646" s="108">
        <v>0.0</v>
      </c>
    </row>
    <row r="647" ht="15.75" customHeight="1">
      <c r="A647" s="108" t="s">
        <v>58</v>
      </c>
      <c r="B647" s="112"/>
      <c r="C647" s="74">
        <v>41182.0</v>
      </c>
      <c r="D647" s="113"/>
      <c r="E647" s="112">
        <v>0.0</v>
      </c>
      <c r="F647" s="108">
        <v>0.0</v>
      </c>
      <c r="G647" s="108">
        <v>0.0</v>
      </c>
      <c r="H647" s="108">
        <v>0.0</v>
      </c>
      <c r="I647" s="108">
        <v>0.0</v>
      </c>
      <c r="J647" s="108">
        <v>0.0</v>
      </c>
      <c r="K647" s="108">
        <v>0.0</v>
      </c>
      <c r="L647" s="108">
        <v>0.0</v>
      </c>
      <c r="M647" s="108">
        <v>0.0</v>
      </c>
      <c r="N647" s="108">
        <v>0.0</v>
      </c>
      <c r="O647" s="108">
        <v>0.0</v>
      </c>
      <c r="P647" s="108">
        <v>0.0</v>
      </c>
      <c r="Q647" s="108">
        <v>0.0</v>
      </c>
      <c r="R647" s="108">
        <v>0.0</v>
      </c>
      <c r="S647" s="108">
        <v>0.0</v>
      </c>
      <c r="T647" s="108">
        <v>0.0</v>
      </c>
      <c r="U647" s="108">
        <v>0.0</v>
      </c>
      <c r="V647" s="108">
        <v>0.0</v>
      </c>
      <c r="W647" s="108">
        <v>0.0</v>
      </c>
      <c r="X647" s="108">
        <v>0.0</v>
      </c>
      <c r="Y647" s="108">
        <v>0.0</v>
      </c>
      <c r="Z647" s="108">
        <v>0.0</v>
      </c>
      <c r="AA647" s="108">
        <v>0.0</v>
      </c>
      <c r="AB647" s="108">
        <v>0.0</v>
      </c>
      <c r="AC647" s="108">
        <v>0.0</v>
      </c>
      <c r="AD647" s="108">
        <v>0.0</v>
      </c>
      <c r="AE647" s="108">
        <v>0.0</v>
      </c>
      <c r="AF647" s="108">
        <v>0.0</v>
      </c>
      <c r="AG647" s="108">
        <v>0.0</v>
      </c>
      <c r="AH647" s="108">
        <v>0.0</v>
      </c>
      <c r="AI647" s="108">
        <v>0.0</v>
      </c>
      <c r="AJ647" s="108">
        <v>0.0</v>
      </c>
      <c r="AK647" s="108">
        <v>0.0</v>
      </c>
      <c r="AL647" s="108">
        <v>0.0</v>
      </c>
      <c r="AM647" s="108">
        <v>0.0</v>
      </c>
    </row>
    <row r="648" ht="15.75" customHeight="1">
      <c r="A648" s="108" t="s">
        <v>58</v>
      </c>
      <c r="B648" s="112"/>
      <c r="C648" s="74">
        <v>41274.0</v>
      </c>
      <c r="D648" s="113"/>
      <c r="E648" s="112">
        <v>0.0</v>
      </c>
      <c r="F648" s="108">
        <v>0.0</v>
      </c>
      <c r="G648" s="108">
        <v>0.0</v>
      </c>
      <c r="H648" s="108">
        <v>0.0</v>
      </c>
      <c r="I648" s="108">
        <v>0.0</v>
      </c>
      <c r="J648" s="108">
        <v>0.0</v>
      </c>
      <c r="K648" s="108">
        <v>0.0</v>
      </c>
      <c r="L648" s="108">
        <v>0.0</v>
      </c>
      <c r="M648" s="108">
        <v>0.0</v>
      </c>
      <c r="N648" s="108">
        <v>0.0</v>
      </c>
      <c r="O648" s="108">
        <v>0.0</v>
      </c>
      <c r="P648" s="108">
        <v>0.0</v>
      </c>
      <c r="Q648" s="108">
        <v>0.0</v>
      </c>
      <c r="R648" s="108">
        <v>0.0</v>
      </c>
      <c r="S648" s="108">
        <v>0.0</v>
      </c>
      <c r="T648" s="108">
        <v>0.0</v>
      </c>
      <c r="U648" s="108">
        <v>0.0</v>
      </c>
      <c r="V648" s="108">
        <v>0.0</v>
      </c>
      <c r="W648" s="108">
        <v>0.0</v>
      </c>
      <c r="X648" s="108">
        <v>0.0</v>
      </c>
      <c r="Y648" s="108">
        <v>0.0</v>
      </c>
      <c r="Z648" s="108">
        <v>0.0</v>
      </c>
      <c r="AA648" s="108">
        <v>0.0</v>
      </c>
      <c r="AB648" s="108">
        <v>0.0</v>
      </c>
      <c r="AC648" s="108">
        <v>0.0</v>
      </c>
      <c r="AD648" s="108">
        <v>0.0</v>
      </c>
      <c r="AE648" s="108">
        <v>0.0</v>
      </c>
      <c r="AF648" s="108">
        <v>0.0</v>
      </c>
      <c r="AG648" s="108">
        <v>0.0</v>
      </c>
      <c r="AH648" s="108">
        <v>0.0</v>
      </c>
      <c r="AI648" s="108">
        <v>0.0</v>
      </c>
      <c r="AJ648" s="108">
        <v>0.0</v>
      </c>
      <c r="AK648" s="108">
        <v>0.0</v>
      </c>
      <c r="AL648" s="108">
        <v>0.0</v>
      </c>
      <c r="AM648" s="108">
        <v>0.0</v>
      </c>
    </row>
    <row r="649" ht="16.5" customHeight="1">
      <c r="A649" s="108" t="s">
        <v>58</v>
      </c>
      <c r="B649" s="115"/>
      <c r="C649" s="116"/>
      <c r="D649" s="117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  <c r="AC649" s="116"/>
      <c r="AD649" s="116"/>
      <c r="AE649" s="116"/>
      <c r="AF649" s="116"/>
      <c r="AG649" s="116"/>
      <c r="AH649" s="116"/>
      <c r="AI649" s="116"/>
      <c r="AJ649" s="116"/>
      <c r="AK649" s="116"/>
      <c r="AL649" s="116"/>
      <c r="AM649" s="116"/>
    </row>
    <row r="650" ht="16.5" customHeight="1">
      <c r="A650" s="108" t="s">
        <v>58</v>
      </c>
      <c r="B650" s="109">
        <v>2013.0</v>
      </c>
      <c r="C650" s="110"/>
      <c r="D650" s="111" t="s">
        <v>285</v>
      </c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</row>
    <row r="651" ht="15.75" customHeight="1">
      <c r="A651" s="108" t="s">
        <v>58</v>
      </c>
      <c r="B651" s="112"/>
      <c r="C651" s="74">
        <v>41364.0</v>
      </c>
      <c r="D651" s="113"/>
      <c r="E651" s="108">
        <v>0.0</v>
      </c>
      <c r="F651" s="108">
        <v>0.0</v>
      </c>
      <c r="G651" s="108">
        <v>0.0</v>
      </c>
      <c r="H651" s="108">
        <v>0.0</v>
      </c>
      <c r="I651" s="108">
        <v>0.0</v>
      </c>
      <c r="J651" s="108">
        <v>0.0</v>
      </c>
      <c r="K651" s="108">
        <v>0.0</v>
      </c>
      <c r="L651" s="108">
        <v>0.0</v>
      </c>
      <c r="M651" s="108">
        <v>0.0</v>
      </c>
      <c r="N651" s="108">
        <v>0.0</v>
      </c>
      <c r="O651" s="108">
        <v>0.0</v>
      </c>
      <c r="P651" s="108">
        <v>0.0</v>
      </c>
      <c r="Q651" s="108">
        <v>0.0</v>
      </c>
      <c r="R651" s="108">
        <v>0.0</v>
      </c>
      <c r="S651" s="108">
        <v>0.0</v>
      </c>
      <c r="T651" s="108">
        <v>0.0</v>
      </c>
      <c r="U651" s="108">
        <v>0.0</v>
      </c>
      <c r="V651" s="108">
        <v>0.0</v>
      </c>
      <c r="W651" s="108">
        <v>0.0</v>
      </c>
      <c r="X651" s="108">
        <v>0.0</v>
      </c>
      <c r="Y651" s="108">
        <v>0.0</v>
      </c>
      <c r="Z651" s="108">
        <v>0.0</v>
      </c>
      <c r="AA651" s="108">
        <v>0.0</v>
      </c>
      <c r="AB651" s="108">
        <v>0.0</v>
      </c>
      <c r="AC651" s="108">
        <v>0.0</v>
      </c>
      <c r="AD651" s="108">
        <v>0.0</v>
      </c>
      <c r="AE651" s="108">
        <v>0.0</v>
      </c>
      <c r="AF651" s="108">
        <v>0.0</v>
      </c>
      <c r="AG651" s="108">
        <v>0.0</v>
      </c>
      <c r="AH651" s="108">
        <v>0.0</v>
      </c>
      <c r="AI651" s="108">
        <v>0.0</v>
      </c>
      <c r="AJ651" s="108">
        <v>0.0</v>
      </c>
      <c r="AK651" s="108">
        <v>0.0</v>
      </c>
      <c r="AL651" s="108">
        <v>0.0</v>
      </c>
      <c r="AM651" s="108">
        <v>0.0</v>
      </c>
    </row>
    <row r="652" ht="15.75" customHeight="1">
      <c r="A652" s="108" t="s">
        <v>58</v>
      </c>
      <c r="B652" s="112"/>
      <c r="C652" s="74">
        <v>41455.0</v>
      </c>
      <c r="D652" s="113"/>
      <c r="E652" s="108">
        <v>0.0</v>
      </c>
      <c r="F652" s="108">
        <v>0.0</v>
      </c>
      <c r="G652" s="108">
        <v>0.0</v>
      </c>
      <c r="H652" s="108">
        <v>0.0</v>
      </c>
      <c r="I652" s="108">
        <v>0.0</v>
      </c>
      <c r="J652" s="108">
        <v>0.0</v>
      </c>
      <c r="K652" s="108">
        <v>0.0</v>
      </c>
      <c r="L652" s="108">
        <v>0.0</v>
      </c>
      <c r="M652" s="108">
        <v>0.0</v>
      </c>
      <c r="N652" s="108">
        <v>0.0</v>
      </c>
      <c r="O652" s="108">
        <v>0.0</v>
      </c>
      <c r="P652" s="108">
        <v>0.0</v>
      </c>
      <c r="Q652" s="108">
        <v>0.0</v>
      </c>
      <c r="R652" s="108">
        <v>0.0</v>
      </c>
      <c r="S652" s="108">
        <v>0.0</v>
      </c>
      <c r="T652" s="108">
        <v>0.0</v>
      </c>
      <c r="U652" s="108">
        <v>0.0</v>
      </c>
      <c r="V652" s="108">
        <v>0.0</v>
      </c>
      <c r="W652" s="108">
        <v>0.0</v>
      </c>
      <c r="X652" s="108">
        <v>0.0</v>
      </c>
      <c r="Y652" s="108">
        <v>0.0</v>
      </c>
      <c r="Z652" s="108">
        <v>0.0</v>
      </c>
      <c r="AA652" s="108">
        <v>0.0</v>
      </c>
      <c r="AB652" s="108">
        <v>0.0</v>
      </c>
      <c r="AC652" s="108">
        <v>0.0</v>
      </c>
      <c r="AD652" s="108">
        <v>0.0</v>
      </c>
      <c r="AE652" s="108">
        <v>0.0</v>
      </c>
      <c r="AF652" s="108">
        <v>0.0</v>
      </c>
      <c r="AG652" s="108">
        <v>0.0</v>
      </c>
      <c r="AH652" s="108">
        <v>0.0</v>
      </c>
      <c r="AI652" s="108">
        <v>0.0</v>
      </c>
      <c r="AJ652" s="108">
        <v>0.0</v>
      </c>
      <c r="AK652" s="108">
        <v>0.0</v>
      </c>
      <c r="AL652" s="108">
        <v>0.0</v>
      </c>
      <c r="AM652" s="108">
        <v>0.0</v>
      </c>
    </row>
    <row r="653" ht="15.75" customHeight="1">
      <c r="A653" s="108" t="s">
        <v>58</v>
      </c>
      <c r="B653" s="112"/>
      <c r="C653" s="74">
        <v>41547.0</v>
      </c>
      <c r="D653" s="113"/>
      <c r="E653" s="108">
        <v>0.0</v>
      </c>
      <c r="F653" s="108">
        <v>0.0</v>
      </c>
      <c r="G653" s="108">
        <v>0.0</v>
      </c>
      <c r="H653" s="108">
        <v>0.0</v>
      </c>
      <c r="I653" s="108">
        <v>0.0</v>
      </c>
      <c r="J653" s="108">
        <v>0.0</v>
      </c>
      <c r="K653" s="108">
        <v>0.0</v>
      </c>
      <c r="L653" s="108">
        <v>0.0</v>
      </c>
      <c r="M653" s="108">
        <v>0.0</v>
      </c>
      <c r="N653" s="108">
        <v>0.0</v>
      </c>
      <c r="O653" s="108">
        <v>0.0</v>
      </c>
      <c r="P653" s="108">
        <v>0.0</v>
      </c>
      <c r="Q653" s="108">
        <v>0.0</v>
      </c>
      <c r="R653" s="108">
        <v>0.0</v>
      </c>
      <c r="S653" s="108">
        <v>0.0</v>
      </c>
      <c r="T653" s="108">
        <v>0.0</v>
      </c>
      <c r="U653" s="108">
        <v>0.0</v>
      </c>
      <c r="V653" s="108">
        <v>0.0</v>
      </c>
      <c r="W653" s="108">
        <v>0.0</v>
      </c>
      <c r="X653" s="108">
        <v>0.0</v>
      </c>
      <c r="Y653" s="108">
        <v>0.0</v>
      </c>
      <c r="Z653" s="108">
        <v>0.0</v>
      </c>
      <c r="AA653" s="108">
        <v>0.0</v>
      </c>
      <c r="AB653" s="108">
        <v>0.0</v>
      </c>
      <c r="AC653" s="108">
        <v>0.0</v>
      </c>
      <c r="AD653" s="108">
        <v>0.0</v>
      </c>
      <c r="AE653" s="108">
        <v>0.0</v>
      </c>
      <c r="AF653" s="108">
        <v>0.0</v>
      </c>
      <c r="AG653" s="108">
        <v>0.0</v>
      </c>
      <c r="AH653" s="108">
        <v>0.0</v>
      </c>
      <c r="AI653" s="108">
        <v>0.0</v>
      </c>
      <c r="AJ653" s="108">
        <v>0.0</v>
      </c>
      <c r="AK653" s="108">
        <v>0.0</v>
      </c>
      <c r="AL653" s="108">
        <v>0.0</v>
      </c>
      <c r="AM653" s="108">
        <v>0.0</v>
      </c>
    </row>
    <row r="654" ht="15.75" customHeight="1">
      <c r="A654" s="108" t="s">
        <v>58</v>
      </c>
      <c r="B654" s="112"/>
      <c r="C654" s="74">
        <v>41639.0</v>
      </c>
      <c r="D654" s="113"/>
      <c r="E654" s="108">
        <v>0.0</v>
      </c>
      <c r="F654" s="108">
        <v>0.0</v>
      </c>
      <c r="G654" s="108">
        <v>0.0</v>
      </c>
      <c r="H654" s="108">
        <v>0.0</v>
      </c>
      <c r="I654" s="108">
        <v>0.0</v>
      </c>
      <c r="J654" s="108">
        <v>0.0</v>
      </c>
      <c r="K654" s="108">
        <v>0.0</v>
      </c>
      <c r="L654" s="108">
        <v>0.0</v>
      </c>
      <c r="M654" s="108">
        <v>0.0</v>
      </c>
      <c r="N654" s="108">
        <v>0.0</v>
      </c>
      <c r="O654" s="108">
        <v>0.0</v>
      </c>
      <c r="P654" s="108">
        <v>0.0</v>
      </c>
      <c r="Q654" s="108">
        <v>0.0</v>
      </c>
      <c r="R654" s="108">
        <v>0.0</v>
      </c>
      <c r="S654" s="108">
        <v>0.0</v>
      </c>
      <c r="T654" s="108">
        <v>0.0</v>
      </c>
      <c r="U654" s="108">
        <v>0.0</v>
      </c>
      <c r="V654" s="108">
        <v>0.0</v>
      </c>
      <c r="W654" s="108">
        <v>0.0</v>
      </c>
      <c r="X654" s="108">
        <v>0.0</v>
      </c>
      <c r="Y654" s="108">
        <v>0.0</v>
      </c>
      <c r="Z654" s="108">
        <v>0.0</v>
      </c>
      <c r="AA654" s="108">
        <v>0.0</v>
      </c>
      <c r="AB654" s="108">
        <v>0.0</v>
      </c>
      <c r="AC654" s="108">
        <v>0.0</v>
      </c>
      <c r="AD654" s="108">
        <v>0.0</v>
      </c>
      <c r="AE654" s="108">
        <v>0.0</v>
      </c>
      <c r="AF654" s="108">
        <v>0.0</v>
      </c>
      <c r="AG654" s="108">
        <v>0.0</v>
      </c>
      <c r="AH654" s="108">
        <v>0.0</v>
      </c>
      <c r="AI654" s="108">
        <v>0.0</v>
      </c>
      <c r="AJ654" s="108">
        <v>0.0</v>
      </c>
      <c r="AK654" s="108">
        <v>0.0</v>
      </c>
      <c r="AL654" s="108">
        <v>0.0</v>
      </c>
      <c r="AM654" s="108">
        <v>0.0</v>
      </c>
    </row>
    <row r="655" ht="15.75" customHeight="1">
      <c r="A655" s="108" t="s">
        <v>58</v>
      </c>
      <c r="B655" s="112">
        <v>2013.0</v>
      </c>
      <c r="C655" s="74"/>
      <c r="D655" s="113" t="s">
        <v>326</v>
      </c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</row>
    <row r="656" ht="15.75" customHeight="1">
      <c r="A656" s="108" t="s">
        <v>58</v>
      </c>
      <c r="B656" s="112"/>
      <c r="C656" s="74">
        <v>41364.0</v>
      </c>
      <c r="D656" s="113"/>
      <c r="E656" s="108">
        <v>0.0</v>
      </c>
      <c r="F656" s="108">
        <v>0.0</v>
      </c>
      <c r="G656" s="108">
        <v>0.0</v>
      </c>
      <c r="H656" s="108">
        <v>0.0</v>
      </c>
      <c r="I656" s="108">
        <v>0.0</v>
      </c>
      <c r="J656" s="108">
        <v>0.0</v>
      </c>
      <c r="K656" s="108">
        <v>0.0</v>
      </c>
      <c r="L656" s="108">
        <v>0.0</v>
      </c>
      <c r="M656" s="108">
        <v>0.0</v>
      </c>
      <c r="N656" s="108">
        <v>0.0</v>
      </c>
      <c r="O656" s="108">
        <v>0.0</v>
      </c>
      <c r="P656" s="108">
        <v>0.0</v>
      </c>
      <c r="Q656" s="108">
        <v>0.0</v>
      </c>
      <c r="R656" s="108">
        <v>0.0</v>
      </c>
      <c r="S656" s="108">
        <v>0.0</v>
      </c>
      <c r="T656" s="108">
        <v>0.0</v>
      </c>
      <c r="U656" s="108">
        <v>0.0</v>
      </c>
      <c r="V656" s="108">
        <v>0.0</v>
      </c>
      <c r="W656" s="108">
        <v>0.0</v>
      </c>
      <c r="X656" s="108">
        <v>0.0</v>
      </c>
      <c r="Y656" s="108">
        <v>0.0</v>
      </c>
      <c r="Z656" s="108">
        <v>0.0</v>
      </c>
      <c r="AA656" s="108">
        <v>0.0</v>
      </c>
      <c r="AB656" s="108">
        <v>0.0</v>
      </c>
      <c r="AC656" s="108">
        <v>0.0</v>
      </c>
      <c r="AD656" s="108">
        <v>0.0</v>
      </c>
      <c r="AE656" s="108">
        <v>0.0</v>
      </c>
      <c r="AF656" s="108">
        <v>0.0</v>
      </c>
      <c r="AG656" s="108">
        <v>0.0</v>
      </c>
      <c r="AH656" s="108">
        <v>0.0</v>
      </c>
      <c r="AI656" s="108">
        <v>0.0</v>
      </c>
      <c r="AJ656" s="108">
        <v>0.0</v>
      </c>
      <c r="AK656" s="108">
        <v>0.0</v>
      </c>
      <c r="AL656" s="108">
        <v>0.0</v>
      </c>
      <c r="AM656" s="108">
        <v>0.0</v>
      </c>
    </row>
    <row r="657" ht="15.75" customHeight="1">
      <c r="A657" s="108" t="s">
        <v>58</v>
      </c>
      <c r="B657" s="112"/>
      <c r="C657" s="74">
        <v>41455.0</v>
      </c>
      <c r="D657" s="113"/>
      <c r="E657" s="108">
        <v>0.0</v>
      </c>
      <c r="F657" s="108">
        <v>0.0</v>
      </c>
      <c r="G657" s="108">
        <v>0.0</v>
      </c>
      <c r="H657" s="108">
        <v>0.0</v>
      </c>
      <c r="I657" s="108">
        <v>0.0</v>
      </c>
      <c r="J657" s="108">
        <v>0.0</v>
      </c>
      <c r="K657" s="108">
        <v>0.0</v>
      </c>
      <c r="L657" s="108">
        <v>0.0</v>
      </c>
      <c r="M657" s="108">
        <v>0.0</v>
      </c>
      <c r="N657" s="108">
        <v>0.0</v>
      </c>
      <c r="O657" s="108">
        <v>0.0</v>
      </c>
      <c r="P657" s="108">
        <v>0.0</v>
      </c>
      <c r="Q657" s="108">
        <v>0.0</v>
      </c>
      <c r="R657" s="108">
        <v>0.0</v>
      </c>
      <c r="S657" s="108">
        <v>0.0</v>
      </c>
      <c r="T657" s="108">
        <v>0.0</v>
      </c>
      <c r="U657" s="108">
        <v>0.0</v>
      </c>
      <c r="V657" s="108">
        <v>0.0</v>
      </c>
      <c r="W657" s="108">
        <v>0.0</v>
      </c>
      <c r="X657" s="108">
        <v>0.0</v>
      </c>
      <c r="Y657" s="108">
        <v>0.0</v>
      </c>
      <c r="Z657" s="108">
        <v>0.0</v>
      </c>
      <c r="AA657" s="108">
        <v>0.0</v>
      </c>
      <c r="AB657" s="108">
        <v>0.0</v>
      </c>
      <c r="AC657" s="108">
        <v>0.0</v>
      </c>
      <c r="AD657" s="108">
        <v>0.0</v>
      </c>
      <c r="AE657" s="108">
        <v>0.0</v>
      </c>
      <c r="AF657" s="108">
        <v>0.0</v>
      </c>
      <c r="AG657" s="108">
        <v>0.0</v>
      </c>
      <c r="AH657" s="108">
        <v>0.0</v>
      </c>
      <c r="AI657" s="108">
        <v>0.0</v>
      </c>
      <c r="AJ657" s="108">
        <v>0.0</v>
      </c>
      <c r="AK657" s="108">
        <v>0.0</v>
      </c>
      <c r="AL657" s="108">
        <v>0.0</v>
      </c>
      <c r="AM657" s="108">
        <v>0.0</v>
      </c>
    </row>
    <row r="658" ht="15.75" customHeight="1">
      <c r="A658" s="108" t="s">
        <v>58</v>
      </c>
      <c r="B658" s="112"/>
      <c r="C658" s="74">
        <v>41547.0</v>
      </c>
      <c r="D658" s="113"/>
      <c r="E658" s="108">
        <v>0.0</v>
      </c>
      <c r="F658" s="108">
        <v>0.0</v>
      </c>
      <c r="G658" s="108">
        <v>0.0</v>
      </c>
      <c r="H658" s="108">
        <v>0.0</v>
      </c>
      <c r="I658" s="108">
        <v>0.0</v>
      </c>
      <c r="J658" s="108">
        <v>0.0</v>
      </c>
      <c r="K658" s="108">
        <v>0.0</v>
      </c>
      <c r="L658" s="108">
        <v>0.0</v>
      </c>
      <c r="M658" s="108">
        <v>0.0</v>
      </c>
      <c r="N658" s="108">
        <v>0.0</v>
      </c>
      <c r="O658" s="108">
        <v>0.0</v>
      </c>
      <c r="P658" s="108">
        <v>0.0</v>
      </c>
      <c r="Q658" s="108">
        <v>0.0</v>
      </c>
      <c r="R658" s="108">
        <v>0.0</v>
      </c>
      <c r="S658" s="108">
        <v>0.0</v>
      </c>
      <c r="T658" s="108">
        <v>0.0</v>
      </c>
      <c r="U658" s="108">
        <v>0.0</v>
      </c>
      <c r="V658" s="108">
        <v>0.0</v>
      </c>
      <c r="W658" s="108">
        <v>0.0</v>
      </c>
      <c r="X658" s="108">
        <v>0.0</v>
      </c>
      <c r="Y658" s="108">
        <v>0.0</v>
      </c>
      <c r="Z658" s="108">
        <v>0.0</v>
      </c>
      <c r="AA658" s="108">
        <v>0.0</v>
      </c>
      <c r="AB658" s="108">
        <v>0.0</v>
      </c>
      <c r="AC658" s="108">
        <v>0.0</v>
      </c>
      <c r="AD658" s="108">
        <v>0.0</v>
      </c>
      <c r="AE658" s="108">
        <v>0.0</v>
      </c>
      <c r="AF658" s="108">
        <v>0.0</v>
      </c>
      <c r="AG658" s="108">
        <v>0.0</v>
      </c>
      <c r="AH658" s="108">
        <v>0.0</v>
      </c>
      <c r="AI658" s="108">
        <v>0.0</v>
      </c>
      <c r="AJ658" s="108">
        <v>0.0</v>
      </c>
      <c r="AK658" s="108">
        <v>0.0</v>
      </c>
      <c r="AL658" s="108">
        <v>0.0</v>
      </c>
      <c r="AM658" s="108">
        <v>0.0</v>
      </c>
    </row>
    <row r="659" ht="15.75" customHeight="1">
      <c r="A659" s="108" t="s">
        <v>58</v>
      </c>
      <c r="B659" s="112"/>
      <c r="C659" s="74">
        <v>41639.0</v>
      </c>
      <c r="D659" s="113"/>
      <c r="E659" s="108">
        <v>0.0</v>
      </c>
      <c r="F659" s="108">
        <v>0.0</v>
      </c>
      <c r="G659" s="108">
        <v>0.0</v>
      </c>
      <c r="H659" s="108">
        <v>0.0</v>
      </c>
      <c r="I659" s="108">
        <v>0.0</v>
      </c>
      <c r="J659" s="108">
        <v>0.0</v>
      </c>
      <c r="K659" s="108">
        <v>0.0</v>
      </c>
      <c r="L659" s="108">
        <v>0.0</v>
      </c>
      <c r="M659" s="108">
        <v>0.0</v>
      </c>
      <c r="N659" s="108">
        <v>0.0</v>
      </c>
      <c r="O659" s="108">
        <v>0.0</v>
      </c>
      <c r="P659" s="108">
        <v>0.0</v>
      </c>
      <c r="Q659" s="108">
        <v>0.0</v>
      </c>
      <c r="R659" s="108">
        <v>0.0</v>
      </c>
      <c r="S659" s="108">
        <v>0.0</v>
      </c>
      <c r="T659" s="108">
        <v>0.0</v>
      </c>
      <c r="U659" s="108">
        <v>0.0</v>
      </c>
      <c r="V659" s="108">
        <v>0.0</v>
      </c>
      <c r="W659" s="108">
        <v>0.0</v>
      </c>
      <c r="X659" s="108">
        <v>0.0</v>
      </c>
      <c r="Y659" s="108">
        <v>0.0</v>
      </c>
      <c r="Z659" s="108">
        <v>0.0</v>
      </c>
      <c r="AA659" s="108">
        <v>0.0</v>
      </c>
      <c r="AB659" s="108">
        <v>0.0</v>
      </c>
      <c r="AC659" s="108">
        <v>0.0</v>
      </c>
      <c r="AD659" s="108">
        <v>0.0</v>
      </c>
      <c r="AE659" s="108">
        <v>0.0</v>
      </c>
      <c r="AF659" s="108">
        <v>0.0</v>
      </c>
      <c r="AG659" s="108">
        <v>0.0</v>
      </c>
      <c r="AH659" s="108">
        <v>0.0</v>
      </c>
      <c r="AI659" s="108">
        <v>0.0</v>
      </c>
      <c r="AJ659" s="108">
        <v>0.0</v>
      </c>
      <c r="AK659" s="108">
        <v>0.0</v>
      </c>
      <c r="AL659" s="108">
        <v>0.0</v>
      </c>
      <c r="AM659" s="108">
        <v>0.0</v>
      </c>
    </row>
    <row r="660" ht="16.5" customHeight="1">
      <c r="A660" s="108" t="s">
        <v>58</v>
      </c>
      <c r="B660" s="115"/>
      <c r="C660" s="116"/>
      <c r="D660" s="117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  <c r="AC660" s="116"/>
      <c r="AD660" s="116"/>
      <c r="AE660" s="116"/>
      <c r="AF660" s="116"/>
      <c r="AG660" s="116"/>
      <c r="AH660" s="116"/>
      <c r="AI660" s="116"/>
      <c r="AJ660" s="116"/>
      <c r="AK660" s="116"/>
      <c r="AL660" s="116"/>
      <c r="AM660" s="116"/>
    </row>
    <row r="661" ht="16.5" customHeight="1">
      <c r="A661" s="108" t="s">
        <v>58</v>
      </c>
      <c r="B661" s="109">
        <v>2014.0</v>
      </c>
      <c r="C661" s="110"/>
      <c r="D661" s="111" t="s">
        <v>285</v>
      </c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</row>
    <row r="662" ht="15.75" customHeight="1">
      <c r="A662" s="108" t="s">
        <v>58</v>
      </c>
      <c r="B662" s="112"/>
      <c r="C662" s="74">
        <v>41729.0</v>
      </c>
      <c r="D662" s="113"/>
      <c r="E662" s="108">
        <v>0.0</v>
      </c>
      <c r="F662" s="108">
        <v>0.0</v>
      </c>
      <c r="G662" s="108">
        <v>0.0</v>
      </c>
      <c r="H662" s="108">
        <v>0.0</v>
      </c>
      <c r="I662" s="108">
        <v>0.0</v>
      </c>
      <c r="J662" s="108">
        <v>0.0</v>
      </c>
      <c r="K662" s="108">
        <v>0.0</v>
      </c>
      <c r="L662" s="108">
        <v>0.0</v>
      </c>
      <c r="M662" s="108">
        <v>0.0</v>
      </c>
      <c r="N662" s="108">
        <v>0.0</v>
      </c>
      <c r="O662" s="108">
        <v>0.0</v>
      </c>
      <c r="P662" s="108">
        <v>0.0</v>
      </c>
      <c r="Q662" s="108">
        <v>0.0</v>
      </c>
      <c r="R662" s="108">
        <v>0.0</v>
      </c>
      <c r="S662" s="108">
        <v>0.0</v>
      </c>
      <c r="T662" s="108">
        <v>0.0</v>
      </c>
      <c r="U662" s="108">
        <v>0.0</v>
      </c>
      <c r="V662" s="108">
        <v>0.0</v>
      </c>
      <c r="W662" s="108">
        <v>0.0</v>
      </c>
      <c r="X662" s="108">
        <v>0.0</v>
      </c>
      <c r="Y662" s="108">
        <v>0.0</v>
      </c>
      <c r="Z662" s="108">
        <v>0.0</v>
      </c>
      <c r="AA662" s="108">
        <v>0.0</v>
      </c>
      <c r="AB662" s="108">
        <v>0.0</v>
      </c>
      <c r="AC662" s="108">
        <v>0.0</v>
      </c>
      <c r="AD662" s="108">
        <v>0.0</v>
      </c>
      <c r="AE662" s="108">
        <v>0.0</v>
      </c>
      <c r="AF662" s="108">
        <v>0.0</v>
      </c>
      <c r="AG662" s="108">
        <v>0.0</v>
      </c>
      <c r="AH662" s="108">
        <v>0.0</v>
      </c>
      <c r="AI662" s="108">
        <v>0.0</v>
      </c>
      <c r="AJ662" s="108">
        <v>0.0</v>
      </c>
      <c r="AK662" s="108"/>
      <c r="AL662" s="108">
        <v>0.0</v>
      </c>
      <c r="AM662" s="108"/>
    </row>
    <row r="663" ht="15.75" customHeight="1">
      <c r="A663" s="108" t="s">
        <v>58</v>
      </c>
      <c r="B663" s="112"/>
      <c r="C663" s="74">
        <v>41820.0</v>
      </c>
      <c r="D663" s="113"/>
      <c r="E663" s="108">
        <v>0.0</v>
      </c>
      <c r="F663" s="108">
        <v>0.0</v>
      </c>
      <c r="G663" s="108">
        <v>0.0</v>
      </c>
      <c r="H663" s="108">
        <v>0.0</v>
      </c>
      <c r="I663" s="108">
        <v>0.0</v>
      </c>
      <c r="J663" s="108">
        <v>0.0</v>
      </c>
      <c r="K663" s="108">
        <v>0.0</v>
      </c>
      <c r="L663" s="108">
        <v>0.0</v>
      </c>
      <c r="M663" s="108">
        <v>0.0</v>
      </c>
      <c r="N663" s="108">
        <v>0.0</v>
      </c>
      <c r="O663" s="108">
        <v>0.0</v>
      </c>
      <c r="P663" s="108">
        <v>0.0</v>
      </c>
      <c r="Q663" s="108">
        <v>0.0</v>
      </c>
      <c r="R663" s="108">
        <v>0.0</v>
      </c>
      <c r="S663" s="108">
        <v>0.0</v>
      </c>
      <c r="T663" s="108">
        <v>0.0</v>
      </c>
      <c r="U663" s="108">
        <v>0.0</v>
      </c>
      <c r="V663" s="108">
        <v>0.0</v>
      </c>
      <c r="W663" s="108">
        <v>0.0</v>
      </c>
      <c r="X663" s="108">
        <v>0.0</v>
      </c>
      <c r="Y663" s="108">
        <v>0.0</v>
      </c>
      <c r="Z663" s="108">
        <v>0.0</v>
      </c>
      <c r="AA663" s="108">
        <v>0.0</v>
      </c>
      <c r="AB663" s="108">
        <v>0.0</v>
      </c>
      <c r="AC663" s="108">
        <v>0.0</v>
      </c>
      <c r="AD663" s="108">
        <v>0.0</v>
      </c>
      <c r="AE663" s="108">
        <v>0.0</v>
      </c>
      <c r="AF663" s="108">
        <v>0.0</v>
      </c>
      <c r="AG663" s="108">
        <v>0.0</v>
      </c>
      <c r="AH663" s="108">
        <v>0.0</v>
      </c>
      <c r="AI663" s="108">
        <v>0.0</v>
      </c>
      <c r="AJ663" s="108">
        <v>0.0</v>
      </c>
      <c r="AK663" s="108"/>
      <c r="AL663" s="108">
        <v>0.0</v>
      </c>
      <c r="AM663" s="108"/>
    </row>
    <row r="664" ht="15.75" customHeight="1">
      <c r="A664" s="108" t="s">
        <v>58</v>
      </c>
      <c r="B664" s="112"/>
      <c r="C664" s="74">
        <v>41912.0</v>
      </c>
      <c r="D664" s="113"/>
      <c r="E664" s="108">
        <v>0.0</v>
      </c>
      <c r="F664" s="108">
        <v>0.0</v>
      </c>
      <c r="G664" s="108">
        <v>0.0</v>
      </c>
      <c r="H664" s="108">
        <v>0.0</v>
      </c>
      <c r="I664" s="108">
        <v>0.0</v>
      </c>
      <c r="J664" s="108">
        <v>0.0</v>
      </c>
      <c r="K664" s="108">
        <v>0.0</v>
      </c>
      <c r="L664" s="108">
        <v>0.0</v>
      </c>
      <c r="M664" s="108">
        <v>0.0</v>
      </c>
      <c r="N664" s="108">
        <v>0.0</v>
      </c>
      <c r="O664" s="108">
        <v>0.0</v>
      </c>
      <c r="P664" s="108">
        <v>0.0</v>
      </c>
      <c r="Q664" s="108">
        <v>0.0</v>
      </c>
      <c r="R664" s="108">
        <v>0.0</v>
      </c>
      <c r="S664" s="108">
        <v>0.0</v>
      </c>
      <c r="T664" s="108">
        <v>0.0</v>
      </c>
      <c r="U664" s="108">
        <v>0.0</v>
      </c>
      <c r="V664" s="108">
        <v>0.0</v>
      </c>
      <c r="W664" s="108">
        <v>0.0</v>
      </c>
      <c r="X664" s="108">
        <v>0.0</v>
      </c>
      <c r="Y664" s="108">
        <v>0.0</v>
      </c>
      <c r="Z664" s="108">
        <v>0.0</v>
      </c>
      <c r="AA664" s="108">
        <v>0.0</v>
      </c>
      <c r="AB664" s="108">
        <v>0.0</v>
      </c>
      <c r="AC664" s="108">
        <v>0.0</v>
      </c>
      <c r="AD664" s="108">
        <v>0.0</v>
      </c>
      <c r="AE664" s="108">
        <v>0.0</v>
      </c>
      <c r="AF664" s="108">
        <v>0.0</v>
      </c>
      <c r="AG664" s="108">
        <v>0.0</v>
      </c>
      <c r="AH664" s="108">
        <v>0.0</v>
      </c>
      <c r="AI664" s="108">
        <v>0.0</v>
      </c>
      <c r="AJ664" s="108">
        <v>0.0</v>
      </c>
      <c r="AK664" s="108"/>
      <c r="AL664" s="108">
        <v>0.0</v>
      </c>
      <c r="AM664" s="108"/>
    </row>
    <row r="665" ht="15.75" customHeight="1">
      <c r="A665" s="108" t="s">
        <v>58</v>
      </c>
      <c r="B665" s="112"/>
      <c r="C665" s="74">
        <v>42004.0</v>
      </c>
      <c r="D665" s="113"/>
      <c r="E665" s="108">
        <v>0.0</v>
      </c>
      <c r="F665" s="108">
        <v>0.0</v>
      </c>
      <c r="G665" s="108">
        <v>0.0</v>
      </c>
      <c r="H665" s="108">
        <v>0.0</v>
      </c>
      <c r="I665" s="108">
        <v>0.0</v>
      </c>
      <c r="J665" s="108">
        <v>0.0</v>
      </c>
      <c r="K665" s="108">
        <v>0.0</v>
      </c>
      <c r="L665" s="108">
        <v>0.0</v>
      </c>
      <c r="M665" s="108">
        <v>0.0</v>
      </c>
      <c r="N665" s="108">
        <v>0.0</v>
      </c>
      <c r="O665" s="108">
        <v>0.0</v>
      </c>
      <c r="P665" s="108">
        <v>0.0</v>
      </c>
      <c r="Q665" s="108">
        <v>0.0</v>
      </c>
      <c r="R665" s="108">
        <v>0.0</v>
      </c>
      <c r="S665" s="108">
        <v>0.0</v>
      </c>
      <c r="T665" s="108">
        <v>0.0</v>
      </c>
      <c r="U665" s="108">
        <v>0.0</v>
      </c>
      <c r="V665" s="108">
        <v>0.0</v>
      </c>
      <c r="W665" s="108">
        <v>0.0</v>
      </c>
      <c r="X665" s="108">
        <v>0.0</v>
      </c>
      <c r="Y665" s="108">
        <v>0.0</v>
      </c>
      <c r="Z665" s="108">
        <v>0.0</v>
      </c>
      <c r="AA665" s="108">
        <v>0.0</v>
      </c>
      <c r="AB665" s="108">
        <v>0.0</v>
      </c>
      <c r="AC665" s="108">
        <v>0.0</v>
      </c>
      <c r="AD665" s="108">
        <v>0.0</v>
      </c>
      <c r="AE665" s="108">
        <v>0.0</v>
      </c>
      <c r="AF665" s="108">
        <v>0.0</v>
      </c>
      <c r="AG665" s="108">
        <v>0.0</v>
      </c>
      <c r="AH665" s="108">
        <v>0.0</v>
      </c>
      <c r="AI665" s="108">
        <v>0.0</v>
      </c>
      <c r="AJ665" s="108">
        <v>0.0</v>
      </c>
      <c r="AK665" s="108"/>
      <c r="AL665" s="108">
        <v>0.0</v>
      </c>
      <c r="AM665" s="108"/>
    </row>
    <row r="666" ht="15.75" customHeight="1">
      <c r="A666" s="108" t="s">
        <v>58</v>
      </c>
      <c r="B666" s="112">
        <v>2014.0</v>
      </c>
      <c r="C666" s="74"/>
      <c r="D666" s="113" t="s">
        <v>326</v>
      </c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</row>
    <row r="667" ht="15.75" customHeight="1">
      <c r="A667" s="108" t="s">
        <v>58</v>
      </c>
      <c r="B667" s="112"/>
      <c r="C667" s="74">
        <v>41729.0</v>
      </c>
      <c r="D667" s="113"/>
      <c r="E667" s="108">
        <v>0.0</v>
      </c>
      <c r="F667" s="108">
        <v>0.0</v>
      </c>
      <c r="G667" s="108">
        <v>0.0</v>
      </c>
      <c r="H667" s="108">
        <v>0.0</v>
      </c>
      <c r="I667" s="108">
        <v>0.0</v>
      </c>
      <c r="J667" s="108">
        <v>0.0</v>
      </c>
      <c r="K667" s="108">
        <v>0.0</v>
      </c>
      <c r="L667" s="108">
        <v>0.0</v>
      </c>
      <c r="M667" s="108">
        <v>0.0</v>
      </c>
      <c r="N667" s="108">
        <v>0.0</v>
      </c>
      <c r="O667" s="108">
        <v>0.0</v>
      </c>
      <c r="P667" s="108">
        <v>0.0</v>
      </c>
      <c r="Q667" s="108">
        <v>0.0</v>
      </c>
      <c r="R667" s="108">
        <v>0.0</v>
      </c>
      <c r="S667" s="108">
        <v>0.0</v>
      </c>
      <c r="T667" s="108">
        <v>0.0</v>
      </c>
      <c r="U667" s="108">
        <v>0.0</v>
      </c>
      <c r="V667" s="108">
        <v>0.0</v>
      </c>
      <c r="W667" s="108">
        <v>0.0</v>
      </c>
      <c r="X667" s="108">
        <v>0.0</v>
      </c>
      <c r="Y667" s="108">
        <v>0.0</v>
      </c>
      <c r="Z667" s="108">
        <v>0.0</v>
      </c>
      <c r="AA667" s="108">
        <v>0.0</v>
      </c>
      <c r="AB667" s="108">
        <v>0.0</v>
      </c>
      <c r="AC667" s="108">
        <v>0.0</v>
      </c>
      <c r="AD667" s="108">
        <v>0.0</v>
      </c>
      <c r="AE667" s="108">
        <v>0.0</v>
      </c>
      <c r="AF667" s="108">
        <v>0.0</v>
      </c>
      <c r="AG667" s="108">
        <v>0.0</v>
      </c>
      <c r="AH667" s="108">
        <v>0.0</v>
      </c>
      <c r="AI667" s="108">
        <v>0.0</v>
      </c>
      <c r="AJ667" s="108">
        <v>0.0</v>
      </c>
      <c r="AK667" s="108"/>
      <c r="AL667" s="108">
        <v>0.0</v>
      </c>
      <c r="AM667" s="108"/>
    </row>
    <row r="668" ht="15.75" customHeight="1">
      <c r="A668" s="108" t="s">
        <v>58</v>
      </c>
      <c r="B668" s="112"/>
      <c r="C668" s="74">
        <v>41820.0</v>
      </c>
      <c r="D668" s="113"/>
      <c r="E668" s="108">
        <v>0.0</v>
      </c>
      <c r="F668" s="108">
        <v>0.0</v>
      </c>
      <c r="G668" s="108">
        <v>0.0</v>
      </c>
      <c r="H668" s="108">
        <v>0.0</v>
      </c>
      <c r="I668" s="108">
        <v>0.0</v>
      </c>
      <c r="J668" s="108">
        <v>0.0</v>
      </c>
      <c r="K668" s="108">
        <v>0.0</v>
      </c>
      <c r="L668" s="108">
        <v>0.0</v>
      </c>
      <c r="M668" s="108">
        <v>0.0</v>
      </c>
      <c r="N668" s="108">
        <v>0.0</v>
      </c>
      <c r="O668" s="108">
        <v>0.0</v>
      </c>
      <c r="P668" s="108">
        <v>0.0</v>
      </c>
      <c r="Q668" s="108">
        <v>0.0</v>
      </c>
      <c r="R668" s="108">
        <v>0.0</v>
      </c>
      <c r="S668" s="108">
        <v>0.0</v>
      </c>
      <c r="T668" s="108">
        <v>0.0</v>
      </c>
      <c r="U668" s="108">
        <v>0.0</v>
      </c>
      <c r="V668" s="108">
        <v>0.0</v>
      </c>
      <c r="W668" s="108">
        <v>0.0</v>
      </c>
      <c r="X668" s="108">
        <v>0.0</v>
      </c>
      <c r="Y668" s="108">
        <v>0.0</v>
      </c>
      <c r="Z668" s="108">
        <v>0.0</v>
      </c>
      <c r="AA668" s="108">
        <v>0.0</v>
      </c>
      <c r="AB668" s="108">
        <v>0.0</v>
      </c>
      <c r="AC668" s="108">
        <v>0.0</v>
      </c>
      <c r="AD668" s="108">
        <v>0.0</v>
      </c>
      <c r="AE668" s="108">
        <v>0.0</v>
      </c>
      <c r="AF668" s="108">
        <v>0.0</v>
      </c>
      <c r="AG668" s="108">
        <v>0.0</v>
      </c>
      <c r="AH668" s="108">
        <v>0.0</v>
      </c>
      <c r="AI668" s="108">
        <v>0.0</v>
      </c>
      <c r="AJ668" s="108">
        <v>0.0</v>
      </c>
      <c r="AK668" s="108"/>
      <c r="AL668" s="108">
        <v>0.0</v>
      </c>
      <c r="AM668" s="108"/>
    </row>
    <row r="669" ht="15.75" customHeight="1">
      <c r="A669" s="108" t="s">
        <v>58</v>
      </c>
      <c r="B669" s="112"/>
      <c r="C669" s="74">
        <v>41912.0</v>
      </c>
      <c r="D669" s="113"/>
      <c r="E669" s="108">
        <v>0.0</v>
      </c>
      <c r="F669" s="108">
        <v>0.0</v>
      </c>
      <c r="G669" s="108">
        <v>0.0</v>
      </c>
      <c r="H669" s="108">
        <v>0.0</v>
      </c>
      <c r="I669" s="108">
        <v>0.0</v>
      </c>
      <c r="J669" s="108">
        <v>0.0</v>
      </c>
      <c r="K669" s="108">
        <v>0.0</v>
      </c>
      <c r="L669" s="108">
        <v>0.0</v>
      </c>
      <c r="M669" s="108">
        <v>0.0</v>
      </c>
      <c r="N669" s="108">
        <v>0.0</v>
      </c>
      <c r="O669" s="108">
        <v>0.0</v>
      </c>
      <c r="P669" s="108">
        <v>0.0</v>
      </c>
      <c r="Q669" s="108">
        <v>0.0</v>
      </c>
      <c r="R669" s="108">
        <v>0.0</v>
      </c>
      <c r="S669" s="108">
        <v>0.0</v>
      </c>
      <c r="T669" s="108">
        <v>0.0</v>
      </c>
      <c r="U669" s="108">
        <v>0.0</v>
      </c>
      <c r="V669" s="108">
        <v>0.0</v>
      </c>
      <c r="W669" s="108">
        <v>0.0</v>
      </c>
      <c r="X669" s="108">
        <v>0.0</v>
      </c>
      <c r="Y669" s="108">
        <v>0.0</v>
      </c>
      <c r="Z669" s="108">
        <v>0.0</v>
      </c>
      <c r="AA669" s="108">
        <v>0.0</v>
      </c>
      <c r="AB669" s="108">
        <v>0.0</v>
      </c>
      <c r="AC669" s="108">
        <v>0.0</v>
      </c>
      <c r="AD669" s="108">
        <v>0.0</v>
      </c>
      <c r="AE669" s="108">
        <v>0.0</v>
      </c>
      <c r="AF669" s="108">
        <v>0.0</v>
      </c>
      <c r="AG669" s="108">
        <v>0.0</v>
      </c>
      <c r="AH669" s="108">
        <v>0.0</v>
      </c>
      <c r="AI669" s="108">
        <v>0.0</v>
      </c>
      <c r="AJ669" s="108">
        <v>0.0</v>
      </c>
      <c r="AK669" s="108"/>
      <c r="AL669" s="108">
        <v>0.0</v>
      </c>
      <c r="AM669" s="108"/>
    </row>
    <row r="670" ht="16.5" customHeight="1">
      <c r="A670" s="108" t="s">
        <v>58</v>
      </c>
      <c r="B670" s="125"/>
      <c r="C670" s="82">
        <v>42004.0</v>
      </c>
      <c r="D670" s="126"/>
      <c r="E670" s="127">
        <v>0.0</v>
      </c>
      <c r="F670" s="127">
        <v>0.0</v>
      </c>
      <c r="G670" s="127">
        <v>0.0</v>
      </c>
      <c r="H670" s="127">
        <v>0.0</v>
      </c>
      <c r="I670" s="127">
        <v>0.0</v>
      </c>
      <c r="J670" s="127">
        <v>0.0</v>
      </c>
      <c r="K670" s="127">
        <v>0.0</v>
      </c>
      <c r="L670" s="127">
        <v>0.0</v>
      </c>
      <c r="M670" s="127">
        <v>0.0</v>
      </c>
      <c r="N670" s="127">
        <v>0.0</v>
      </c>
      <c r="O670" s="127">
        <v>0.0</v>
      </c>
      <c r="P670" s="127">
        <v>0.0</v>
      </c>
      <c r="Q670" s="127">
        <v>0.0</v>
      </c>
      <c r="R670" s="127">
        <v>0.0</v>
      </c>
      <c r="S670" s="127">
        <v>0.0</v>
      </c>
      <c r="T670" s="127">
        <v>0.0</v>
      </c>
      <c r="U670" s="127">
        <v>0.0</v>
      </c>
      <c r="V670" s="127">
        <v>0.0</v>
      </c>
      <c r="W670" s="127">
        <v>0.0</v>
      </c>
      <c r="X670" s="127">
        <v>0.0</v>
      </c>
      <c r="Y670" s="127">
        <v>0.0</v>
      </c>
      <c r="Z670" s="127">
        <v>0.0</v>
      </c>
      <c r="AA670" s="127">
        <v>0.0</v>
      </c>
      <c r="AB670" s="127">
        <v>0.0</v>
      </c>
      <c r="AC670" s="127">
        <v>0.0</v>
      </c>
      <c r="AD670" s="127">
        <v>0.0</v>
      </c>
      <c r="AE670" s="127">
        <v>0.0</v>
      </c>
      <c r="AF670" s="127">
        <v>0.0</v>
      </c>
      <c r="AG670" s="127">
        <v>0.0</v>
      </c>
      <c r="AH670" s="127">
        <v>0.0</v>
      </c>
      <c r="AI670" s="127">
        <v>0.0</v>
      </c>
      <c r="AJ670" s="127">
        <v>0.0</v>
      </c>
      <c r="AK670" s="127"/>
      <c r="AL670" s="127"/>
      <c r="AM670" s="127"/>
    </row>
    <row r="671" ht="15.75" customHeight="1">
      <c r="A671" s="108" t="s">
        <v>57</v>
      </c>
      <c r="B671" s="109">
        <v>2012.0</v>
      </c>
      <c r="C671" s="110"/>
      <c r="D671" s="138" t="s">
        <v>285</v>
      </c>
      <c r="E671" s="109"/>
      <c r="F671" s="110"/>
      <c r="G671" s="111"/>
      <c r="H671" s="139"/>
      <c r="I671" s="140"/>
      <c r="J671" s="140"/>
      <c r="K671" s="140"/>
      <c r="L671" s="140"/>
      <c r="M671" s="141"/>
      <c r="N671" s="139"/>
      <c r="O671" s="140"/>
      <c r="P671" s="140"/>
      <c r="Q671" s="140"/>
      <c r="R671" s="140"/>
      <c r="S671" s="141"/>
      <c r="T671" s="139"/>
      <c r="U671" s="140"/>
      <c r="V671" s="141"/>
      <c r="W671" s="139"/>
      <c r="X671" s="140"/>
      <c r="Y671" s="141"/>
      <c r="Z671" s="139"/>
      <c r="AA671" s="140"/>
      <c r="AB671" s="141"/>
      <c r="AC671" s="142"/>
      <c r="AD671" s="143"/>
      <c r="AE671" s="144"/>
      <c r="AF671" s="139"/>
      <c r="AG671" s="140"/>
      <c r="AH671" s="141"/>
      <c r="AI671" s="140"/>
      <c r="AJ671" s="140"/>
      <c r="AK671" s="140"/>
      <c r="AL671" s="139"/>
      <c r="AM671" s="141"/>
    </row>
    <row r="672" ht="15.75" customHeight="1">
      <c r="A672" s="108" t="s">
        <v>57</v>
      </c>
      <c r="B672" s="112"/>
      <c r="C672" s="74">
        <v>40999.0</v>
      </c>
      <c r="D672" s="145"/>
      <c r="E672" s="146" t="s">
        <v>350</v>
      </c>
      <c r="F672" s="147" t="s">
        <v>350</v>
      </c>
      <c r="G672" s="148" t="s">
        <v>350</v>
      </c>
      <c r="H672" s="149" t="s">
        <v>350</v>
      </c>
      <c r="I672" s="150" t="s">
        <v>350</v>
      </c>
      <c r="J672" s="151" t="s">
        <v>350</v>
      </c>
      <c r="K672" s="150" t="s">
        <v>350</v>
      </c>
      <c r="L672" s="150" t="s">
        <v>350</v>
      </c>
      <c r="M672" s="152" t="s">
        <v>350</v>
      </c>
      <c r="N672" s="153" t="s">
        <v>350</v>
      </c>
      <c r="S672" s="59"/>
      <c r="T672" s="149" t="s">
        <v>350</v>
      </c>
      <c r="U672" s="150" t="s">
        <v>350</v>
      </c>
      <c r="V672" s="148" t="s">
        <v>350</v>
      </c>
      <c r="W672" s="149" t="s">
        <v>350</v>
      </c>
      <c r="X672" s="150" t="s">
        <v>350</v>
      </c>
      <c r="Y672" s="148" t="s">
        <v>350</v>
      </c>
      <c r="Z672" s="149" t="s">
        <v>350</v>
      </c>
      <c r="AA672" s="150" t="s">
        <v>350</v>
      </c>
      <c r="AB672" s="154" t="s">
        <v>350</v>
      </c>
      <c r="AC672" s="155"/>
      <c r="AD672" s="156"/>
      <c r="AE672" s="157"/>
      <c r="AF672" s="146" t="s">
        <v>350</v>
      </c>
      <c r="AG672" s="147" t="s">
        <v>350</v>
      </c>
      <c r="AH672" s="158">
        <v>0.0</v>
      </c>
      <c r="AI672" s="147" t="s">
        <v>350</v>
      </c>
      <c r="AJ672" s="147" t="s">
        <v>350</v>
      </c>
      <c r="AK672" s="151" t="s">
        <v>350</v>
      </c>
      <c r="AL672" s="146" t="s">
        <v>350</v>
      </c>
      <c r="AM672" s="158" t="s">
        <v>350</v>
      </c>
    </row>
    <row r="673" ht="15.75" customHeight="1">
      <c r="A673" s="108" t="s">
        <v>57</v>
      </c>
      <c r="B673" s="112"/>
      <c r="C673" s="74">
        <v>41090.0</v>
      </c>
      <c r="D673" s="145"/>
      <c r="E673" s="146" t="s">
        <v>350</v>
      </c>
      <c r="F673" s="147" t="s">
        <v>350</v>
      </c>
      <c r="G673" s="148">
        <v>2.0</v>
      </c>
      <c r="H673" s="149" t="s">
        <v>350</v>
      </c>
      <c r="I673" s="150" t="s">
        <v>350</v>
      </c>
      <c r="J673" s="151">
        <v>0.0</v>
      </c>
      <c r="K673" s="150" t="s">
        <v>350</v>
      </c>
      <c r="L673" s="150" t="s">
        <v>350</v>
      </c>
      <c r="M673" s="152">
        <v>0.0</v>
      </c>
      <c r="N673" s="159">
        <v>0.0</v>
      </c>
      <c r="S673" s="59"/>
      <c r="T673" s="149" t="s">
        <v>350</v>
      </c>
      <c r="U673" s="150" t="s">
        <v>350</v>
      </c>
      <c r="V673" s="148">
        <v>0.0</v>
      </c>
      <c r="W673" s="149" t="s">
        <v>350</v>
      </c>
      <c r="X673" s="150" t="s">
        <v>350</v>
      </c>
      <c r="Y673" s="148">
        <v>0.0</v>
      </c>
      <c r="Z673" s="149" t="s">
        <v>350</v>
      </c>
      <c r="AA673" s="150" t="s">
        <v>350</v>
      </c>
      <c r="AB673" s="154">
        <v>0.0</v>
      </c>
      <c r="AC673" s="155"/>
      <c r="AD673" s="156"/>
      <c r="AE673" s="157"/>
      <c r="AF673" s="146" t="s">
        <v>350</v>
      </c>
      <c r="AG673" s="147" t="s">
        <v>350</v>
      </c>
      <c r="AH673" s="158">
        <v>0.0</v>
      </c>
      <c r="AI673" s="147" t="s">
        <v>350</v>
      </c>
      <c r="AJ673" s="147" t="s">
        <v>350</v>
      </c>
      <c r="AK673" s="151">
        <v>2.0</v>
      </c>
      <c r="AL673" s="146" t="s">
        <v>350</v>
      </c>
      <c r="AM673" s="158">
        <v>0.0</v>
      </c>
    </row>
    <row r="674" ht="15.75" customHeight="1">
      <c r="A674" s="108" t="s">
        <v>57</v>
      </c>
      <c r="B674" s="112"/>
      <c r="C674" s="74">
        <v>41182.0</v>
      </c>
      <c r="D674" s="145"/>
      <c r="E674" s="146" t="s">
        <v>350</v>
      </c>
      <c r="F674" s="147" t="s">
        <v>350</v>
      </c>
      <c r="G674" s="148">
        <v>1.0</v>
      </c>
      <c r="H674" s="149" t="s">
        <v>350</v>
      </c>
      <c r="I674" s="150" t="s">
        <v>350</v>
      </c>
      <c r="J674" s="151">
        <v>0.0</v>
      </c>
      <c r="K674" s="150" t="s">
        <v>350</v>
      </c>
      <c r="L674" s="150" t="s">
        <v>350</v>
      </c>
      <c r="M674" s="152">
        <v>0.0</v>
      </c>
      <c r="N674" s="159">
        <v>0.0</v>
      </c>
      <c r="S674" s="59"/>
      <c r="T674" s="149" t="s">
        <v>350</v>
      </c>
      <c r="U674" s="150" t="s">
        <v>350</v>
      </c>
      <c r="V674" s="148">
        <v>0.0</v>
      </c>
      <c r="W674" s="149" t="s">
        <v>350</v>
      </c>
      <c r="X674" s="150" t="s">
        <v>350</v>
      </c>
      <c r="Y674" s="148">
        <v>0.0</v>
      </c>
      <c r="Z674" s="149" t="s">
        <v>350</v>
      </c>
      <c r="AA674" s="150" t="s">
        <v>350</v>
      </c>
      <c r="AB674" s="154">
        <v>0.0</v>
      </c>
      <c r="AC674" s="155"/>
      <c r="AD674" s="156"/>
      <c r="AE674" s="157"/>
      <c r="AF674" s="146" t="s">
        <v>350</v>
      </c>
      <c r="AG674" s="147" t="s">
        <v>350</v>
      </c>
      <c r="AH674" s="158">
        <v>0.0</v>
      </c>
      <c r="AI674" s="147" t="s">
        <v>350</v>
      </c>
      <c r="AJ674" s="147" t="s">
        <v>350</v>
      </c>
      <c r="AK674" s="151">
        <v>1.0</v>
      </c>
      <c r="AL674" s="146" t="s">
        <v>350</v>
      </c>
      <c r="AM674" s="158">
        <v>0.0</v>
      </c>
    </row>
    <row r="675" ht="15.75" customHeight="1">
      <c r="A675" s="108" t="s">
        <v>57</v>
      </c>
      <c r="B675" s="112"/>
      <c r="C675" s="74">
        <v>41274.0</v>
      </c>
      <c r="D675" s="145"/>
      <c r="E675" s="146" t="s">
        <v>350</v>
      </c>
      <c r="F675" s="147" t="s">
        <v>350</v>
      </c>
      <c r="G675" s="148">
        <v>1.0</v>
      </c>
      <c r="H675" s="149" t="s">
        <v>350</v>
      </c>
      <c r="I675" s="150" t="s">
        <v>350</v>
      </c>
      <c r="J675" s="151">
        <v>0.0</v>
      </c>
      <c r="K675" s="150" t="s">
        <v>350</v>
      </c>
      <c r="L675" s="150" t="s">
        <v>350</v>
      </c>
      <c r="M675" s="152">
        <v>0.0</v>
      </c>
      <c r="N675" s="159">
        <v>0.0</v>
      </c>
      <c r="S675" s="59"/>
      <c r="T675" s="149" t="s">
        <v>350</v>
      </c>
      <c r="U675" s="150" t="s">
        <v>350</v>
      </c>
      <c r="V675" s="148">
        <v>0.0</v>
      </c>
      <c r="W675" s="149" t="s">
        <v>350</v>
      </c>
      <c r="X675" s="150" t="s">
        <v>350</v>
      </c>
      <c r="Y675" s="148">
        <v>0.0</v>
      </c>
      <c r="Z675" s="149" t="s">
        <v>350</v>
      </c>
      <c r="AA675" s="150" t="s">
        <v>350</v>
      </c>
      <c r="AB675" s="154">
        <v>0.0</v>
      </c>
      <c r="AC675" s="155"/>
      <c r="AD675" s="156"/>
      <c r="AE675" s="157"/>
      <c r="AF675" s="146" t="s">
        <v>350</v>
      </c>
      <c r="AG675" s="147" t="s">
        <v>350</v>
      </c>
      <c r="AH675" s="158">
        <v>0.0</v>
      </c>
      <c r="AI675" s="147" t="s">
        <v>350</v>
      </c>
      <c r="AJ675" s="147" t="s">
        <v>350</v>
      </c>
      <c r="AK675" s="151">
        <v>1.0</v>
      </c>
      <c r="AL675" s="146" t="s">
        <v>350</v>
      </c>
      <c r="AM675" s="158">
        <v>0.0</v>
      </c>
    </row>
    <row r="676" ht="15.75" customHeight="1">
      <c r="A676" s="108" t="s">
        <v>57</v>
      </c>
      <c r="B676" s="112">
        <v>2012.0</v>
      </c>
      <c r="C676" s="74"/>
      <c r="D676" s="145" t="s">
        <v>326</v>
      </c>
      <c r="E676" s="160"/>
      <c r="F676" s="161"/>
      <c r="G676" s="162"/>
      <c r="H676" s="146"/>
      <c r="I676" s="147"/>
      <c r="J676" s="147"/>
      <c r="K676" s="147"/>
      <c r="L676" s="147"/>
      <c r="M676" s="152"/>
      <c r="N676" s="153"/>
      <c r="O676" s="163"/>
      <c r="P676" s="163"/>
      <c r="Q676" s="163"/>
      <c r="R676" s="163"/>
      <c r="S676" s="152"/>
      <c r="T676" s="146"/>
      <c r="U676" s="147"/>
      <c r="V676" s="158"/>
      <c r="W676" s="146"/>
      <c r="X676" s="147"/>
      <c r="Y676" s="158"/>
      <c r="Z676" s="146"/>
      <c r="AA676" s="147"/>
      <c r="AB676" s="152"/>
      <c r="AC676" s="155"/>
      <c r="AD676" s="156"/>
      <c r="AE676" s="157"/>
      <c r="AF676" s="146"/>
      <c r="AG676" s="147"/>
      <c r="AH676" s="158"/>
      <c r="AI676" s="147"/>
      <c r="AJ676" s="147"/>
      <c r="AK676" s="151"/>
      <c r="AL676" s="146"/>
      <c r="AM676" s="158"/>
    </row>
    <row r="677" ht="15.75" customHeight="1">
      <c r="A677" s="108" t="s">
        <v>57</v>
      </c>
      <c r="B677" s="112"/>
      <c r="C677" s="74">
        <v>40999.0</v>
      </c>
      <c r="D677" s="145"/>
      <c r="E677" s="146" t="s">
        <v>350</v>
      </c>
      <c r="F677" s="147" t="s">
        <v>350</v>
      </c>
      <c r="G677" s="148" t="s">
        <v>350</v>
      </c>
      <c r="H677" s="149" t="s">
        <v>350</v>
      </c>
      <c r="I677" s="150" t="s">
        <v>350</v>
      </c>
      <c r="J677" s="151" t="s">
        <v>350</v>
      </c>
      <c r="K677" s="150" t="s">
        <v>350</v>
      </c>
      <c r="L677" s="150" t="s">
        <v>350</v>
      </c>
      <c r="M677" s="152">
        <v>0.0</v>
      </c>
      <c r="N677" s="153" t="s">
        <v>350</v>
      </c>
      <c r="S677" s="59"/>
      <c r="T677" s="149" t="s">
        <v>350</v>
      </c>
      <c r="U677" s="150" t="s">
        <v>350</v>
      </c>
      <c r="V677" s="148" t="s">
        <v>350</v>
      </c>
      <c r="W677" s="149" t="s">
        <v>350</v>
      </c>
      <c r="X677" s="150" t="s">
        <v>350</v>
      </c>
      <c r="Y677" s="148">
        <v>0.0</v>
      </c>
      <c r="Z677" s="149" t="s">
        <v>350</v>
      </c>
      <c r="AA677" s="150" t="s">
        <v>350</v>
      </c>
      <c r="AB677" s="154" t="s">
        <v>350</v>
      </c>
      <c r="AC677" s="155"/>
      <c r="AD677" s="156"/>
      <c r="AE677" s="157"/>
      <c r="AF677" s="146" t="s">
        <v>350</v>
      </c>
      <c r="AG677" s="147" t="s">
        <v>350</v>
      </c>
      <c r="AH677" s="158" t="s">
        <v>350</v>
      </c>
      <c r="AI677" s="147" t="s">
        <v>350</v>
      </c>
      <c r="AJ677" s="147" t="s">
        <v>350</v>
      </c>
      <c r="AK677" s="151" t="s">
        <v>350</v>
      </c>
      <c r="AL677" s="146" t="s">
        <v>350</v>
      </c>
      <c r="AM677" s="158" t="s">
        <v>350</v>
      </c>
    </row>
    <row r="678" ht="15.75" customHeight="1">
      <c r="A678" s="108" t="s">
        <v>57</v>
      </c>
      <c r="B678" s="112"/>
      <c r="C678" s="74">
        <v>41090.0</v>
      </c>
      <c r="D678" s="145"/>
      <c r="E678" s="146" t="s">
        <v>350</v>
      </c>
      <c r="F678" s="147" t="s">
        <v>350</v>
      </c>
      <c r="G678" s="148">
        <v>6.0</v>
      </c>
      <c r="H678" s="149" t="s">
        <v>350</v>
      </c>
      <c r="I678" s="150" t="s">
        <v>350</v>
      </c>
      <c r="J678" s="151">
        <v>0.0</v>
      </c>
      <c r="K678" s="150" t="s">
        <v>350</v>
      </c>
      <c r="L678" s="150" t="s">
        <v>350</v>
      </c>
      <c r="M678" s="152">
        <v>0.0</v>
      </c>
      <c r="N678" s="159">
        <v>1.0</v>
      </c>
      <c r="S678" s="59"/>
      <c r="T678" s="149" t="s">
        <v>350</v>
      </c>
      <c r="U678" s="150" t="s">
        <v>350</v>
      </c>
      <c r="V678" s="148">
        <v>22.0</v>
      </c>
      <c r="W678" s="149" t="s">
        <v>350</v>
      </c>
      <c r="X678" s="150" t="s">
        <v>350</v>
      </c>
      <c r="Y678" s="148">
        <v>0.0</v>
      </c>
      <c r="Z678" s="149" t="s">
        <v>350</v>
      </c>
      <c r="AA678" s="150" t="s">
        <v>350</v>
      </c>
      <c r="AB678" s="154">
        <v>13.0</v>
      </c>
      <c r="AC678" s="155"/>
      <c r="AD678" s="156"/>
      <c r="AE678" s="157"/>
      <c r="AF678" s="146" t="s">
        <v>350</v>
      </c>
      <c r="AG678" s="147" t="s">
        <v>350</v>
      </c>
      <c r="AH678" s="158">
        <v>0.0</v>
      </c>
      <c r="AI678" s="147" t="s">
        <v>350</v>
      </c>
      <c r="AJ678" s="147" t="s">
        <v>350</v>
      </c>
      <c r="AK678" s="151">
        <v>42.0</v>
      </c>
      <c r="AL678" s="146" t="s">
        <v>350</v>
      </c>
      <c r="AM678" s="158">
        <v>0.0</v>
      </c>
    </row>
    <row r="679" ht="15.75" customHeight="1">
      <c r="A679" s="108" t="s">
        <v>57</v>
      </c>
      <c r="B679" s="112"/>
      <c r="C679" s="74">
        <v>41182.0</v>
      </c>
      <c r="D679" s="145"/>
      <c r="E679" s="146" t="s">
        <v>350</v>
      </c>
      <c r="F679" s="147" t="s">
        <v>350</v>
      </c>
      <c r="G679" s="148">
        <v>9.0</v>
      </c>
      <c r="H679" s="149" t="s">
        <v>350</v>
      </c>
      <c r="I679" s="150" t="s">
        <v>350</v>
      </c>
      <c r="J679" s="151">
        <v>0.0</v>
      </c>
      <c r="K679" s="150" t="s">
        <v>350</v>
      </c>
      <c r="L679" s="150" t="s">
        <v>350</v>
      </c>
      <c r="M679" s="152">
        <v>0.0</v>
      </c>
      <c r="N679" s="159">
        <v>3.0</v>
      </c>
      <c r="S679" s="59"/>
      <c r="T679" s="149" t="s">
        <v>350</v>
      </c>
      <c r="U679" s="150" t="s">
        <v>350</v>
      </c>
      <c r="V679" s="148">
        <v>25.0</v>
      </c>
      <c r="W679" s="149" t="s">
        <v>350</v>
      </c>
      <c r="X679" s="150" t="s">
        <v>350</v>
      </c>
      <c r="Y679" s="148">
        <v>0.0</v>
      </c>
      <c r="Z679" s="149" t="s">
        <v>350</v>
      </c>
      <c r="AA679" s="150" t="s">
        <v>350</v>
      </c>
      <c r="AB679" s="154">
        <v>9.0</v>
      </c>
      <c r="AC679" s="155"/>
      <c r="AD679" s="156"/>
      <c r="AE679" s="157"/>
      <c r="AF679" s="146" t="s">
        <v>350</v>
      </c>
      <c r="AG679" s="147" t="s">
        <v>350</v>
      </c>
      <c r="AH679" s="158">
        <v>0.0</v>
      </c>
      <c r="AI679" s="147" t="s">
        <v>350</v>
      </c>
      <c r="AJ679" s="147" t="s">
        <v>350</v>
      </c>
      <c r="AK679" s="151">
        <v>46.0</v>
      </c>
      <c r="AL679" s="146" t="s">
        <v>350</v>
      </c>
      <c r="AM679" s="158">
        <v>3.0</v>
      </c>
    </row>
    <row r="680" ht="15.75" customHeight="1">
      <c r="A680" s="108" t="s">
        <v>57</v>
      </c>
      <c r="B680" s="112"/>
      <c r="C680" s="74">
        <v>41274.0</v>
      </c>
      <c r="D680" s="145"/>
      <c r="E680" s="146" t="s">
        <v>350</v>
      </c>
      <c r="F680" s="147" t="s">
        <v>350</v>
      </c>
      <c r="G680" s="148">
        <v>5.0</v>
      </c>
      <c r="H680" s="149" t="s">
        <v>350</v>
      </c>
      <c r="I680" s="150" t="s">
        <v>350</v>
      </c>
      <c r="J680" s="151">
        <v>0.0</v>
      </c>
      <c r="K680" s="150" t="s">
        <v>350</v>
      </c>
      <c r="L680" s="150" t="s">
        <v>350</v>
      </c>
      <c r="M680" s="152">
        <v>0.0</v>
      </c>
      <c r="N680" s="159">
        <v>0.0</v>
      </c>
      <c r="S680" s="59"/>
      <c r="T680" s="149" t="s">
        <v>350</v>
      </c>
      <c r="U680" s="150" t="s">
        <v>350</v>
      </c>
      <c r="V680" s="148">
        <v>27.0</v>
      </c>
      <c r="W680" s="149" t="s">
        <v>350</v>
      </c>
      <c r="X680" s="150" t="s">
        <v>350</v>
      </c>
      <c r="Y680" s="148">
        <v>0.0</v>
      </c>
      <c r="Z680" s="149" t="s">
        <v>350</v>
      </c>
      <c r="AA680" s="150" t="s">
        <v>350</v>
      </c>
      <c r="AB680" s="154">
        <v>7.0</v>
      </c>
      <c r="AC680" s="155"/>
      <c r="AD680" s="156"/>
      <c r="AE680" s="157"/>
      <c r="AF680" s="146" t="s">
        <v>350</v>
      </c>
      <c r="AG680" s="147" t="s">
        <v>350</v>
      </c>
      <c r="AH680" s="158">
        <v>0.0</v>
      </c>
      <c r="AI680" s="147" t="s">
        <v>350</v>
      </c>
      <c r="AJ680" s="147" t="s">
        <v>350</v>
      </c>
      <c r="AK680" s="151">
        <v>39.0</v>
      </c>
      <c r="AL680" s="146" t="s">
        <v>350</v>
      </c>
      <c r="AM680" s="158">
        <v>2.0</v>
      </c>
    </row>
    <row r="681" ht="16.5" customHeight="1">
      <c r="A681" s="108" t="s">
        <v>57</v>
      </c>
      <c r="B681" s="115"/>
      <c r="C681" s="116"/>
      <c r="D681" s="164"/>
      <c r="E681" s="165"/>
      <c r="F681" s="166"/>
      <c r="G681" s="167"/>
      <c r="H681" s="168"/>
      <c r="I681" s="169"/>
      <c r="J681" s="169"/>
      <c r="K681" s="169"/>
      <c r="L681" s="169"/>
      <c r="M681" s="172"/>
      <c r="N681" s="173"/>
      <c r="O681" s="174"/>
      <c r="P681" s="174"/>
      <c r="Q681" s="174"/>
      <c r="R681" s="174"/>
      <c r="S681" s="172"/>
      <c r="T681" s="168"/>
      <c r="U681" s="169"/>
      <c r="V681" s="175"/>
      <c r="W681" s="168"/>
      <c r="X681" s="169"/>
      <c r="Y681" s="175"/>
      <c r="Z681" s="168"/>
      <c r="AA681" s="169"/>
      <c r="AB681" s="172"/>
      <c r="AC681" s="176"/>
      <c r="AD681" s="178"/>
      <c r="AE681" s="179"/>
      <c r="AF681" s="168"/>
      <c r="AG681" s="169"/>
      <c r="AH681" s="175"/>
      <c r="AI681" s="169"/>
      <c r="AJ681" s="169"/>
      <c r="AK681" s="180"/>
      <c r="AL681" s="168"/>
      <c r="AM681" s="175"/>
    </row>
    <row r="682" ht="16.5" customHeight="1">
      <c r="A682" s="108" t="s">
        <v>57</v>
      </c>
      <c r="B682" s="109">
        <v>2013.0</v>
      </c>
      <c r="C682" s="110"/>
      <c r="D682" s="138" t="s">
        <v>285</v>
      </c>
      <c r="E682" s="160"/>
      <c r="F682" s="161"/>
      <c r="G682" s="162"/>
      <c r="H682" s="146"/>
      <c r="I682" s="147"/>
      <c r="J682" s="147"/>
      <c r="K682" s="147"/>
      <c r="L682" s="147"/>
      <c r="M682" s="152"/>
      <c r="N682" s="153"/>
      <c r="O682" s="163"/>
      <c r="P682" s="163"/>
      <c r="Q682" s="163"/>
      <c r="R682" s="163"/>
      <c r="S682" s="152"/>
      <c r="T682" s="146"/>
      <c r="U682" s="147"/>
      <c r="V682" s="158"/>
      <c r="W682" s="146"/>
      <c r="X682" s="147"/>
      <c r="Y682" s="158"/>
      <c r="Z682" s="146"/>
      <c r="AA682" s="147"/>
      <c r="AB682" s="152"/>
      <c r="AC682" s="155"/>
      <c r="AD682" s="156"/>
      <c r="AE682" s="157"/>
      <c r="AF682" s="146"/>
      <c r="AG682" s="147"/>
      <c r="AH682" s="158"/>
      <c r="AI682" s="147"/>
      <c r="AJ682" s="147"/>
      <c r="AK682" s="151"/>
      <c r="AL682" s="146"/>
      <c r="AM682" s="158"/>
    </row>
    <row r="683" ht="15.75" customHeight="1">
      <c r="A683" s="108" t="s">
        <v>57</v>
      </c>
      <c r="B683" s="112"/>
      <c r="C683" s="74">
        <v>41364.0</v>
      </c>
      <c r="D683" s="145"/>
      <c r="E683" s="149" t="s">
        <v>350</v>
      </c>
      <c r="F683" s="150" t="s">
        <v>350</v>
      </c>
      <c r="G683" s="148">
        <v>0.0</v>
      </c>
      <c r="H683" s="149" t="s">
        <v>350</v>
      </c>
      <c r="I683" s="150" t="s">
        <v>350</v>
      </c>
      <c r="J683" s="151">
        <v>0.0</v>
      </c>
      <c r="K683" s="150" t="s">
        <v>350</v>
      </c>
      <c r="L683" s="150" t="s">
        <v>350</v>
      </c>
      <c r="M683" s="152">
        <v>0.0</v>
      </c>
      <c r="N683" s="159">
        <v>0.0</v>
      </c>
      <c r="S683" s="59"/>
      <c r="T683" s="150" t="s">
        <v>350</v>
      </c>
      <c r="U683" s="150" t="s">
        <v>350</v>
      </c>
      <c r="V683" s="148">
        <v>0.0</v>
      </c>
      <c r="W683" s="149" t="s">
        <v>350</v>
      </c>
      <c r="X683" s="150" t="s">
        <v>350</v>
      </c>
      <c r="Y683" s="148">
        <v>0.0</v>
      </c>
      <c r="Z683" s="149" t="s">
        <v>350</v>
      </c>
      <c r="AA683" s="150" t="s">
        <v>350</v>
      </c>
      <c r="AB683" s="154">
        <v>0.0</v>
      </c>
      <c r="AC683" s="155"/>
      <c r="AD683" s="156"/>
      <c r="AE683" s="157"/>
      <c r="AF683" s="146" t="s">
        <v>350</v>
      </c>
      <c r="AG683" s="147" t="s">
        <v>350</v>
      </c>
      <c r="AH683" s="158">
        <v>0.0</v>
      </c>
      <c r="AI683" s="147" t="s">
        <v>350</v>
      </c>
      <c r="AJ683" s="147" t="s">
        <v>350</v>
      </c>
      <c r="AK683" s="151">
        <v>0.0</v>
      </c>
      <c r="AL683" s="146" t="s">
        <v>350</v>
      </c>
      <c r="AM683" s="158">
        <v>0.0</v>
      </c>
    </row>
    <row r="684" ht="15.75" customHeight="1">
      <c r="A684" s="108" t="s">
        <v>57</v>
      </c>
      <c r="B684" s="112"/>
      <c r="C684" s="74">
        <v>41455.0</v>
      </c>
      <c r="D684" s="145"/>
      <c r="E684" s="149" t="s">
        <v>350</v>
      </c>
      <c r="F684" s="150" t="s">
        <v>350</v>
      </c>
      <c r="G684" s="148">
        <v>0.0</v>
      </c>
      <c r="H684" s="149" t="s">
        <v>350</v>
      </c>
      <c r="I684" s="150" t="s">
        <v>350</v>
      </c>
      <c r="J684" s="151">
        <v>0.0</v>
      </c>
      <c r="K684" s="150" t="s">
        <v>350</v>
      </c>
      <c r="L684" s="150" t="s">
        <v>350</v>
      </c>
      <c r="M684" s="152">
        <v>0.0</v>
      </c>
      <c r="N684" s="159">
        <v>0.0</v>
      </c>
      <c r="S684" s="59"/>
      <c r="T684" s="150" t="s">
        <v>350</v>
      </c>
      <c r="U684" s="150" t="s">
        <v>350</v>
      </c>
      <c r="V684" s="148">
        <v>0.0</v>
      </c>
      <c r="W684" s="149" t="s">
        <v>350</v>
      </c>
      <c r="X684" s="150" t="s">
        <v>350</v>
      </c>
      <c r="Y684" s="148">
        <v>0.0</v>
      </c>
      <c r="Z684" s="149" t="s">
        <v>350</v>
      </c>
      <c r="AA684" s="150" t="s">
        <v>350</v>
      </c>
      <c r="AB684" s="154">
        <v>0.0</v>
      </c>
      <c r="AC684" s="155"/>
      <c r="AD684" s="156"/>
      <c r="AE684" s="157"/>
      <c r="AF684" s="146" t="s">
        <v>350</v>
      </c>
      <c r="AG684" s="147" t="s">
        <v>350</v>
      </c>
      <c r="AH684" s="158">
        <v>0.0</v>
      </c>
      <c r="AI684" s="147" t="s">
        <v>350</v>
      </c>
      <c r="AJ684" s="147" t="s">
        <v>350</v>
      </c>
      <c r="AK684" s="151">
        <v>0.0</v>
      </c>
      <c r="AL684" s="146" t="s">
        <v>350</v>
      </c>
      <c r="AM684" s="158">
        <v>0.0</v>
      </c>
    </row>
    <row r="685" ht="15.75" customHeight="1">
      <c r="A685" s="108" t="s">
        <v>57</v>
      </c>
      <c r="B685" s="112"/>
      <c r="C685" s="74">
        <v>41547.0</v>
      </c>
      <c r="D685" s="145"/>
      <c r="E685" s="149" t="s">
        <v>350</v>
      </c>
      <c r="F685" s="150" t="s">
        <v>350</v>
      </c>
      <c r="G685" s="148">
        <v>0.0</v>
      </c>
      <c r="H685" s="149" t="s">
        <v>350</v>
      </c>
      <c r="I685" s="150" t="s">
        <v>350</v>
      </c>
      <c r="J685" s="151">
        <v>0.0</v>
      </c>
      <c r="K685" s="150" t="s">
        <v>350</v>
      </c>
      <c r="L685" s="150" t="s">
        <v>350</v>
      </c>
      <c r="M685" s="152">
        <v>0.0</v>
      </c>
      <c r="N685" s="159">
        <v>0.0</v>
      </c>
      <c r="S685" s="59"/>
      <c r="T685" s="150" t="s">
        <v>350</v>
      </c>
      <c r="U685" s="150" t="s">
        <v>350</v>
      </c>
      <c r="V685" s="148">
        <v>1.0</v>
      </c>
      <c r="W685" s="149" t="s">
        <v>350</v>
      </c>
      <c r="X685" s="150" t="s">
        <v>350</v>
      </c>
      <c r="Y685" s="148">
        <v>0.0</v>
      </c>
      <c r="Z685" s="149" t="s">
        <v>350</v>
      </c>
      <c r="AA685" s="150" t="s">
        <v>350</v>
      </c>
      <c r="AB685" s="154">
        <v>0.0</v>
      </c>
      <c r="AC685" s="155"/>
      <c r="AD685" s="156"/>
      <c r="AE685" s="157"/>
      <c r="AF685" s="146" t="s">
        <v>350</v>
      </c>
      <c r="AG685" s="147" t="s">
        <v>350</v>
      </c>
      <c r="AH685" s="158">
        <v>0.0</v>
      </c>
      <c r="AI685" s="147" t="s">
        <v>350</v>
      </c>
      <c r="AJ685" s="147" t="s">
        <v>350</v>
      </c>
      <c r="AK685" s="151">
        <v>1.0</v>
      </c>
      <c r="AL685" s="146" t="s">
        <v>350</v>
      </c>
      <c r="AM685" s="158">
        <v>0.0</v>
      </c>
    </row>
    <row r="686" ht="15.75" customHeight="1">
      <c r="A686" s="108" t="s">
        <v>57</v>
      </c>
      <c r="B686" s="112"/>
      <c r="C686" s="74">
        <v>41639.0</v>
      </c>
      <c r="D686" s="145"/>
      <c r="E686" s="149" t="s">
        <v>350</v>
      </c>
      <c r="F686" s="150" t="s">
        <v>350</v>
      </c>
      <c r="G686" s="148">
        <v>0.0</v>
      </c>
      <c r="H686" s="149" t="s">
        <v>350</v>
      </c>
      <c r="I686" s="150" t="s">
        <v>350</v>
      </c>
      <c r="J686" s="151">
        <v>0.0</v>
      </c>
      <c r="K686" s="150" t="s">
        <v>350</v>
      </c>
      <c r="L686" s="150" t="s">
        <v>350</v>
      </c>
      <c r="M686" s="152">
        <v>0.0</v>
      </c>
      <c r="N686" s="159">
        <v>0.0</v>
      </c>
      <c r="S686" s="59"/>
      <c r="T686" s="150" t="s">
        <v>350</v>
      </c>
      <c r="U686" s="150" t="s">
        <v>350</v>
      </c>
      <c r="V686" s="148">
        <v>1.0</v>
      </c>
      <c r="W686" s="149" t="s">
        <v>350</v>
      </c>
      <c r="X686" s="150" t="s">
        <v>350</v>
      </c>
      <c r="Y686" s="148">
        <v>0.0</v>
      </c>
      <c r="Z686" s="149" t="s">
        <v>350</v>
      </c>
      <c r="AA686" s="150" t="s">
        <v>350</v>
      </c>
      <c r="AB686" s="154">
        <v>0.0</v>
      </c>
      <c r="AC686" s="155"/>
      <c r="AD686" s="156"/>
      <c r="AE686" s="157"/>
      <c r="AF686" s="146" t="s">
        <v>350</v>
      </c>
      <c r="AG686" s="147" t="s">
        <v>350</v>
      </c>
      <c r="AH686" s="158">
        <v>0.0</v>
      </c>
      <c r="AI686" s="147" t="s">
        <v>350</v>
      </c>
      <c r="AJ686" s="147" t="s">
        <v>350</v>
      </c>
      <c r="AK686" s="151">
        <v>1.0</v>
      </c>
      <c r="AL686" s="146" t="s">
        <v>350</v>
      </c>
      <c r="AM686" s="158">
        <v>0.0</v>
      </c>
    </row>
    <row r="687" ht="15.75" customHeight="1">
      <c r="A687" s="108" t="s">
        <v>57</v>
      </c>
      <c r="B687" s="112">
        <v>2013.0</v>
      </c>
      <c r="C687" s="74"/>
      <c r="D687" s="145" t="s">
        <v>326</v>
      </c>
      <c r="E687" s="181"/>
      <c r="F687" s="182"/>
      <c r="G687" s="183"/>
      <c r="H687" s="146"/>
      <c r="I687" s="147"/>
      <c r="J687" s="147"/>
      <c r="K687" s="147"/>
      <c r="L687" s="147"/>
      <c r="M687" s="152"/>
      <c r="N687" s="153"/>
      <c r="O687" s="163"/>
      <c r="P687" s="163"/>
      <c r="Q687" s="163"/>
      <c r="R687" s="163"/>
      <c r="S687" s="152"/>
      <c r="T687" s="146"/>
      <c r="U687" s="147"/>
      <c r="V687" s="158"/>
      <c r="W687" s="146"/>
      <c r="X687" s="147"/>
      <c r="Y687" s="158"/>
      <c r="Z687" s="146"/>
      <c r="AA687" s="147"/>
      <c r="AB687" s="152"/>
      <c r="AC687" s="155"/>
      <c r="AD687" s="156"/>
      <c r="AE687" s="157"/>
      <c r="AF687" s="146"/>
      <c r="AG687" s="147"/>
      <c r="AH687" s="158"/>
      <c r="AI687" s="147"/>
      <c r="AJ687" s="147"/>
      <c r="AK687" s="151"/>
      <c r="AL687" s="146"/>
      <c r="AM687" s="158"/>
    </row>
    <row r="688" ht="15.75" customHeight="1">
      <c r="A688" s="108" t="s">
        <v>57</v>
      </c>
      <c r="B688" s="112"/>
      <c r="C688" s="74">
        <v>41364.0</v>
      </c>
      <c r="D688" s="145"/>
      <c r="E688" s="149" t="s">
        <v>350</v>
      </c>
      <c r="F688" s="150" t="s">
        <v>350</v>
      </c>
      <c r="G688" s="148">
        <v>3.0</v>
      </c>
      <c r="H688" s="149" t="s">
        <v>350</v>
      </c>
      <c r="I688" s="150" t="s">
        <v>350</v>
      </c>
      <c r="J688" s="151">
        <v>0.0</v>
      </c>
      <c r="K688" s="150" t="s">
        <v>350</v>
      </c>
      <c r="L688" s="150" t="s">
        <v>350</v>
      </c>
      <c r="M688" s="152">
        <v>0.0</v>
      </c>
      <c r="N688" s="159">
        <v>0.0</v>
      </c>
      <c r="S688" s="59"/>
      <c r="T688" s="149" t="s">
        <v>350</v>
      </c>
      <c r="U688" s="150" t="s">
        <v>350</v>
      </c>
      <c r="V688" s="148">
        <v>22.0</v>
      </c>
      <c r="W688" s="149" t="s">
        <v>350</v>
      </c>
      <c r="X688" s="150" t="s">
        <v>350</v>
      </c>
      <c r="Y688" s="148">
        <v>0.0</v>
      </c>
      <c r="Z688" s="149" t="s">
        <v>350</v>
      </c>
      <c r="AA688" s="150" t="s">
        <v>350</v>
      </c>
      <c r="AB688" s="154">
        <v>12.0</v>
      </c>
      <c r="AC688" s="155"/>
      <c r="AD688" s="156"/>
      <c r="AE688" s="157"/>
      <c r="AF688" s="146" t="s">
        <v>350</v>
      </c>
      <c r="AG688" s="147" t="s">
        <v>350</v>
      </c>
      <c r="AH688" s="158">
        <v>0.0</v>
      </c>
      <c r="AI688" s="147" t="s">
        <v>350</v>
      </c>
      <c r="AJ688" s="147" t="s">
        <v>350</v>
      </c>
      <c r="AK688" s="151">
        <v>37.0</v>
      </c>
      <c r="AL688" s="146" t="s">
        <v>350</v>
      </c>
      <c r="AM688" s="158">
        <v>3.0</v>
      </c>
    </row>
    <row r="689" ht="15.75" customHeight="1">
      <c r="A689" s="108" t="s">
        <v>57</v>
      </c>
      <c r="B689" s="112"/>
      <c r="C689" s="74">
        <v>41455.0</v>
      </c>
      <c r="D689" s="145"/>
      <c r="E689" s="149" t="s">
        <v>350</v>
      </c>
      <c r="F689" s="150" t="s">
        <v>350</v>
      </c>
      <c r="G689" s="148">
        <v>5.0</v>
      </c>
      <c r="H689" s="149" t="s">
        <v>350</v>
      </c>
      <c r="I689" s="150" t="s">
        <v>350</v>
      </c>
      <c r="J689" s="151">
        <v>0.0</v>
      </c>
      <c r="K689" s="150" t="s">
        <v>350</v>
      </c>
      <c r="L689" s="150" t="s">
        <v>350</v>
      </c>
      <c r="M689" s="152">
        <v>0.0</v>
      </c>
      <c r="N689" s="159">
        <v>0.0</v>
      </c>
      <c r="S689" s="59"/>
      <c r="T689" s="149" t="s">
        <v>350</v>
      </c>
      <c r="U689" s="150" t="s">
        <v>350</v>
      </c>
      <c r="V689" s="148">
        <v>22.0</v>
      </c>
      <c r="W689" s="149" t="s">
        <v>350</v>
      </c>
      <c r="X689" s="150" t="s">
        <v>350</v>
      </c>
      <c r="Y689" s="148">
        <v>0.0</v>
      </c>
      <c r="Z689" s="149" t="s">
        <v>350</v>
      </c>
      <c r="AA689" s="150" t="s">
        <v>350</v>
      </c>
      <c r="AB689" s="154">
        <v>8.0</v>
      </c>
      <c r="AC689" s="155"/>
      <c r="AD689" s="156"/>
      <c r="AE689" s="157"/>
      <c r="AF689" s="146" t="s">
        <v>350</v>
      </c>
      <c r="AG689" s="147" t="s">
        <v>350</v>
      </c>
      <c r="AH689" s="158">
        <v>0.0</v>
      </c>
      <c r="AI689" s="147" t="s">
        <v>350</v>
      </c>
      <c r="AJ689" s="147" t="s">
        <v>350</v>
      </c>
      <c r="AK689" s="151">
        <v>35.0</v>
      </c>
      <c r="AL689" s="146" t="s">
        <v>350</v>
      </c>
      <c r="AM689" s="158">
        <v>2.0</v>
      </c>
    </row>
    <row r="690" ht="15.75" customHeight="1">
      <c r="A690" s="108" t="s">
        <v>57</v>
      </c>
      <c r="B690" s="112"/>
      <c r="C690" s="74">
        <v>41547.0</v>
      </c>
      <c r="D690" s="145"/>
      <c r="E690" s="149" t="s">
        <v>350</v>
      </c>
      <c r="F690" s="150" t="s">
        <v>350</v>
      </c>
      <c r="G690" s="148">
        <v>2.0</v>
      </c>
      <c r="H690" s="149" t="s">
        <v>350</v>
      </c>
      <c r="I690" s="150" t="s">
        <v>350</v>
      </c>
      <c r="J690" s="151">
        <v>0.0</v>
      </c>
      <c r="K690" s="150" t="s">
        <v>350</v>
      </c>
      <c r="L690" s="150" t="s">
        <v>350</v>
      </c>
      <c r="M690" s="152">
        <v>0.0</v>
      </c>
      <c r="N690" s="159">
        <v>0.0</v>
      </c>
      <c r="S690" s="59"/>
      <c r="T690" s="149" t="s">
        <v>350</v>
      </c>
      <c r="U690" s="150" t="s">
        <v>350</v>
      </c>
      <c r="V690" s="148">
        <v>20.0</v>
      </c>
      <c r="W690" s="149" t="s">
        <v>350</v>
      </c>
      <c r="X690" s="150" t="s">
        <v>350</v>
      </c>
      <c r="Y690" s="148">
        <v>0.0</v>
      </c>
      <c r="Z690" s="149" t="s">
        <v>350</v>
      </c>
      <c r="AA690" s="150" t="s">
        <v>350</v>
      </c>
      <c r="AB690" s="154">
        <v>8.0</v>
      </c>
      <c r="AC690" s="155"/>
      <c r="AD690" s="156"/>
      <c r="AE690" s="157"/>
      <c r="AF690" s="146" t="s">
        <v>350</v>
      </c>
      <c r="AG690" s="147" t="s">
        <v>350</v>
      </c>
      <c r="AH690" s="158">
        <v>0.0</v>
      </c>
      <c r="AI690" s="147" t="s">
        <v>350</v>
      </c>
      <c r="AJ690" s="147" t="s">
        <v>350</v>
      </c>
      <c r="AK690" s="151">
        <v>30.0</v>
      </c>
      <c r="AL690" s="146" t="s">
        <v>350</v>
      </c>
      <c r="AM690" s="158">
        <v>1.0</v>
      </c>
    </row>
    <row r="691" ht="15.75" customHeight="1">
      <c r="A691" s="108" t="s">
        <v>57</v>
      </c>
      <c r="B691" s="112"/>
      <c r="C691" s="74">
        <v>41639.0</v>
      </c>
      <c r="D691" s="145"/>
      <c r="E691" s="149" t="s">
        <v>350</v>
      </c>
      <c r="F691" s="150" t="s">
        <v>350</v>
      </c>
      <c r="G691" s="148">
        <v>2.0</v>
      </c>
      <c r="H691" s="149" t="s">
        <v>350</v>
      </c>
      <c r="I691" s="150" t="s">
        <v>350</v>
      </c>
      <c r="J691" s="151">
        <v>0.0</v>
      </c>
      <c r="K691" s="150" t="s">
        <v>350</v>
      </c>
      <c r="L691" s="150" t="s">
        <v>350</v>
      </c>
      <c r="M691" s="152">
        <v>0.0</v>
      </c>
      <c r="N691" s="159">
        <v>0.0</v>
      </c>
      <c r="S691" s="59"/>
      <c r="T691" s="149" t="s">
        <v>350</v>
      </c>
      <c r="U691" s="150" t="s">
        <v>350</v>
      </c>
      <c r="V691" s="148">
        <v>14.0</v>
      </c>
      <c r="W691" s="149" t="s">
        <v>350</v>
      </c>
      <c r="X691" s="150" t="s">
        <v>350</v>
      </c>
      <c r="Y691" s="148">
        <v>0.0</v>
      </c>
      <c r="Z691" s="149" t="s">
        <v>350</v>
      </c>
      <c r="AA691" s="150" t="s">
        <v>350</v>
      </c>
      <c r="AB691" s="154">
        <v>10.0</v>
      </c>
      <c r="AC691" s="155"/>
      <c r="AD691" s="156"/>
      <c r="AE691" s="157"/>
      <c r="AF691" s="146" t="s">
        <v>350</v>
      </c>
      <c r="AG691" s="147" t="s">
        <v>350</v>
      </c>
      <c r="AH691" s="158">
        <v>0.0</v>
      </c>
      <c r="AI691" s="147" t="s">
        <v>350</v>
      </c>
      <c r="AJ691" s="147" t="s">
        <v>350</v>
      </c>
      <c r="AK691" s="151">
        <v>26.0</v>
      </c>
      <c r="AL691" s="146" t="s">
        <v>350</v>
      </c>
      <c r="AM691" s="158">
        <v>1.0</v>
      </c>
    </row>
    <row r="692" ht="16.5" customHeight="1">
      <c r="A692" s="108" t="s">
        <v>57</v>
      </c>
      <c r="B692" s="115"/>
      <c r="C692" s="116"/>
      <c r="D692" s="164"/>
      <c r="E692" s="184"/>
      <c r="F692" s="185"/>
      <c r="G692" s="186"/>
      <c r="H692" s="168"/>
      <c r="I692" s="169"/>
      <c r="J692" s="169"/>
      <c r="K692" s="169"/>
      <c r="L692" s="169"/>
      <c r="M692" s="172"/>
      <c r="N692" s="173"/>
      <c r="O692" s="174"/>
      <c r="P692" s="174"/>
      <c r="Q692" s="174"/>
      <c r="R692" s="174"/>
      <c r="S692" s="172"/>
      <c r="T692" s="168"/>
      <c r="U692" s="169"/>
      <c r="V692" s="175"/>
      <c r="W692" s="168"/>
      <c r="X692" s="169"/>
      <c r="Y692" s="175"/>
      <c r="Z692" s="168"/>
      <c r="AA692" s="169"/>
      <c r="AB692" s="172"/>
      <c r="AC692" s="176"/>
      <c r="AD692" s="178"/>
      <c r="AE692" s="179"/>
      <c r="AF692" s="168"/>
      <c r="AG692" s="169"/>
      <c r="AH692" s="175"/>
      <c r="AI692" s="169"/>
      <c r="AJ692" s="169"/>
      <c r="AK692" s="180"/>
      <c r="AL692" s="168"/>
      <c r="AM692" s="175"/>
    </row>
    <row r="693" ht="16.5" customHeight="1">
      <c r="A693" s="108" t="s">
        <v>57</v>
      </c>
      <c r="B693" s="109">
        <v>2014.0</v>
      </c>
      <c r="C693" s="110"/>
      <c r="D693" s="138" t="s">
        <v>285</v>
      </c>
      <c r="E693" s="181"/>
      <c r="F693" s="182"/>
      <c r="G693" s="158"/>
      <c r="H693" s="146"/>
      <c r="I693" s="147"/>
      <c r="J693" s="147"/>
      <c r="K693" s="147"/>
      <c r="L693" s="147"/>
      <c r="M693" s="152"/>
      <c r="N693" s="153"/>
      <c r="O693" s="163"/>
      <c r="P693" s="163"/>
      <c r="Q693" s="163"/>
      <c r="R693" s="163"/>
      <c r="S693" s="152"/>
      <c r="T693" s="146"/>
      <c r="U693" s="147"/>
      <c r="V693" s="158"/>
      <c r="W693" s="146"/>
      <c r="X693" s="147"/>
      <c r="Y693" s="158"/>
      <c r="Z693" s="146"/>
      <c r="AA693" s="147"/>
      <c r="AB693" s="152"/>
      <c r="AC693" s="155"/>
      <c r="AD693" s="156"/>
      <c r="AE693" s="157"/>
      <c r="AF693" s="146"/>
      <c r="AG693" s="147"/>
      <c r="AH693" s="158"/>
      <c r="AI693" s="147"/>
      <c r="AJ693" s="147"/>
      <c r="AK693" s="151"/>
      <c r="AL693" s="146"/>
      <c r="AM693" s="158"/>
    </row>
    <row r="694" ht="15.75" customHeight="1">
      <c r="A694" s="108" t="s">
        <v>57</v>
      </c>
      <c r="B694" s="112"/>
      <c r="C694" s="74">
        <v>41729.0</v>
      </c>
      <c r="D694" s="145"/>
      <c r="E694" s="149" t="s">
        <v>350</v>
      </c>
      <c r="F694" s="150" t="s">
        <v>350</v>
      </c>
      <c r="G694" s="148">
        <v>0.0</v>
      </c>
      <c r="H694" s="149" t="s">
        <v>350</v>
      </c>
      <c r="I694" s="150" t="s">
        <v>350</v>
      </c>
      <c r="J694" s="151">
        <v>0.0</v>
      </c>
      <c r="K694" s="150" t="s">
        <v>350</v>
      </c>
      <c r="L694" s="150" t="s">
        <v>350</v>
      </c>
      <c r="M694" s="152">
        <v>0.0</v>
      </c>
      <c r="N694" s="159">
        <v>1.0</v>
      </c>
      <c r="S694" s="59"/>
      <c r="T694" s="149" t="s">
        <v>350</v>
      </c>
      <c r="U694" s="150" t="s">
        <v>350</v>
      </c>
      <c r="V694" s="148">
        <v>1.0</v>
      </c>
      <c r="W694" s="149" t="s">
        <v>350</v>
      </c>
      <c r="X694" s="150" t="s">
        <v>350</v>
      </c>
      <c r="Y694" s="148">
        <v>0.0</v>
      </c>
      <c r="Z694" s="149" t="s">
        <v>350</v>
      </c>
      <c r="AA694" s="150" t="s">
        <v>350</v>
      </c>
      <c r="AB694" s="154">
        <v>0.0</v>
      </c>
      <c r="AC694" s="155"/>
      <c r="AD694" s="156"/>
      <c r="AE694" s="157"/>
      <c r="AF694" s="146" t="s">
        <v>350</v>
      </c>
      <c r="AG694" s="147" t="s">
        <v>350</v>
      </c>
      <c r="AH694" s="158">
        <v>0.0</v>
      </c>
      <c r="AI694" s="147" t="s">
        <v>350</v>
      </c>
      <c r="AJ694" s="147" t="s">
        <v>350</v>
      </c>
      <c r="AK694" s="151">
        <v>2.0</v>
      </c>
      <c r="AL694" s="146" t="s">
        <v>350</v>
      </c>
      <c r="AM694" s="158">
        <v>0.0</v>
      </c>
    </row>
    <row r="695" ht="15.75" customHeight="1">
      <c r="A695" s="108" t="s">
        <v>57</v>
      </c>
      <c r="B695" s="112"/>
      <c r="C695" s="74">
        <v>41820.0</v>
      </c>
      <c r="D695" s="145"/>
      <c r="E695" s="149" t="s">
        <v>350</v>
      </c>
      <c r="F695" s="150" t="s">
        <v>350</v>
      </c>
      <c r="G695" s="148">
        <v>0.0</v>
      </c>
      <c r="H695" s="149" t="s">
        <v>350</v>
      </c>
      <c r="I695" s="150" t="s">
        <v>350</v>
      </c>
      <c r="J695" s="151">
        <v>0.0</v>
      </c>
      <c r="K695" s="150" t="s">
        <v>350</v>
      </c>
      <c r="L695" s="150" t="s">
        <v>350</v>
      </c>
      <c r="M695" s="152">
        <v>0.0</v>
      </c>
      <c r="N695" s="159">
        <v>0.0</v>
      </c>
      <c r="S695" s="59"/>
      <c r="T695" s="149" t="s">
        <v>350</v>
      </c>
      <c r="U695" s="150" t="s">
        <v>350</v>
      </c>
      <c r="V695" s="148">
        <v>1.0</v>
      </c>
      <c r="W695" s="149" t="s">
        <v>350</v>
      </c>
      <c r="X695" s="150" t="s">
        <v>350</v>
      </c>
      <c r="Y695" s="148">
        <v>0.0</v>
      </c>
      <c r="Z695" s="149" t="s">
        <v>350</v>
      </c>
      <c r="AA695" s="150" t="s">
        <v>350</v>
      </c>
      <c r="AB695" s="154">
        <v>2.0</v>
      </c>
      <c r="AC695" s="155"/>
      <c r="AD695" s="156"/>
      <c r="AE695" s="157"/>
      <c r="AF695" s="146" t="s">
        <v>350</v>
      </c>
      <c r="AG695" s="147" t="s">
        <v>350</v>
      </c>
      <c r="AH695" s="158">
        <v>0.0</v>
      </c>
      <c r="AI695" s="147" t="s">
        <v>350</v>
      </c>
      <c r="AJ695" s="147" t="s">
        <v>350</v>
      </c>
      <c r="AK695" s="151">
        <v>3.0</v>
      </c>
      <c r="AL695" s="146" t="s">
        <v>350</v>
      </c>
      <c r="AM695" s="158">
        <v>0.0</v>
      </c>
    </row>
    <row r="696" ht="15.75" customHeight="1">
      <c r="A696" s="108" t="s">
        <v>57</v>
      </c>
      <c r="B696" s="112"/>
      <c r="C696" s="74">
        <v>41912.0</v>
      </c>
      <c r="D696" s="145"/>
      <c r="E696" s="149" t="s">
        <v>350</v>
      </c>
      <c r="F696" s="150" t="s">
        <v>350</v>
      </c>
      <c r="G696" s="148">
        <v>0.0</v>
      </c>
      <c r="H696" s="149" t="s">
        <v>350</v>
      </c>
      <c r="I696" s="150" t="s">
        <v>350</v>
      </c>
      <c r="J696" s="151">
        <v>0.0</v>
      </c>
      <c r="K696" s="150" t="s">
        <v>350</v>
      </c>
      <c r="L696" s="150" t="s">
        <v>350</v>
      </c>
      <c r="M696" s="152">
        <v>0.0</v>
      </c>
      <c r="N696" s="159">
        <v>0.0</v>
      </c>
      <c r="S696" s="59"/>
      <c r="T696" s="149" t="s">
        <v>350</v>
      </c>
      <c r="U696" s="150" t="s">
        <v>350</v>
      </c>
      <c r="V696" s="148">
        <v>0.0</v>
      </c>
      <c r="W696" s="149" t="s">
        <v>350</v>
      </c>
      <c r="X696" s="150" t="s">
        <v>350</v>
      </c>
      <c r="Y696" s="148">
        <v>0.0</v>
      </c>
      <c r="Z696" s="149" t="s">
        <v>350</v>
      </c>
      <c r="AA696" s="150" t="s">
        <v>350</v>
      </c>
      <c r="AB696" s="154">
        <v>1.0</v>
      </c>
      <c r="AC696" s="155"/>
      <c r="AD696" s="156"/>
      <c r="AE696" s="157"/>
      <c r="AF696" s="146" t="s">
        <v>350</v>
      </c>
      <c r="AG696" s="147" t="s">
        <v>350</v>
      </c>
      <c r="AH696" s="158">
        <v>0.0</v>
      </c>
      <c r="AI696" s="147" t="s">
        <v>350</v>
      </c>
      <c r="AJ696" s="147" t="s">
        <v>350</v>
      </c>
      <c r="AK696" s="151">
        <v>1.0</v>
      </c>
      <c r="AL696" s="146" t="s">
        <v>350</v>
      </c>
      <c r="AM696" s="158">
        <v>0.0</v>
      </c>
    </row>
    <row r="697" ht="15.75" customHeight="1">
      <c r="A697" s="108" t="s">
        <v>57</v>
      </c>
      <c r="B697" s="112"/>
      <c r="C697" s="74">
        <v>42004.0</v>
      </c>
      <c r="D697" s="145"/>
      <c r="E697" s="149" t="s">
        <v>350</v>
      </c>
      <c r="F697" s="150" t="s">
        <v>350</v>
      </c>
      <c r="G697" s="148">
        <v>0.0</v>
      </c>
      <c r="H697" s="149" t="s">
        <v>350</v>
      </c>
      <c r="I697" s="150" t="s">
        <v>350</v>
      </c>
      <c r="J697" s="151">
        <v>0.0</v>
      </c>
      <c r="K697" s="150" t="s">
        <v>350</v>
      </c>
      <c r="L697" s="150" t="s">
        <v>350</v>
      </c>
      <c r="M697" s="152">
        <v>0.0</v>
      </c>
      <c r="N697" s="159">
        <v>0.0</v>
      </c>
      <c r="S697" s="59"/>
      <c r="T697" s="149" t="s">
        <v>350</v>
      </c>
      <c r="U697" s="150" t="s">
        <v>350</v>
      </c>
      <c r="V697" s="148">
        <v>0.0</v>
      </c>
      <c r="W697" s="149" t="s">
        <v>350</v>
      </c>
      <c r="X697" s="150" t="s">
        <v>350</v>
      </c>
      <c r="Y697" s="148">
        <v>0.0</v>
      </c>
      <c r="Z697" s="149" t="s">
        <v>350</v>
      </c>
      <c r="AA697" s="150" t="s">
        <v>350</v>
      </c>
      <c r="AB697" s="154">
        <v>0.0</v>
      </c>
      <c r="AC697" s="155"/>
      <c r="AD697" s="156"/>
      <c r="AE697" s="157"/>
      <c r="AF697" s="146" t="s">
        <v>350</v>
      </c>
      <c r="AG697" s="147" t="s">
        <v>350</v>
      </c>
      <c r="AH697" s="158">
        <v>0.0</v>
      </c>
      <c r="AI697" s="147" t="s">
        <v>350</v>
      </c>
      <c r="AJ697" s="147" t="s">
        <v>350</v>
      </c>
      <c r="AK697" s="151">
        <v>0.0</v>
      </c>
      <c r="AL697" s="146" t="s">
        <v>350</v>
      </c>
      <c r="AM697" s="158">
        <v>0.0</v>
      </c>
    </row>
    <row r="698" ht="15.75" customHeight="1">
      <c r="A698" s="108" t="s">
        <v>57</v>
      </c>
      <c r="B698" s="112">
        <v>2014.0</v>
      </c>
      <c r="C698" s="74"/>
      <c r="D698" s="145" t="s">
        <v>326</v>
      </c>
      <c r="E698" s="181"/>
      <c r="F698" s="182"/>
      <c r="G698" s="158"/>
      <c r="H698" s="146"/>
      <c r="I698" s="147"/>
      <c r="J698" s="147"/>
      <c r="K698" s="147"/>
      <c r="L698" s="147"/>
      <c r="M698" s="152"/>
      <c r="N698" s="153"/>
      <c r="O698" s="163"/>
      <c r="P698" s="163"/>
      <c r="Q698" s="163"/>
      <c r="R698" s="163"/>
      <c r="S698" s="152"/>
      <c r="T698" s="146"/>
      <c r="U698" s="147"/>
      <c r="V698" s="158"/>
      <c r="W698" s="146"/>
      <c r="X698" s="147"/>
      <c r="Y698" s="158"/>
      <c r="Z698" s="146"/>
      <c r="AA698" s="147"/>
      <c r="AB698" s="152"/>
      <c r="AC698" s="155"/>
      <c r="AD698" s="156"/>
      <c r="AE698" s="157"/>
      <c r="AF698" s="146"/>
      <c r="AG698" s="147"/>
      <c r="AH698" s="158"/>
      <c r="AI698" s="147"/>
      <c r="AJ698" s="147"/>
      <c r="AK698" s="151"/>
      <c r="AL698" s="146"/>
      <c r="AM698" s="158"/>
    </row>
    <row r="699" ht="15.75" customHeight="1">
      <c r="A699" s="108" t="s">
        <v>57</v>
      </c>
      <c r="B699" s="112"/>
      <c r="C699" s="74">
        <v>41729.0</v>
      </c>
      <c r="D699" s="145"/>
      <c r="E699" s="149" t="s">
        <v>350</v>
      </c>
      <c r="F699" s="150" t="s">
        <v>350</v>
      </c>
      <c r="G699" s="148">
        <v>5.0</v>
      </c>
      <c r="H699" s="149" t="s">
        <v>350</v>
      </c>
      <c r="I699" s="150" t="s">
        <v>350</v>
      </c>
      <c r="J699" s="151">
        <v>0.0</v>
      </c>
      <c r="K699" s="150" t="s">
        <v>350</v>
      </c>
      <c r="L699" s="150" t="s">
        <v>350</v>
      </c>
      <c r="M699" s="152">
        <v>0.0</v>
      </c>
      <c r="N699" s="159">
        <v>2.0</v>
      </c>
      <c r="S699" s="59"/>
      <c r="T699" s="149" t="s">
        <v>350</v>
      </c>
      <c r="U699" s="150" t="s">
        <v>350</v>
      </c>
      <c r="V699" s="148">
        <v>11.0</v>
      </c>
      <c r="W699" s="149" t="s">
        <v>350</v>
      </c>
      <c r="X699" s="150" t="s">
        <v>350</v>
      </c>
      <c r="Y699" s="148">
        <v>0.0</v>
      </c>
      <c r="Z699" s="149" t="s">
        <v>350</v>
      </c>
      <c r="AA699" s="150" t="s">
        <v>350</v>
      </c>
      <c r="AB699" s="154">
        <v>35.0</v>
      </c>
      <c r="AC699" s="155"/>
      <c r="AD699" s="156"/>
      <c r="AE699" s="157"/>
      <c r="AF699" s="146" t="s">
        <v>350</v>
      </c>
      <c r="AG699" s="147" t="s">
        <v>350</v>
      </c>
      <c r="AH699" s="158">
        <v>0.0</v>
      </c>
      <c r="AI699" s="147" t="s">
        <v>350</v>
      </c>
      <c r="AJ699" s="147" t="s">
        <v>350</v>
      </c>
      <c r="AK699" s="151">
        <v>53.0</v>
      </c>
      <c r="AL699" s="146" t="s">
        <v>350</v>
      </c>
      <c r="AM699" s="158">
        <v>1.0</v>
      </c>
    </row>
    <row r="700" ht="15.75" customHeight="1">
      <c r="A700" s="108" t="s">
        <v>57</v>
      </c>
      <c r="B700" s="112"/>
      <c r="C700" s="74">
        <v>41820.0</v>
      </c>
      <c r="D700" s="145"/>
      <c r="E700" s="149" t="s">
        <v>350</v>
      </c>
      <c r="F700" s="150" t="s">
        <v>350</v>
      </c>
      <c r="G700" s="148">
        <v>8.0</v>
      </c>
      <c r="H700" s="149" t="s">
        <v>350</v>
      </c>
      <c r="I700" s="150" t="s">
        <v>350</v>
      </c>
      <c r="J700" s="151">
        <v>0.0</v>
      </c>
      <c r="K700" s="150" t="s">
        <v>350</v>
      </c>
      <c r="L700" s="150" t="s">
        <v>350</v>
      </c>
      <c r="M700" s="152">
        <v>0.0</v>
      </c>
      <c r="N700" s="159">
        <v>4.0</v>
      </c>
      <c r="S700" s="59"/>
      <c r="T700" s="149" t="s">
        <v>350</v>
      </c>
      <c r="U700" s="150" t="s">
        <v>350</v>
      </c>
      <c r="V700" s="148">
        <v>10.0</v>
      </c>
      <c r="W700" s="149" t="s">
        <v>350</v>
      </c>
      <c r="X700" s="150" t="s">
        <v>350</v>
      </c>
      <c r="Y700" s="148">
        <v>0.0</v>
      </c>
      <c r="Z700" s="149" t="s">
        <v>350</v>
      </c>
      <c r="AA700" s="150" t="s">
        <v>350</v>
      </c>
      <c r="AB700" s="154">
        <v>14.0</v>
      </c>
      <c r="AC700" s="155"/>
      <c r="AD700" s="156"/>
      <c r="AE700" s="157"/>
      <c r="AF700" s="146" t="s">
        <v>350</v>
      </c>
      <c r="AG700" s="147" t="s">
        <v>350</v>
      </c>
      <c r="AH700" s="158">
        <v>0.0</v>
      </c>
      <c r="AI700" s="147" t="s">
        <v>350</v>
      </c>
      <c r="AJ700" s="147" t="s">
        <v>350</v>
      </c>
      <c r="AK700" s="151">
        <v>36.0</v>
      </c>
      <c r="AL700" s="146" t="s">
        <v>350</v>
      </c>
      <c r="AM700" s="158">
        <v>1.0</v>
      </c>
    </row>
    <row r="701" ht="15.75" customHeight="1">
      <c r="A701" s="108" t="s">
        <v>57</v>
      </c>
      <c r="B701" s="112"/>
      <c r="C701" s="74">
        <v>41912.0</v>
      </c>
      <c r="D701" s="145"/>
      <c r="E701" s="149" t="s">
        <v>350</v>
      </c>
      <c r="F701" s="150" t="s">
        <v>350</v>
      </c>
      <c r="G701" s="148">
        <v>2.0</v>
      </c>
      <c r="H701" s="149" t="s">
        <v>350</v>
      </c>
      <c r="I701" s="150" t="s">
        <v>350</v>
      </c>
      <c r="J701" s="151">
        <v>0.0</v>
      </c>
      <c r="K701" s="150" t="s">
        <v>350</v>
      </c>
      <c r="L701" s="150" t="s">
        <v>350</v>
      </c>
      <c r="M701" s="152">
        <v>0.0</v>
      </c>
      <c r="N701" s="159">
        <v>2.0</v>
      </c>
      <c r="S701" s="59"/>
      <c r="T701" s="149" t="s">
        <v>350</v>
      </c>
      <c r="U701" s="150" t="s">
        <v>350</v>
      </c>
      <c r="V701" s="148">
        <v>16.0</v>
      </c>
      <c r="W701" s="149" t="s">
        <v>350</v>
      </c>
      <c r="X701" s="150" t="s">
        <v>350</v>
      </c>
      <c r="Y701" s="148">
        <v>0.0</v>
      </c>
      <c r="Z701" s="149" t="s">
        <v>350</v>
      </c>
      <c r="AA701" s="150" t="s">
        <v>350</v>
      </c>
      <c r="AB701" s="154">
        <v>14.0</v>
      </c>
      <c r="AC701" s="155"/>
      <c r="AD701" s="156"/>
      <c r="AE701" s="157"/>
      <c r="AF701" s="146" t="s">
        <v>350</v>
      </c>
      <c r="AG701" s="147" t="s">
        <v>350</v>
      </c>
      <c r="AH701" s="158">
        <v>0.0</v>
      </c>
      <c r="AI701" s="147" t="s">
        <v>350</v>
      </c>
      <c r="AJ701" s="147" t="s">
        <v>350</v>
      </c>
      <c r="AK701" s="151">
        <v>34.0</v>
      </c>
      <c r="AL701" s="146" t="s">
        <v>350</v>
      </c>
      <c r="AM701" s="158">
        <v>1.0</v>
      </c>
    </row>
    <row r="702" ht="16.5" customHeight="1">
      <c r="A702" s="108" t="s">
        <v>57</v>
      </c>
      <c r="B702" s="125"/>
      <c r="C702" s="82">
        <v>42004.0</v>
      </c>
      <c r="D702" s="188"/>
      <c r="E702" s="189" t="s">
        <v>350</v>
      </c>
      <c r="F702" s="190" t="s">
        <v>350</v>
      </c>
      <c r="G702" s="191">
        <v>0.0</v>
      </c>
      <c r="H702" s="189" t="s">
        <v>350</v>
      </c>
      <c r="I702" s="190" t="s">
        <v>350</v>
      </c>
      <c r="J702" s="192">
        <v>0.0</v>
      </c>
      <c r="K702" s="190" t="s">
        <v>350</v>
      </c>
      <c r="L702" s="190" t="s">
        <v>350</v>
      </c>
      <c r="M702" s="193">
        <v>0.0</v>
      </c>
      <c r="N702" s="194">
        <v>2.0</v>
      </c>
      <c r="O702" s="65"/>
      <c r="P702" s="65"/>
      <c r="Q702" s="65"/>
      <c r="R702" s="65"/>
      <c r="S702" s="66"/>
      <c r="T702" s="189" t="s">
        <v>350</v>
      </c>
      <c r="U702" s="190" t="s">
        <v>350</v>
      </c>
      <c r="V702" s="191">
        <v>14.0</v>
      </c>
      <c r="W702" s="189" t="s">
        <v>350</v>
      </c>
      <c r="X702" s="190" t="s">
        <v>350</v>
      </c>
      <c r="Y702" s="191">
        <v>0.0</v>
      </c>
      <c r="Z702" s="189" t="s">
        <v>350</v>
      </c>
      <c r="AA702" s="190" t="s">
        <v>350</v>
      </c>
      <c r="AB702" s="193"/>
      <c r="AC702" s="195"/>
      <c r="AD702" s="196"/>
      <c r="AE702" s="197"/>
      <c r="AF702" s="198" t="s">
        <v>350</v>
      </c>
      <c r="AG702" s="199" t="s">
        <v>350</v>
      </c>
      <c r="AH702" s="200">
        <v>0.0</v>
      </c>
      <c r="AI702" s="199" t="s">
        <v>350</v>
      </c>
      <c r="AJ702" s="199" t="s">
        <v>350</v>
      </c>
      <c r="AK702" s="191">
        <v>16.0</v>
      </c>
      <c r="AL702" s="198" t="s">
        <v>350</v>
      </c>
      <c r="AM702" s="200">
        <v>2.0</v>
      </c>
    </row>
    <row r="703" ht="15.75" customHeight="1">
      <c r="A703" s="108" t="s">
        <v>348</v>
      </c>
      <c r="B703" s="109">
        <v>2012.0</v>
      </c>
      <c r="C703" s="110"/>
      <c r="D703" s="111" t="s">
        <v>285</v>
      </c>
      <c r="E703" s="109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</row>
    <row r="704" ht="15.75" customHeight="1">
      <c r="A704" s="108" t="s">
        <v>348</v>
      </c>
      <c r="B704" s="112"/>
      <c r="C704" s="74">
        <v>40999.0</v>
      </c>
      <c r="D704" s="113"/>
      <c r="E704" s="112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</row>
    <row r="705" ht="15.75" customHeight="1">
      <c r="A705" s="108" t="s">
        <v>348</v>
      </c>
      <c r="B705" s="112"/>
      <c r="C705" s="74">
        <v>41090.0</v>
      </c>
      <c r="D705" s="113"/>
      <c r="E705" s="112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</row>
    <row r="706" ht="15.75" customHeight="1">
      <c r="A706" s="108" t="s">
        <v>348</v>
      </c>
      <c r="B706" s="112"/>
      <c r="C706" s="74">
        <v>41182.0</v>
      </c>
      <c r="D706" s="113"/>
      <c r="E706" s="112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</row>
    <row r="707" ht="15.75" customHeight="1">
      <c r="A707" s="108" t="s">
        <v>348</v>
      </c>
      <c r="B707" s="112"/>
      <c r="C707" s="74">
        <v>41274.0</v>
      </c>
      <c r="D707" s="113"/>
      <c r="E707" s="112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</row>
    <row r="708" ht="15.75" customHeight="1">
      <c r="A708" s="108" t="s">
        <v>348</v>
      </c>
      <c r="B708" s="112">
        <v>2012.0</v>
      </c>
      <c r="C708" s="74"/>
      <c r="D708" s="113" t="s">
        <v>326</v>
      </c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</row>
    <row r="709" ht="15.75" customHeight="1">
      <c r="A709" s="108" t="s">
        <v>348</v>
      </c>
      <c r="B709" s="112"/>
      <c r="C709" s="74">
        <v>40999.0</v>
      </c>
      <c r="D709" s="113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</row>
    <row r="710" ht="15.75" customHeight="1">
      <c r="A710" s="108" t="s">
        <v>348</v>
      </c>
      <c r="B710" s="112"/>
      <c r="C710" s="74">
        <v>41090.0</v>
      </c>
      <c r="D710" s="113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</row>
    <row r="711" ht="15.75" customHeight="1">
      <c r="A711" s="108" t="s">
        <v>348</v>
      </c>
      <c r="B711" s="112"/>
      <c r="C711" s="74">
        <v>41182.0</v>
      </c>
      <c r="D711" s="113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</row>
    <row r="712" ht="15.75" customHeight="1">
      <c r="A712" s="108" t="s">
        <v>348</v>
      </c>
      <c r="B712" s="112"/>
      <c r="C712" s="74">
        <v>41274.0</v>
      </c>
      <c r="D712" s="113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</row>
    <row r="713" ht="15.75" customHeight="1">
      <c r="A713" s="108" t="s">
        <v>348</v>
      </c>
      <c r="B713" s="112">
        <v>2012.0</v>
      </c>
      <c r="C713" s="74"/>
      <c r="D713" s="113" t="s">
        <v>351</v>
      </c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</row>
    <row r="714" ht="15.75" customHeight="1">
      <c r="A714" s="108" t="s">
        <v>348</v>
      </c>
      <c r="B714" s="112"/>
      <c r="C714" s="74">
        <v>40999.0</v>
      </c>
      <c r="D714" s="113"/>
      <c r="E714" s="108">
        <v>18.0</v>
      </c>
      <c r="F714" s="108">
        <v>3.0</v>
      </c>
      <c r="G714" s="108">
        <v>21.0</v>
      </c>
      <c r="H714" s="108">
        <v>0.0</v>
      </c>
      <c r="I714" s="108">
        <v>0.0</v>
      </c>
      <c r="J714" s="108">
        <v>0.0</v>
      </c>
      <c r="K714" s="108">
        <v>0.0</v>
      </c>
      <c r="L714" s="108">
        <v>0.0</v>
      </c>
      <c r="M714" s="108">
        <v>0.0</v>
      </c>
      <c r="N714" s="108">
        <v>28.0</v>
      </c>
      <c r="O714" s="108">
        <v>13.0</v>
      </c>
      <c r="P714" s="108">
        <v>41.0</v>
      </c>
      <c r="Q714" s="108">
        <v>0.0</v>
      </c>
      <c r="R714" s="108">
        <v>0.0</v>
      </c>
      <c r="S714" s="108">
        <v>0.0</v>
      </c>
      <c r="T714" s="108">
        <v>0.0</v>
      </c>
      <c r="U714" s="108">
        <v>0.0</v>
      </c>
      <c r="V714" s="108">
        <v>0.0</v>
      </c>
      <c r="W714" s="108">
        <v>0.0</v>
      </c>
      <c r="X714" s="108">
        <v>0.0</v>
      </c>
      <c r="Y714" s="108">
        <v>0.0</v>
      </c>
      <c r="Z714" s="108">
        <v>0.0</v>
      </c>
      <c r="AA714" s="108">
        <v>0.0</v>
      </c>
      <c r="AB714" s="108">
        <v>0.0</v>
      </c>
      <c r="AC714" s="108">
        <v>0.0</v>
      </c>
      <c r="AD714" s="108">
        <v>0.0</v>
      </c>
      <c r="AE714" s="108">
        <v>0.0</v>
      </c>
      <c r="AF714" s="108">
        <v>0.0</v>
      </c>
      <c r="AG714" s="108">
        <v>0.0</v>
      </c>
      <c r="AH714" s="108">
        <v>0.0</v>
      </c>
      <c r="AI714" s="108">
        <v>46.0</v>
      </c>
      <c r="AJ714" s="108">
        <v>16.0</v>
      </c>
      <c r="AK714" s="108">
        <v>62.0</v>
      </c>
      <c r="AL714" s="108">
        <v>0.0</v>
      </c>
      <c r="AM714" s="108">
        <v>0.0</v>
      </c>
    </row>
    <row r="715" ht="15.75" customHeight="1">
      <c r="A715" s="108" t="s">
        <v>348</v>
      </c>
      <c r="B715" s="112"/>
      <c r="C715" s="74">
        <v>41090.0</v>
      </c>
      <c r="D715" s="113"/>
      <c r="E715" s="108">
        <v>7.0</v>
      </c>
      <c r="F715" s="108">
        <v>0.0</v>
      </c>
      <c r="G715" s="108">
        <v>7.0</v>
      </c>
      <c r="H715" s="108">
        <v>0.0</v>
      </c>
      <c r="I715" s="108">
        <v>0.0</v>
      </c>
      <c r="J715" s="108">
        <v>0.0</v>
      </c>
      <c r="K715" s="108">
        <v>0.0</v>
      </c>
      <c r="L715" s="108">
        <v>0.0</v>
      </c>
      <c r="M715" s="108">
        <v>0.0</v>
      </c>
      <c r="N715" s="108">
        <v>54.0</v>
      </c>
      <c r="O715" s="108">
        <v>20.0</v>
      </c>
      <c r="P715" s="108">
        <v>74.0</v>
      </c>
      <c r="Q715" s="108">
        <v>0.0</v>
      </c>
      <c r="R715" s="108">
        <v>0.0</v>
      </c>
      <c r="S715" s="108">
        <v>0.0</v>
      </c>
      <c r="T715" s="108">
        <v>0.0</v>
      </c>
      <c r="U715" s="108">
        <v>0.0</v>
      </c>
      <c r="V715" s="108">
        <v>0.0</v>
      </c>
      <c r="W715" s="108">
        <v>0.0</v>
      </c>
      <c r="X715" s="108">
        <v>0.0</v>
      </c>
      <c r="Y715" s="108">
        <v>0.0</v>
      </c>
      <c r="Z715" s="108">
        <v>0.0</v>
      </c>
      <c r="AA715" s="108">
        <v>0.0</v>
      </c>
      <c r="AB715" s="108">
        <v>0.0</v>
      </c>
      <c r="AC715" s="108">
        <v>0.0</v>
      </c>
      <c r="AD715" s="108">
        <v>0.0</v>
      </c>
      <c r="AE715" s="108">
        <v>0.0</v>
      </c>
      <c r="AF715" s="108">
        <v>0.0</v>
      </c>
      <c r="AG715" s="108">
        <v>0.0</v>
      </c>
      <c r="AH715" s="108">
        <v>0.0</v>
      </c>
      <c r="AI715" s="108">
        <v>61.0</v>
      </c>
      <c r="AJ715" s="108">
        <v>20.0</v>
      </c>
      <c r="AK715" s="108">
        <v>81.0</v>
      </c>
      <c r="AL715" s="108">
        <v>0.0</v>
      </c>
      <c r="AM715" s="108">
        <v>0.0</v>
      </c>
    </row>
    <row r="716" ht="15.75" customHeight="1">
      <c r="A716" s="108" t="s">
        <v>348</v>
      </c>
      <c r="B716" s="112"/>
      <c r="C716" s="74">
        <v>41182.0</v>
      </c>
      <c r="D716" s="113"/>
      <c r="E716" s="108">
        <v>16.0</v>
      </c>
      <c r="F716" s="108">
        <v>0.0</v>
      </c>
      <c r="G716" s="108">
        <v>16.0</v>
      </c>
      <c r="H716" s="108">
        <v>0.0</v>
      </c>
      <c r="I716" s="108">
        <v>0.0</v>
      </c>
      <c r="J716" s="108">
        <v>0.0</v>
      </c>
      <c r="K716" s="108">
        <v>0.0</v>
      </c>
      <c r="L716" s="108">
        <v>0.0</v>
      </c>
      <c r="M716" s="108">
        <v>0.0</v>
      </c>
      <c r="N716" s="108">
        <v>58.0</v>
      </c>
      <c r="O716" s="108">
        <v>15.0</v>
      </c>
      <c r="P716" s="108">
        <v>73.0</v>
      </c>
      <c r="Q716" s="108">
        <v>0.0</v>
      </c>
      <c r="R716" s="108">
        <v>0.0</v>
      </c>
      <c r="S716" s="108">
        <v>0.0</v>
      </c>
      <c r="T716" s="108">
        <v>0.0</v>
      </c>
      <c r="U716" s="108">
        <v>0.0</v>
      </c>
      <c r="V716" s="108">
        <v>0.0</v>
      </c>
      <c r="W716" s="108">
        <v>0.0</v>
      </c>
      <c r="X716" s="108">
        <v>0.0</v>
      </c>
      <c r="Y716" s="108">
        <v>0.0</v>
      </c>
      <c r="Z716" s="108">
        <v>0.0</v>
      </c>
      <c r="AA716" s="108">
        <v>0.0</v>
      </c>
      <c r="AB716" s="108">
        <v>0.0</v>
      </c>
      <c r="AC716" s="108">
        <v>0.0</v>
      </c>
      <c r="AD716" s="108">
        <v>0.0</v>
      </c>
      <c r="AE716" s="108">
        <v>0.0</v>
      </c>
      <c r="AF716" s="108">
        <v>0.0</v>
      </c>
      <c r="AG716" s="108">
        <v>0.0</v>
      </c>
      <c r="AH716" s="108">
        <v>0.0</v>
      </c>
      <c r="AI716" s="108">
        <v>74.0</v>
      </c>
      <c r="AJ716" s="108">
        <v>15.0</v>
      </c>
      <c r="AK716" s="108">
        <v>89.0</v>
      </c>
      <c r="AL716" s="108">
        <v>0.0</v>
      </c>
      <c r="AM716" s="108">
        <v>0.0</v>
      </c>
    </row>
    <row r="717" ht="15.75" customHeight="1">
      <c r="A717" s="108" t="s">
        <v>348</v>
      </c>
      <c r="B717" s="112"/>
      <c r="C717" s="74">
        <v>41274.0</v>
      </c>
      <c r="D717" s="113"/>
      <c r="E717" s="108">
        <v>3.0</v>
      </c>
      <c r="F717" s="108">
        <v>1.0</v>
      </c>
      <c r="G717" s="108">
        <v>4.0</v>
      </c>
      <c r="H717" s="108">
        <v>0.0</v>
      </c>
      <c r="I717" s="108">
        <v>0.0</v>
      </c>
      <c r="J717" s="108">
        <v>0.0</v>
      </c>
      <c r="K717" s="108">
        <v>0.0</v>
      </c>
      <c r="L717" s="108">
        <v>0.0</v>
      </c>
      <c r="M717" s="108">
        <v>0.0</v>
      </c>
      <c r="N717" s="108">
        <v>60.0</v>
      </c>
      <c r="O717" s="108">
        <v>9.0</v>
      </c>
      <c r="P717" s="108">
        <v>69.0</v>
      </c>
      <c r="Q717" s="108">
        <v>0.0</v>
      </c>
      <c r="R717" s="108">
        <v>0.0</v>
      </c>
      <c r="S717" s="108">
        <v>0.0</v>
      </c>
      <c r="T717" s="108">
        <v>0.0</v>
      </c>
      <c r="U717" s="108">
        <v>0.0</v>
      </c>
      <c r="V717" s="108">
        <v>0.0</v>
      </c>
      <c r="W717" s="108">
        <v>0.0</v>
      </c>
      <c r="X717" s="108">
        <v>0.0</v>
      </c>
      <c r="Y717" s="108">
        <v>0.0</v>
      </c>
      <c r="Z717" s="108">
        <v>0.0</v>
      </c>
      <c r="AA717" s="108">
        <v>0.0</v>
      </c>
      <c r="AB717" s="108">
        <v>0.0</v>
      </c>
      <c r="AC717" s="108">
        <v>0.0</v>
      </c>
      <c r="AD717" s="108">
        <v>0.0</v>
      </c>
      <c r="AE717" s="108">
        <v>0.0</v>
      </c>
      <c r="AF717" s="108">
        <v>0.0</v>
      </c>
      <c r="AG717" s="108">
        <v>0.0</v>
      </c>
      <c r="AH717" s="108">
        <v>0.0</v>
      </c>
      <c r="AI717" s="108">
        <v>63.0</v>
      </c>
      <c r="AJ717" s="108">
        <v>10.0</v>
      </c>
      <c r="AK717" s="108">
        <v>73.0</v>
      </c>
      <c r="AL717" s="108">
        <v>0.0</v>
      </c>
      <c r="AM717" s="108">
        <v>0.0</v>
      </c>
    </row>
    <row r="718" ht="16.5" customHeight="1">
      <c r="A718" s="108" t="s">
        <v>348</v>
      </c>
      <c r="B718" s="112"/>
      <c r="C718" s="108"/>
      <c r="D718" s="113" t="s">
        <v>352</v>
      </c>
      <c r="E718" s="116">
        <v>44.0</v>
      </c>
      <c r="F718" s="116">
        <v>4.0</v>
      </c>
      <c r="G718" s="116">
        <v>48.0</v>
      </c>
      <c r="H718" s="116">
        <v>0.0</v>
      </c>
      <c r="I718" s="116">
        <v>0.0</v>
      </c>
      <c r="J718" s="116">
        <v>0.0</v>
      </c>
      <c r="K718" s="116">
        <v>0.0</v>
      </c>
      <c r="L718" s="116">
        <v>0.0</v>
      </c>
      <c r="M718" s="116">
        <v>0.0</v>
      </c>
      <c r="N718" s="116">
        <v>200.0</v>
      </c>
      <c r="O718" s="116">
        <v>57.0</v>
      </c>
      <c r="P718" s="116">
        <v>257.0</v>
      </c>
      <c r="Q718" s="116">
        <v>0.0</v>
      </c>
      <c r="R718" s="116">
        <v>0.0</v>
      </c>
      <c r="S718" s="116">
        <v>0.0</v>
      </c>
      <c r="T718" s="116">
        <v>0.0</v>
      </c>
      <c r="U718" s="116">
        <v>0.0</v>
      </c>
      <c r="V718" s="116">
        <v>0.0</v>
      </c>
      <c r="W718" s="116">
        <v>0.0</v>
      </c>
      <c r="X718" s="116">
        <v>0.0</v>
      </c>
      <c r="Y718" s="116">
        <v>0.0</v>
      </c>
      <c r="Z718" s="116">
        <v>0.0</v>
      </c>
      <c r="AA718" s="116">
        <v>0.0</v>
      </c>
      <c r="AB718" s="116">
        <v>0.0</v>
      </c>
      <c r="AC718" s="116">
        <v>0.0</v>
      </c>
      <c r="AD718" s="116">
        <v>0.0</v>
      </c>
      <c r="AE718" s="116">
        <v>0.0</v>
      </c>
      <c r="AF718" s="116">
        <v>0.0</v>
      </c>
      <c r="AG718" s="116">
        <v>0.0</v>
      </c>
      <c r="AH718" s="116">
        <v>0.0</v>
      </c>
      <c r="AI718" s="116">
        <v>244.0</v>
      </c>
      <c r="AJ718" s="116">
        <v>61.0</v>
      </c>
      <c r="AK718" s="116">
        <v>305.0</v>
      </c>
      <c r="AL718" s="116">
        <v>0.0</v>
      </c>
      <c r="AM718" s="116">
        <v>0.0</v>
      </c>
    </row>
    <row r="719" ht="16.5" customHeight="1">
      <c r="A719" s="108" t="s">
        <v>348</v>
      </c>
      <c r="B719" s="109">
        <v>2013.0</v>
      </c>
      <c r="C719" s="110"/>
      <c r="D719" s="111" t="s">
        <v>285</v>
      </c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</row>
    <row r="720" ht="15.75" customHeight="1">
      <c r="A720" s="108" t="s">
        <v>348</v>
      </c>
      <c r="B720" s="112"/>
      <c r="C720" s="74">
        <v>41364.0</v>
      </c>
      <c r="D720" s="113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</row>
    <row r="721" ht="15.75" customHeight="1">
      <c r="A721" s="108" t="s">
        <v>348</v>
      </c>
      <c r="B721" s="112"/>
      <c r="C721" s="74">
        <v>41455.0</v>
      </c>
      <c r="D721" s="113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</row>
    <row r="722" ht="15.75" customHeight="1">
      <c r="A722" s="108" t="s">
        <v>348</v>
      </c>
      <c r="B722" s="112"/>
      <c r="C722" s="74">
        <v>41547.0</v>
      </c>
      <c r="D722" s="113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</row>
    <row r="723" ht="15.75" customHeight="1">
      <c r="A723" s="108" t="s">
        <v>348</v>
      </c>
      <c r="B723" s="112"/>
      <c r="C723" s="74">
        <v>41639.0</v>
      </c>
      <c r="D723" s="113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</row>
    <row r="724" ht="15.75" customHeight="1">
      <c r="A724" s="108" t="s">
        <v>348</v>
      </c>
      <c r="B724" s="112">
        <v>2013.0</v>
      </c>
      <c r="C724" s="74"/>
      <c r="D724" s="113" t="s">
        <v>326</v>
      </c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</row>
    <row r="725" ht="15.75" customHeight="1">
      <c r="A725" s="108" t="s">
        <v>348</v>
      </c>
      <c r="B725" s="112"/>
      <c r="C725" s="74">
        <v>41364.0</v>
      </c>
      <c r="D725" s="113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</row>
    <row r="726" ht="15.75" customHeight="1">
      <c r="A726" s="108" t="s">
        <v>348</v>
      </c>
      <c r="B726" s="112"/>
      <c r="C726" s="74">
        <v>41455.0</v>
      </c>
      <c r="D726" s="113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</row>
    <row r="727" ht="15.75" customHeight="1">
      <c r="A727" s="108" t="s">
        <v>348</v>
      </c>
      <c r="B727" s="112"/>
      <c r="C727" s="74">
        <v>41547.0</v>
      </c>
      <c r="D727" s="113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</row>
    <row r="728" ht="15.75" customHeight="1">
      <c r="A728" s="108" t="s">
        <v>348</v>
      </c>
      <c r="B728" s="112"/>
      <c r="C728" s="74">
        <v>41639.0</v>
      </c>
      <c r="D728" s="113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</row>
    <row r="729" ht="15.75" customHeight="1">
      <c r="A729" s="108" t="s">
        <v>348</v>
      </c>
      <c r="B729" s="112">
        <v>2013.0</v>
      </c>
      <c r="C729" s="74"/>
      <c r="D729" s="113" t="s">
        <v>351</v>
      </c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</row>
    <row r="730" ht="15.75" customHeight="1">
      <c r="A730" s="108" t="s">
        <v>348</v>
      </c>
      <c r="B730" s="112"/>
      <c r="C730" s="74">
        <v>41364.0</v>
      </c>
      <c r="D730" s="113"/>
      <c r="E730" s="108">
        <v>26.0</v>
      </c>
      <c r="F730" s="108">
        <v>0.0</v>
      </c>
      <c r="G730" s="108">
        <v>26.0</v>
      </c>
      <c r="H730" s="108">
        <v>0.0</v>
      </c>
      <c r="I730" s="108">
        <v>0.0</v>
      </c>
      <c r="J730" s="108">
        <v>0.0</v>
      </c>
      <c r="K730" s="108">
        <v>0.0</v>
      </c>
      <c r="L730" s="108">
        <v>0.0</v>
      </c>
      <c r="M730" s="108">
        <v>0.0</v>
      </c>
      <c r="N730" s="108">
        <v>57.0</v>
      </c>
      <c r="O730" s="108">
        <v>16.0</v>
      </c>
      <c r="P730" s="108">
        <v>73.0</v>
      </c>
      <c r="Q730" s="108">
        <v>0.0</v>
      </c>
      <c r="R730" s="108">
        <v>0.0</v>
      </c>
      <c r="S730" s="108">
        <v>0.0</v>
      </c>
      <c r="T730" s="108">
        <v>0.0</v>
      </c>
      <c r="U730" s="108">
        <v>0.0</v>
      </c>
      <c r="V730" s="108">
        <v>0.0</v>
      </c>
      <c r="W730" s="108">
        <v>0.0</v>
      </c>
      <c r="X730" s="108">
        <v>0.0</v>
      </c>
      <c r="Y730" s="108">
        <v>0.0</v>
      </c>
      <c r="Z730" s="108">
        <v>0.0</v>
      </c>
      <c r="AA730" s="108">
        <v>0.0</v>
      </c>
      <c r="AB730" s="108">
        <v>0.0</v>
      </c>
      <c r="AC730" s="108">
        <v>0.0</v>
      </c>
      <c r="AD730" s="108">
        <v>0.0</v>
      </c>
      <c r="AE730" s="108">
        <v>0.0</v>
      </c>
      <c r="AF730" s="108">
        <v>0.0</v>
      </c>
      <c r="AG730" s="108">
        <v>0.0</v>
      </c>
      <c r="AH730" s="108">
        <v>0.0</v>
      </c>
      <c r="AI730" s="108">
        <v>83.0</v>
      </c>
      <c r="AJ730" s="108">
        <v>16.0</v>
      </c>
      <c r="AK730" s="108">
        <v>99.0</v>
      </c>
      <c r="AL730" s="108">
        <v>0.0</v>
      </c>
      <c r="AM730" s="108">
        <v>0.0</v>
      </c>
    </row>
    <row r="731" ht="15.75" customHeight="1">
      <c r="A731" s="108" t="s">
        <v>348</v>
      </c>
      <c r="B731" s="112"/>
      <c r="C731" s="74">
        <v>41455.0</v>
      </c>
      <c r="D731" s="113"/>
      <c r="E731" s="108">
        <v>23.0</v>
      </c>
      <c r="F731" s="108">
        <v>0.0</v>
      </c>
      <c r="G731" s="108">
        <v>23.0</v>
      </c>
      <c r="H731" s="108">
        <v>0.0</v>
      </c>
      <c r="I731" s="108">
        <v>0.0</v>
      </c>
      <c r="J731" s="108">
        <v>0.0</v>
      </c>
      <c r="K731" s="108">
        <v>0.0</v>
      </c>
      <c r="L731" s="108">
        <v>0.0</v>
      </c>
      <c r="M731" s="108">
        <v>0.0</v>
      </c>
      <c r="N731" s="108">
        <v>66.0</v>
      </c>
      <c r="O731" s="108">
        <v>9.0</v>
      </c>
      <c r="P731" s="108">
        <v>75.0</v>
      </c>
      <c r="Q731" s="108">
        <v>0.0</v>
      </c>
      <c r="R731" s="108">
        <v>0.0</v>
      </c>
      <c r="S731" s="108">
        <v>0.0</v>
      </c>
      <c r="T731" s="108">
        <v>0.0</v>
      </c>
      <c r="U731" s="108">
        <v>0.0</v>
      </c>
      <c r="V731" s="108">
        <v>0.0</v>
      </c>
      <c r="W731" s="108">
        <v>0.0</v>
      </c>
      <c r="X731" s="108">
        <v>0.0</v>
      </c>
      <c r="Y731" s="108">
        <v>0.0</v>
      </c>
      <c r="Z731" s="108">
        <v>0.0</v>
      </c>
      <c r="AA731" s="108">
        <v>0.0</v>
      </c>
      <c r="AB731" s="108">
        <v>0.0</v>
      </c>
      <c r="AC731" s="108">
        <v>0.0</v>
      </c>
      <c r="AD731" s="108">
        <v>0.0</v>
      </c>
      <c r="AE731" s="108">
        <v>0.0</v>
      </c>
      <c r="AF731" s="108">
        <v>0.0</v>
      </c>
      <c r="AG731" s="108">
        <v>0.0</v>
      </c>
      <c r="AH731" s="108">
        <v>0.0</v>
      </c>
      <c r="AI731" s="108">
        <v>89.0</v>
      </c>
      <c r="AJ731" s="108">
        <v>9.0</v>
      </c>
      <c r="AK731" s="108">
        <v>98.0</v>
      </c>
      <c r="AL731" s="108">
        <v>0.0</v>
      </c>
      <c r="AM731" s="108">
        <v>0.0</v>
      </c>
    </row>
    <row r="732" ht="15.75" customHeight="1">
      <c r="A732" s="108" t="s">
        <v>348</v>
      </c>
      <c r="B732" s="112"/>
      <c r="C732" s="74">
        <v>41547.0</v>
      </c>
      <c r="D732" s="113"/>
      <c r="E732" s="108">
        <v>2.0</v>
      </c>
      <c r="F732" s="108">
        <v>0.0</v>
      </c>
      <c r="G732" s="108">
        <v>2.0</v>
      </c>
      <c r="H732" s="108">
        <v>0.0</v>
      </c>
      <c r="I732" s="108">
        <v>0.0</v>
      </c>
      <c r="J732" s="108">
        <v>0.0</v>
      </c>
      <c r="K732" s="108">
        <v>0.0</v>
      </c>
      <c r="L732" s="108">
        <v>0.0</v>
      </c>
      <c r="M732" s="108">
        <v>0.0</v>
      </c>
      <c r="N732" s="108">
        <v>61.0</v>
      </c>
      <c r="O732" s="108">
        <v>6.0</v>
      </c>
      <c r="P732" s="108">
        <v>67.0</v>
      </c>
      <c r="Q732" s="108">
        <v>0.0</v>
      </c>
      <c r="R732" s="108">
        <v>0.0</v>
      </c>
      <c r="S732" s="108">
        <v>0.0</v>
      </c>
      <c r="T732" s="108">
        <v>0.0</v>
      </c>
      <c r="U732" s="108">
        <v>0.0</v>
      </c>
      <c r="V732" s="108">
        <v>0.0</v>
      </c>
      <c r="W732" s="108">
        <v>0.0</v>
      </c>
      <c r="X732" s="108">
        <v>0.0</v>
      </c>
      <c r="Y732" s="108">
        <v>0.0</v>
      </c>
      <c r="Z732" s="108">
        <v>0.0</v>
      </c>
      <c r="AA732" s="108">
        <v>0.0</v>
      </c>
      <c r="AB732" s="108">
        <v>0.0</v>
      </c>
      <c r="AC732" s="108">
        <v>0.0</v>
      </c>
      <c r="AD732" s="108">
        <v>0.0</v>
      </c>
      <c r="AE732" s="108">
        <v>0.0</v>
      </c>
      <c r="AF732" s="108">
        <v>0.0</v>
      </c>
      <c r="AG732" s="108">
        <v>0.0</v>
      </c>
      <c r="AH732" s="108">
        <v>0.0</v>
      </c>
      <c r="AI732" s="108">
        <v>63.0</v>
      </c>
      <c r="AJ732" s="108">
        <v>6.0</v>
      </c>
      <c r="AK732" s="108">
        <v>69.0</v>
      </c>
      <c r="AL732" s="108">
        <v>0.0</v>
      </c>
      <c r="AM732" s="108">
        <v>0.0</v>
      </c>
    </row>
    <row r="733" ht="15.75" customHeight="1">
      <c r="A733" s="108" t="s">
        <v>348</v>
      </c>
      <c r="B733" s="112"/>
      <c r="C733" s="74">
        <v>41639.0</v>
      </c>
      <c r="D733" s="113"/>
      <c r="E733" s="108">
        <v>1.0</v>
      </c>
      <c r="F733" s="108">
        <v>0.0</v>
      </c>
      <c r="G733" s="108">
        <v>1.0</v>
      </c>
      <c r="H733" s="108">
        <v>0.0</v>
      </c>
      <c r="I733" s="108">
        <v>0.0</v>
      </c>
      <c r="J733" s="108">
        <v>0.0</v>
      </c>
      <c r="K733" s="108">
        <v>0.0</v>
      </c>
      <c r="L733" s="108">
        <v>0.0</v>
      </c>
      <c r="M733" s="108">
        <v>0.0</v>
      </c>
      <c r="N733" s="108">
        <v>50.0</v>
      </c>
      <c r="O733" s="108">
        <v>9.0</v>
      </c>
      <c r="P733" s="108">
        <v>59.0</v>
      </c>
      <c r="Q733" s="108">
        <v>0.0</v>
      </c>
      <c r="R733" s="108">
        <v>0.0</v>
      </c>
      <c r="S733" s="108">
        <v>0.0</v>
      </c>
      <c r="T733" s="108">
        <v>0.0</v>
      </c>
      <c r="U733" s="108">
        <v>0.0</v>
      </c>
      <c r="V733" s="108">
        <v>0.0</v>
      </c>
      <c r="W733" s="108">
        <v>0.0</v>
      </c>
      <c r="X733" s="108">
        <v>0.0</v>
      </c>
      <c r="Y733" s="108">
        <v>0.0</v>
      </c>
      <c r="Z733" s="108">
        <v>0.0</v>
      </c>
      <c r="AA733" s="108">
        <v>0.0</v>
      </c>
      <c r="AB733" s="108">
        <v>0.0</v>
      </c>
      <c r="AC733" s="108">
        <v>0.0</v>
      </c>
      <c r="AD733" s="108">
        <v>0.0</v>
      </c>
      <c r="AE733" s="108">
        <v>0.0</v>
      </c>
      <c r="AF733" s="108">
        <v>0.0</v>
      </c>
      <c r="AG733" s="108">
        <v>0.0</v>
      </c>
      <c r="AH733" s="108">
        <v>0.0</v>
      </c>
      <c r="AI733" s="108">
        <v>51.0</v>
      </c>
      <c r="AJ733" s="108">
        <v>9.0</v>
      </c>
      <c r="AK733" s="108">
        <v>60.0</v>
      </c>
      <c r="AL733" s="108">
        <v>0.0</v>
      </c>
      <c r="AM733" s="108">
        <v>0.0</v>
      </c>
    </row>
    <row r="734" ht="16.5" customHeight="1">
      <c r="A734" s="108" t="s">
        <v>348</v>
      </c>
      <c r="B734" s="115"/>
      <c r="C734" s="201"/>
      <c r="D734" s="202" t="s">
        <v>352</v>
      </c>
      <c r="E734" s="116">
        <v>52.0</v>
      </c>
      <c r="F734" s="116">
        <v>0.0</v>
      </c>
      <c r="G734" s="116">
        <v>52.0</v>
      </c>
      <c r="H734" s="116">
        <v>0.0</v>
      </c>
      <c r="I734" s="116">
        <v>0.0</v>
      </c>
      <c r="J734" s="116">
        <v>0.0</v>
      </c>
      <c r="K734" s="116">
        <v>0.0</v>
      </c>
      <c r="L734" s="116">
        <v>0.0</v>
      </c>
      <c r="M734" s="116">
        <v>0.0</v>
      </c>
      <c r="N734" s="116">
        <v>234.0</v>
      </c>
      <c r="O734" s="116">
        <v>40.0</v>
      </c>
      <c r="P734" s="116">
        <v>274.0</v>
      </c>
      <c r="Q734" s="116">
        <v>0.0</v>
      </c>
      <c r="R734" s="116">
        <v>0.0</v>
      </c>
      <c r="S734" s="116">
        <v>0.0</v>
      </c>
      <c r="T734" s="116">
        <v>0.0</v>
      </c>
      <c r="U734" s="116">
        <v>0.0</v>
      </c>
      <c r="V734" s="116">
        <v>0.0</v>
      </c>
      <c r="W734" s="116">
        <v>0.0</v>
      </c>
      <c r="X734" s="116">
        <v>0.0</v>
      </c>
      <c r="Y734" s="116">
        <v>0.0</v>
      </c>
      <c r="Z734" s="116">
        <v>0.0</v>
      </c>
      <c r="AA734" s="116">
        <v>0.0</v>
      </c>
      <c r="AB734" s="116">
        <v>0.0</v>
      </c>
      <c r="AC734" s="116">
        <v>0.0</v>
      </c>
      <c r="AD734" s="116">
        <v>0.0</v>
      </c>
      <c r="AE734" s="116">
        <v>0.0</v>
      </c>
      <c r="AF734" s="116">
        <v>0.0</v>
      </c>
      <c r="AG734" s="116">
        <v>0.0</v>
      </c>
      <c r="AH734" s="116">
        <v>0.0</v>
      </c>
      <c r="AI734" s="116">
        <v>286.0</v>
      </c>
      <c r="AJ734" s="116">
        <v>40.0</v>
      </c>
      <c r="AK734" s="116">
        <v>326.0</v>
      </c>
      <c r="AL734" s="116">
        <v>0.0</v>
      </c>
      <c r="AM734" s="116">
        <v>0.0</v>
      </c>
    </row>
    <row r="735" ht="16.5" customHeight="1">
      <c r="A735" s="108" t="s">
        <v>348</v>
      </c>
      <c r="B735" s="112">
        <v>2014.0</v>
      </c>
      <c r="C735" s="108"/>
      <c r="D735" s="204" t="s">
        <v>285</v>
      </c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</row>
    <row r="736" ht="15.75" customHeight="1">
      <c r="A736" s="108" t="s">
        <v>348</v>
      </c>
      <c r="B736" s="112"/>
      <c r="C736" s="74">
        <v>41729.0</v>
      </c>
      <c r="D736" s="113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</row>
    <row r="737" ht="15.75" customHeight="1">
      <c r="A737" s="108" t="s">
        <v>348</v>
      </c>
      <c r="B737" s="112"/>
      <c r="C737" s="74">
        <v>41820.0</v>
      </c>
      <c r="D737" s="113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</row>
    <row r="738" ht="15.75" customHeight="1">
      <c r="A738" s="108" t="s">
        <v>348</v>
      </c>
      <c r="B738" s="112"/>
      <c r="C738" s="74">
        <v>41912.0</v>
      </c>
      <c r="D738" s="113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</row>
    <row r="739" ht="15.75" customHeight="1">
      <c r="A739" s="108" t="s">
        <v>348</v>
      </c>
      <c r="B739" s="112"/>
      <c r="C739" s="74">
        <v>42004.0</v>
      </c>
      <c r="D739" s="113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</row>
    <row r="740" ht="15.75" customHeight="1">
      <c r="A740" s="108" t="s">
        <v>348</v>
      </c>
      <c r="B740" s="112">
        <v>2014.0</v>
      </c>
      <c r="C740" s="74"/>
      <c r="D740" s="113" t="s">
        <v>326</v>
      </c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</row>
    <row r="741" ht="15.75" customHeight="1">
      <c r="A741" s="108" t="s">
        <v>348</v>
      </c>
      <c r="B741" s="112"/>
      <c r="C741" s="74">
        <v>41729.0</v>
      </c>
      <c r="D741" s="113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</row>
    <row r="742" ht="15.75" customHeight="1">
      <c r="A742" s="108" t="s">
        <v>348</v>
      </c>
      <c r="B742" s="112"/>
      <c r="C742" s="74">
        <v>41820.0</v>
      </c>
      <c r="D742" s="113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</row>
    <row r="743" ht="15.75" customHeight="1">
      <c r="A743" s="108" t="s">
        <v>348</v>
      </c>
      <c r="B743" s="112"/>
      <c r="C743" s="74">
        <v>41912.0</v>
      </c>
      <c r="D743" s="113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</row>
    <row r="744" ht="15.75" customHeight="1">
      <c r="A744" s="108" t="s">
        <v>348</v>
      </c>
      <c r="B744" s="108"/>
      <c r="C744" s="74">
        <v>42004.0</v>
      </c>
      <c r="D744" s="113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</row>
    <row r="745" ht="15.75" customHeight="1">
      <c r="A745" s="108" t="s">
        <v>348</v>
      </c>
      <c r="B745" s="112">
        <v>2014.0</v>
      </c>
      <c r="C745" s="74"/>
      <c r="D745" s="113" t="s">
        <v>351</v>
      </c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</row>
    <row r="746" ht="15.75" customHeight="1">
      <c r="A746" s="108" t="s">
        <v>348</v>
      </c>
      <c r="B746" s="112"/>
      <c r="C746" s="74">
        <v>41729.0</v>
      </c>
      <c r="D746" s="113"/>
      <c r="E746" s="108">
        <v>32.0</v>
      </c>
      <c r="F746" s="108">
        <v>0.0</v>
      </c>
      <c r="G746" s="108">
        <v>32.0</v>
      </c>
      <c r="H746" s="108">
        <v>0.0</v>
      </c>
      <c r="I746" s="108">
        <v>0.0</v>
      </c>
      <c r="J746" s="108">
        <v>0.0</v>
      </c>
      <c r="K746" s="108">
        <v>0.0</v>
      </c>
      <c r="L746" s="108">
        <v>0.0</v>
      </c>
      <c r="M746" s="108">
        <v>0.0</v>
      </c>
      <c r="N746" s="108">
        <v>67.0</v>
      </c>
      <c r="O746" s="108">
        <v>4.0</v>
      </c>
      <c r="P746" s="108">
        <v>71.0</v>
      </c>
      <c r="Q746" s="108">
        <v>0.0</v>
      </c>
      <c r="R746" s="108">
        <v>0.0</v>
      </c>
      <c r="S746" s="108">
        <v>0.0</v>
      </c>
      <c r="T746" s="108">
        <v>0.0</v>
      </c>
      <c r="U746" s="108">
        <v>0.0</v>
      </c>
      <c r="V746" s="108">
        <v>0.0</v>
      </c>
      <c r="W746" s="108">
        <v>0.0</v>
      </c>
      <c r="X746" s="108">
        <v>0.0</v>
      </c>
      <c r="Y746" s="108">
        <v>0.0</v>
      </c>
      <c r="Z746" s="108">
        <v>0.0</v>
      </c>
      <c r="AA746" s="108">
        <v>0.0</v>
      </c>
      <c r="AB746" s="108">
        <v>0.0</v>
      </c>
      <c r="AC746" s="108">
        <v>0.0</v>
      </c>
      <c r="AD746" s="108">
        <v>0.0</v>
      </c>
      <c r="AE746" s="108">
        <v>0.0</v>
      </c>
      <c r="AF746" s="108">
        <v>0.0</v>
      </c>
      <c r="AG746" s="108">
        <v>0.0</v>
      </c>
      <c r="AH746" s="108">
        <v>0.0</v>
      </c>
      <c r="AI746" s="108">
        <v>99.0</v>
      </c>
      <c r="AJ746" s="108">
        <v>4.0</v>
      </c>
      <c r="AK746" s="108">
        <v>103.0</v>
      </c>
      <c r="AL746" s="108">
        <v>26.0</v>
      </c>
      <c r="AM746" s="108">
        <v>26.0</v>
      </c>
    </row>
    <row r="747" ht="15.75" customHeight="1">
      <c r="A747" s="108" t="s">
        <v>348</v>
      </c>
      <c r="B747" s="112"/>
      <c r="C747" s="74">
        <v>41820.0</v>
      </c>
      <c r="D747" s="113"/>
      <c r="E747" s="108">
        <v>5.0</v>
      </c>
      <c r="F747" s="108">
        <v>0.0</v>
      </c>
      <c r="G747" s="108">
        <v>5.0</v>
      </c>
      <c r="H747" s="108">
        <v>0.0</v>
      </c>
      <c r="I747" s="108">
        <v>0.0</v>
      </c>
      <c r="J747" s="108">
        <v>0.0</v>
      </c>
      <c r="K747" s="108">
        <v>0.0</v>
      </c>
      <c r="L747" s="108">
        <v>0.0</v>
      </c>
      <c r="M747" s="108">
        <v>0.0</v>
      </c>
      <c r="N747" s="108">
        <v>43.0</v>
      </c>
      <c r="O747" s="108">
        <v>14.0</v>
      </c>
      <c r="P747" s="108">
        <v>57.0</v>
      </c>
      <c r="Q747" s="108">
        <v>0.0</v>
      </c>
      <c r="R747" s="108">
        <v>0.0</v>
      </c>
      <c r="S747" s="108">
        <v>0.0</v>
      </c>
      <c r="T747" s="108">
        <v>0.0</v>
      </c>
      <c r="U747" s="108">
        <v>0.0</v>
      </c>
      <c r="V747" s="108">
        <v>0.0</v>
      </c>
      <c r="W747" s="108">
        <v>0.0</v>
      </c>
      <c r="X747" s="108">
        <v>0.0</v>
      </c>
      <c r="Y747" s="108">
        <v>0.0</v>
      </c>
      <c r="Z747" s="108">
        <v>0.0</v>
      </c>
      <c r="AA747" s="108">
        <v>0.0</v>
      </c>
      <c r="AB747" s="108">
        <v>0.0</v>
      </c>
      <c r="AC747" s="108">
        <v>0.0</v>
      </c>
      <c r="AD747" s="108">
        <v>0.0</v>
      </c>
      <c r="AE747" s="108">
        <v>0.0</v>
      </c>
      <c r="AF747" s="108">
        <v>0.0</v>
      </c>
      <c r="AG747" s="108">
        <v>0.0</v>
      </c>
      <c r="AH747" s="108">
        <v>0.0</v>
      </c>
      <c r="AI747" s="108">
        <v>48.0</v>
      </c>
      <c r="AJ747" s="108">
        <v>14.0</v>
      </c>
      <c r="AK747" s="108">
        <v>62.0</v>
      </c>
      <c r="AL747" s="108">
        <v>27.0</v>
      </c>
      <c r="AM747" s="108">
        <v>27.0</v>
      </c>
    </row>
    <row r="748" ht="15.75" customHeight="1">
      <c r="A748" s="108" t="s">
        <v>348</v>
      </c>
      <c r="B748" s="112"/>
      <c r="C748" s="74">
        <v>41912.0</v>
      </c>
      <c r="D748" s="113"/>
      <c r="E748" s="108">
        <v>5.0</v>
      </c>
      <c r="F748" s="108">
        <v>0.0</v>
      </c>
      <c r="G748" s="108">
        <v>5.0</v>
      </c>
      <c r="H748" s="108">
        <v>0.0</v>
      </c>
      <c r="I748" s="108">
        <v>0.0</v>
      </c>
      <c r="J748" s="108">
        <v>0.0</v>
      </c>
      <c r="K748" s="108">
        <v>0.0</v>
      </c>
      <c r="L748" s="108">
        <v>0.0</v>
      </c>
      <c r="M748" s="108">
        <v>0.0</v>
      </c>
      <c r="N748" s="108">
        <v>51.0</v>
      </c>
      <c r="O748" s="108">
        <v>9.0</v>
      </c>
      <c r="P748" s="108">
        <v>60.0</v>
      </c>
      <c r="Q748" s="108">
        <v>0.0</v>
      </c>
      <c r="R748" s="108">
        <v>0.0</v>
      </c>
      <c r="S748" s="108">
        <v>0.0</v>
      </c>
      <c r="T748" s="108">
        <v>0.0</v>
      </c>
      <c r="U748" s="108">
        <v>0.0</v>
      </c>
      <c r="V748" s="108">
        <v>0.0</v>
      </c>
      <c r="W748" s="108">
        <v>0.0</v>
      </c>
      <c r="X748" s="108">
        <v>0.0</v>
      </c>
      <c r="Y748" s="108">
        <v>0.0</v>
      </c>
      <c r="Z748" s="108">
        <v>0.0</v>
      </c>
      <c r="AA748" s="108">
        <v>0.0</v>
      </c>
      <c r="AB748" s="108">
        <v>0.0</v>
      </c>
      <c r="AC748" s="108">
        <v>0.0</v>
      </c>
      <c r="AD748" s="108">
        <v>0.0</v>
      </c>
      <c r="AE748" s="108">
        <v>0.0</v>
      </c>
      <c r="AF748" s="108">
        <v>0.0</v>
      </c>
      <c r="AG748" s="108">
        <v>0.0</v>
      </c>
      <c r="AH748" s="108">
        <v>0.0</v>
      </c>
      <c r="AI748" s="108">
        <v>56.0</v>
      </c>
      <c r="AJ748" s="108">
        <v>9.0</v>
      </c>
      <c r="AK748" s="108">
        <v>65.0</v>
      </c>
      <c r="AL748" s="108">
        <v>19.0</v>
      </c>
      <c r="AM748" s="108">
        <v>19.0</v>
      </c>
    </row>
    <row r="749" ht="15.75" customHeight="1">
      <c r="A749" s="108" t="s">
        <v>348</v>
      </c>
      <c r="B749" s="108"/>
      <c r="C749" s="74">
        <v>42004.0</v>
      </c>
      <c r="D749" s="113"/>
      <c r="E749" s="108">
        <v>2.0</v>
      </c>
      <c r="F749" s="108">
        <v>0.0</v>
      </c>
      <c r="G749" s="108">
        <v>2.0</v>
      </c>
      <c r="H749" s="108">
        <v>0.0</v>
      </c>
      <c r="I749" s="108">
        <v>0.0</v>
      </c>
      <c r="J749" s="108">
        <v>0.0</v>
      </c>
      <c r="K749" s="108">
        <v>0.0</v>
      </c>
      <c r="L749" s="108">
        <v>0.0</v>
      </c>
      <c r="M749" s="108">
        <v>0.0</v>
      </c>
      <c r="N749" s="108">
        <v>46.0</v>
      </c>
      <c r="O749" s="108">
        <v>19.0</v>
      </c>
      <c r="P749" s="108">
        <v>65.0</v>
      </c>
      <c r="Q749" s="108">
        <v>0.0</v>
      </c>
      <c r="R749" s="108">
        <v>0.0</v>
      </c>
      <c r="S749" s="108">
        <v>0.0</v>
      </c>
      <c r="T749" s="108">
        <v>0.0</v>
      </c>
      <c r="U749" s="108">
        <v>0.0</v>
      </c>
      <c r="V749" s="108">
        <v>0.0</v>
      </c>
      <c r="W749" s="108">
        <v>0.0</v>
      </c>
      <c r="X749" s="108">
        <v>0.0</v>
      </c>
      <c r="Y749" s="108">
        <v>0.0</v>
      </c>
      <c r="Z749" s="108">
        <v>0.0</v>
      </c>
      <c r="AA749" s="108">
        <v>0.0</v>
      </c>
      <c r="AB749" s="108">
        <v>0.0</v>
      </c>
      <c r="AC749" s="108">
        <v>0.0</v>
      </c>
      <c r="AD749" s="108">
        <v>0.0</v>
      </c>
      <c r="AE749" s="108">
        <v>0.0</v>
      </c>
      <c r="AF749" s="108">
        <v>0.0</v>
      </c>
      <c r="AG749" s="108">
        <v>0.0</v>
      </c>
      <c r="AH749" s="108">
        <v>0.0</v>
      </c>
      <c r="AI749" s="108">
        <v>48.0</v>
      </c>
      <c r="AJ749" s="108">
        <v>19.0</v>
      </c>
      <c r="AK749" s="108">
        <v>67.0</v>
      </c>
      <c r="AL749" s="108">
        <v>19.0</v>
      </c>
      <c r="AM749" s="108">
        <v>19.0</v>
      </c>
    </row>
    <row r="750" ht="16.5" customHeight="1">
      <c r="A750" s="108" t="s">
        <v>348</v>
      </c>
      <c r="B750" s="116"/>
      <c r="C750" s="116"/>
      <c r="D750" s="116" t="s">
        <v>352</v>
      </c>
      <c r="E750" s="116">
        <v>44.0</v>
      </c>
      <c r="F750" s="116">
        <v>0.0</v>
      </c>
      <c r="G750" s="116">
        <v>44.0</v>
      </c>
      <c r="H750" s="116">
        <v>0.0</v>
      </c>
      <c r="I750" s="116">
        <v>0.0</v>
      </c>
      <c r="J750" s="116">
        <v>0.0</v>
      </c>
      <c r="K750" s="116">
        <v>0.0</v>
      </c>
      <c r="L750" s="116">
        <v>0.0</v>
      </c>
      <c r="M750" s="116">
        <v>0.0</v>
      </c>
      <c r="N750" s="116">
        <v>207.0</v>
      </c>
      <c r="O750" s="116">
        <v>46.0</v>
      </c>
      <c r="P750" s="116">
        <v>253.0</v>
      </c>
      <c r="Q750" s="116">
        <v>0.0</v>
      </c>
      <c r="R750" s="116">
        <v>0.0</v>
      </c>
      <c r="S750" s="116">
        <v>0.0</v>
      </c>
      <c r="T750" s="116">
        <v>0.0</v>
      </c>
      <c r="U750" s="116">
        <v>0.0</v>
      </c>
      <c r="V750" s="116">
        <v>0.0</v>
      </c>
      <c r="W750" s="116">
        <v>0.0</v>
      </c>
      <c r="X750" s="116">
        <v>0.0</v>
      </c>
      <c r="Y750" s="116">
        <v>0.0</v>
      </c>
      <c r="Z750" s="116">
        <v>0.0</v>
      </c>
      <c r="AA750" s="116">
        <v>0.0</v>
      </c>
      <c r="AB750" s="116">
        <v>0.0</v>
      </c>
      <c r="AC750" s="116">
        <v>0.0</v>
      </c>
      <c r="AD750" s="116">
        <v>0.0</v>
      </c>
      <c r="AE750" s="116">
        <v>0.0</v>
      </c>
      <c r="AF750" s="116">
        <v>0.0</v>
      </c>
      <c r="AG750" s="116">
        <v>0.0</v>
      </c>
      <c r="AH750" s="116">
        <v>0.0</v>
      </c>
      <c r="AI750" s="116">
        <v>251.0</v>
      </c>
      <c r="AJ750" s="116">
        <v>46.0</v>
      </c>
      <c r="AK750" s="116">
        <v>297.0</v>
      </c>
      <c r="AL750" s="116">
        <v>91.0</v>
      </c>
      <c r="AM750" s="116">
        <v>91.0</v>
      </c>
    </row>
    <row r="751" ht="16.5" customHeight="1">
      <c r="A751" s="108" t="s">
        <v>54</v>
      </c>
      <c r="B751" s="109">
        <v>2012.0</v>
      </c>
      <c r="C751" s="110"/>
      <c r="D751" s="111" t="s">
        <v>285</v>
      </c>
      <c r="E751" s="109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</row>
    <row r="752" ht="15.75" customHeight="1">
      <c r="A752" s="108" t="s">
        <v>54</v>
      </c>
      <c r="B752" s="112"/>
      <c r="C752" s="74">
        <v>40999.0</v>
      </c>
      <c r="D752" s="113"/>
      <c r="E752" s="112">
        <v>0.0</v>
      </c>
      <c r="F752" s="108">
        <v>0.0</v>
      </c>
      <c r="G752" s="108">
        <v>0.0</v>
      </c>
      <c r="H752" s="108">
        <v>0.0</v>
      </c>
      <c r="I752" s="108">
        <v>0.0</v>
      </c>
      <c r="J752" s="108">
        <v>0.0</v>
      </c>
      <c r="K752" s="108">
        <v>0.0</v>
      </c>
      <c r="L752" s="108">
        <v>0.0</v>
      </c>
      <c r="M752" s="108">
        <v>0.0</v>
      </c>
      <c r="N752" s="108">
        <v>0.0</v>
      </c>
      <c r="O752" s="108">
        <v>0.0</v>
      </c>
      <c r="P752" s="108">
        <v>0.0</v>
      </c>
      <c r="Q752" s="108">
        <v>0.0</v>
      </c>
      <c r="R752" s="108">
        <v>0.0</v>
      </c>
      <c r="S752" s="108">
        <v>0.0</v>
      </c>
      <c r="T752" s="108">
        <v>0.0</v>
      </c>
      <c r="U752" s="108">
        <v>0.0</v>
      </c>
      <c r="V752" s="108">
        <v>0.0</v>
      </c>
      <c r="W752" s="108">
        <v>0.0</v>
      </c>
      <c r="X752" s="108">
        <v>0.0</v>
      </c>
      <c r="Y752" s="108">
        <v>0.0</v>
      </c>
      <c r="Z752" s="108">
        <v>0.0</v>
      </c>
      <c r="AA752" s="108">
        <v>0.0</v>
      </c>
      <c r="AB752" s="108">
        <v>0.0</v>
      </c>
      <c r="AC752" s="108">
        <v>0.0</v>
      </c>
      <c r="AD752" s="108">
        <v>0.0</v>
      </c>
      <c r="AE752" s="108">
        <v>0.0</v>
      </c>
      <c r="AF752" s="108">
        <v>0.0</v>
      </c>
      <c r="AG752" s="108">
        <v>0.0</v>
      </c>
      <c r="AH752" s="108">
        <v>0.0</v>
      </c>
      <c r="AI752" s="108">
        <v>0.0</v>
      </c>
      <c r="AJ752" s="108">
        <v>0.0</v>
      </c>
      <c r="AK752" s="108">
        <v>0.0</v>
      </c>
      <c r="AL752" s="108">
        <v>0.0</v>
      </c>
      <c r="AM752" s="108">
        <v>0.0</v>
      </c>
    </row>
    <row r="753" ht="15.75" customHeight="1">
      <c r="A753" s="108" t="s">
        <v>54</v>
      </c>
      <c r="B753" s="112"/>
      <c r="C753" s="74">
        <v>41090.0</v>
      </c>
      <c r="D753" s="113"/>
      <c r="E753" s="112">
        <v>0.0</v>
      </c>
      <c r="F753" s="108">
        <v>0.0</v>
      </c>
      <c r="G753" s="108">
        <v>0.0</v>
      </c>
      <c r="H753" s="108">
        <v>0.0</v>
      </c>
      <c r="I753" s="108">
        <v>0.0</v>
      </c>
      <c r="J753" s="108">
        <v>0.0</v>
      </c>
      <c r="K753" s="108">
        <v>0.0</v>
      </c>
      <c r="L753" s="108">
        <v>0.0</v>
      </c>
      <c r="M753" s="108">
        <v>0.0</v>
      </c>
      <c r="N753" s="108">
        <v>0.0</v>
      </c>
      <c r="O753" s="108">
        <v>0.0</v>
      </c>
      <c r="P753" s="108">
        <v>0.0</v>
      </c>
      <c r="Q753" s="108">
        <v>0.0</v>
      </c>
      <c r="R753" s="108">
        <v>0.0</v>
      </c>
      <c r="S753" s="108">
        <v>0.0</v>
      </c>
      <c r="T753" s="108">
        <v>0.0</v>
      </c>
      <c r="U753" s="108">
        <v>0.0</v>
      </c>
      <c r="V753" s="108">
        <v>0.0</v>
      </c>
      <c r="W753" s="108">
        <v>0.0</v>
      </c>
      <c r="X753" s="108">
        <v>0.0</v>
      </c>
      <c r="Y753" s="108">
        <v>0.0</v>
      </c>
      <c r="Z753" s="108">
        <v>0.0</v>
      </c>
      <c r="AA753" s="108">
        <v>0.0</v>
      </c>
      <c r="AB753" s="108">
        <v>0.0</v>
      </c>
      <c r="AC753" s="108">
        <v>0.0</v>
      </c>
      <c r="AD753" s="108">
        <v>0.0</v>
      </c>
      <c r="AE753" s="108">
        <v>0.0</v>
      </c>
      <c r="AF753" s="108">
        <v>0.0</v>
      </c>
      <c r="AG753" s="108">
        <v>0.0</v>
      </c>
      <c r="AH753" s="108">
        <v>0.0</v>
      </c>
      <c r="AI753" s="108">
        <v>0.0</v>
      </c>
      <c r="AJ753" s="108">
        <v>0.0</v>
      </c>
      <c r="AK753" s="108">
        <v>0.0</v>
      </c>
      <c r="AL753" s="108">
        <v>0.0</v>
      </c>
      <c r="AM753" s="108">
        <v>0.0</v>
      </c>
    </row>
    <row r="754" ht="15.75" customHeight="1">
      <c r="A754" s="108" t="s">
        <v>54</v>
      </c>
      <c r="B754" s="112"/>
      <c r="C754" s="74">
        <v>41182.0</v>
      </c>
      <c r="D754" s="113"/>
      <c r="E754" s="112">
        <v>0.0</v>
      </c>
      <c r="F754" s="108">
        <v>0.0</v>
      </c>
      <c r="G754" s="108">
        <v>0.0</v>
      </c>
      <c r="H754" s="108">
        <v>0.0</v>
      </c>
      <c r="I754" s="108">
        <v>0.0</v>
      </c>
      <c r="J754" s="108">
        <v>0.0</v>
      </c>
      <c r="K754" s="108">
        <v>0.0</v>
      </c>
      <c r="L754" s="108">
        <v>0.0</v>
      </c>
      <c r="M754" s="108">
        <v>0.0</v>
      </c>
      <c r="N754" s="108">
        <v>0.0</v>
      </c>
      <c r="O754" s="108">
        <v>0.0</v>
      </c>
      <c r="P754" s="108">
        <v>0.0</v>
      </c>
      <c r="Q754" s="108">
        <v>0.0</v>
      </c>
      <c r="R754" s="108">
        <v>0.0</v>
      </c>
      <c r="S754" s="108">
        <v>0.0</v>
      </c>
      <c r="T754" s="108">
        <v>0.0</v>
      </c>
      <c r="U754" s="108">
        <v>0.0</v>
      </c>
      <c r="V754" s="108">
        <v>0.0</v>
      </c>
      <c r="W754" s="108">
        <v>0.0</v>
      </c>
      <c r="X754" s="108">
        <v>0.0</v>
      </c>
      <c r="Y754" s="108">
        <v>0.0</v>
      </c>
      <c r="Z754" s="108">
        <v>0.0</v>
      </c>
      <c r="AA754" s="108">
        <v>0.0</v>
      </c>
      <c r="AB754" s="108">
        <v>0.0</v>
      </c>
      <c r="AC754" s="108">
        <v>0.0</v>
      </c>
      <c r="AD754" s="108">
        <v>0.0</v>
      </c>
      <c r="AE754" s="108">
        <v>0.0</v>
      </c>
      <c r="AF754" s="108">
        <v>0.0</v>
      </c>
      <c r="AG754" s="108">
        <v>0.0</v>
      </c>
      <c r="AH754" s="108">
        <v>0.0</v>
      </c>
      <c r="AI754" s="108">
        <v>0.0</v>
      </c>
      <c r="AJ754" s="108">
        <v>0.0</v>
      </c>
      <c r="AK754" s="108">
        <v>0.0</v>
      </c>
      <c r="AL754" s="108">
        <v>0.0</v>
      </c>
      <c r="AM754" s="108">
        <v>0.0</v>
      </c>
    </row>
    <row r="755" ht="15.75" customHeight="1">
      <c r="A755" s="108" t="s">
        <v>54</v>
      </c>
      <c r="B755" s="112"/>
      <c r="C755" s="74">
        <v>41274.0</v>
      </c>
      <c r="D755" s="113"/>
      <c r="E755" s="112">
        <v>0.0</v>
      </c>
      <c r="F755" s="108">
        <v>0.0</v>
      </c>
      <c r="G755" s="108">
        <v>0.0</v>
      </c>
      <c r="H755" s="108">
        <v>0.0</v>
      </c>
      <c r="I755" s="108">
        <v>0.0</v>
      </c>
      <c r="J755" s="108">
        <v>0.0</v>
      </c>
      <c r="K755" s="108">
        <v>0.0</v>
      </c>
      <c r="L755" s="108">
        <v>0.0</v>
      </c>
      <c r="M755" s="108">
        <v>0.0</v>
      </c>
      <c r="N755" s="108">
        <v>0.0</v>
      </c>
      <c r="O755" s="108">
        <v>0.0</v>
      </c>
      <c r="P755" s="108">
        <v>0.0</v>
      </c>
      <c r="Q755" s="108">
        <v>0.0</v>
      </c>
      <c r="R755" s="108">
        <v>0.0</v>
      </c>
      <c r="S755" s="108">
        <v>0.0</v>
      </c>
      <c r="T755" s="108">
        <v>0.0</v>
      </c>
      <c r="U755" s="108">
        <v>0.0</v>
      </c>
      <c r="V755" s="108">
        <v>0.0</v>
      </c>
      <c r="W755" s="108">
        <v>0.0</v>
      </c>
      <c r="X755" s="108">
        <v>0.0</v>
      </c>
      <c r="Y755" s="108">
        <v>0.0</v>
      </c>
      <c r="Z755" s="108">
        <v>0.0</v>
      </c>
      <c r="AA755" s="108">
        <v>0.0</v>
      </c>
      <c r="AB755" s="108">
        <v>0.0</v>
      </c>
      <c r="AC755" s="108">
        <v>0.0</v>
      </c>
      <c r="AD755" s="108">
        <v>0.0</v>
      </c>
      <c r="AE755" s="108">
        <v>0.0</v>
      </c>
      <c r="AF755" s="108">
        <v>0.0</v>
      </c>
      <c r="AG755" s="108">
        <v>0.0</v>
      </c>
      <c r="AH755" s="108">
        <v>0.0</v>
      </c>
      <c r="AI755" s="108">
        <v>0.0</v>
      </c>
      <c r="AJ755" s="108">
        <v>0.0</v>
      </c>
      <c r="AK755" s="108">
        <v>0.0</v>
      </c>
      <c r="AL755" s="108">
        <v>0.0</v>
      </c>
      <c r="AM755" s="108">
        <v>0.0</v>
      </c>
    </row>
    <row r="756" ht="15.75" customHeight="1">
      <c r="A756" s="108" t="s">
        <v>54</v>
      </c>
      <c r="B756" s="112">
        <v>2012.0</v>
      </c>
      <c r="C756" s="74"/>
      <c r="D756" s="113" t="s">
        <v>326</v>
      </c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</row>
    <row r="757" ht="15.75" customHeight="1">
      <c r="A757" s="108" t="s">
        <v>54</v>
      </c>
      <c r="B757" s="112"/>
      <c r="C757" s="74">
        <v>40999.0</v>
      </c>
      <c r="D757" s="113"/>
      <c r="E757" s="108">
        <v>0.0</v>
      </c>
      <c r="F757" s="108">
        <v>0.0</v>
      </c>
      <c r="G757" s="108">
        <v>0.0</v>
      </c>
      <c r="H757" s="108">
        <v>0.0</v>
      </c>
      <c r="I757" s="108">
        <v>0.0</v>
      </c>
      <c r="J757" s="108">
        <v>0.0</v>
      </c>
      <c r="K757" s="108">
        <v>0.0</v>
      </c>
      <c r="L757" s="108">
        <v>0.0</v>
      </c>
      <c r="M757" s="108">
        <v>0.0</v>
      </c>
      <c r="N757" s="108">
        <v>0.0</v>
      </c>
      <c r="O757" s="108">
        <v>0.0</v>
      </c>
      <c r="P757" s="108">
        <v>0.0</v>
      </c>
      <c r="Q757" s="108">
        <v>0.0</v>
      </c>
      <c r="R757" s="108">
        <v>0.0</v>
      </c>
      <c r="S757" s="108">
        <v>0.0</v>
      </c>
      <c r="T757" s="108">
        <v>0.0</v>
      </c>
      <c r="U757" s="108">
        <v>0.0</v>
      </c>
      <c r="V757" s="108">
        <v>0.0</v>
      </c>
      <c r="W757" s="108">
        <v>0.0</v>
      </c>
      <c r="X757" s="108">
        <v>0.0</v>
      </c>
      <c r="Y757" s="108">
        <v>0.0</v>
      </c>
      <c r="Z757" s="108">
        <v>0.0</v>
      </c>
      <c r="AA757" s="108">
        <v>0.0</v>
      </c>
      <c r="AB757" s="108">
        <v>0.0</v>
      </c>
      <c r="AC757" s="108">
        <v>0.0</v>
      </c>
      <c r="AD757" s="108">
        <v>1.0</v>
      </c>
      <c r="AE757" s="108">
        <v>1.0</v>
      </c>
      <c r="AF757" s="108">
        <v>0.0</v>
      </c>
      <c r="AG757" s="108">
        <v>0.0</v>
      </c>
      <c r="AH757" s="108">
        <v>0.0</v>
      </c>
      <c r="AI757" s="108">
        <v>0.0</v>
      </c>
      <c r="AJ757" s="108">
        <v>0.0</v>
      </c>
      <c r="AK757" s="108">
        <v>0.0</v>
      </c>
      <c r="AL757" s="108">
        <v>0.0</v>
      </c>
      <c r="AM757" s="108">
        <v>0.0</v>
      </c>
    </row>
    <row r="758" ht="15.75" customHeight="1">
      <c r="A758" s="108" t="s">
        <v>54</v>
      </c>
      <c r="B758" s="112"/>
      <c r="C758" s="74">
        <v>41090.0</v>
      </c>
      <c r="D758" s="113"/>
      <c r="E758" s="108">
        <v>0.0</v>
      </c>
      <c r="F758" s="108">
        <v>3.0</v>
      </c>
      <c r="G758" s="108">
        <v>3.0</v>
      </c>
      <c r="H758" s="108">
        <v>0.0</v>
      </c>
      <c r="I758" s="108">
        <v>0.0</v>
      </c>
      <c r="J758" s="108">
        <v>0.0</v>
      </c>
      <c r="K758" s="108">
        <v>0.0</v>
      </c>
      <c r="L758" s="108">
        <v>0.0</v>
      </c>
      <c r="M758" s="108">
        <v>0.0</v>
      </c>
      <c r="N758" s="108">
        <v>0.0</v>
      </c>
      <c r="O758" s="108">
        <v>0.0</v>
      </c>
      <c r="P758" s="108">
        <v>0.0</v>
      </c>
      <c r="Q758" s="108">
        <v>0.0</v>
      </c>
      <c r="R758" s="108">
        <v>0.0</v>
      </c>
      <c r="S758" s="108">
        <v>0.0</v>
      </c>
      <c r="T758" s="108">
        <v>0.0</v>
      </c>
      <c r="U758" s="108">
        <v>0.0</v>
      </c>
      <c r="V758" s="108">
        <v>0.0</v>
      </c>
      <c r="W758" s="108">
        <v>0.0</v>
      </c>
      <c r="X758" s="108">
        <v>0.0</v>
      </c>
      <c r="Y758" s="108">
        <v>0.0</v>
      </c>
      <c r="Z758" s="108">
        <v>0.0</v>
      </c>
      <c r="AA758" s="108">
        <v>0.0</v>
      </c>
      <c r="AB758" s="108">
        <v>0.0</v>
      </c>
      <c r="AC758" s="108">
        <v>0.0</v>
      </c>
      <c r="AD758" s="108">
        <v>0.0</v>
      </c>
      <c r="AE758" s="108">
        <v>0.0</v>
      </c>
      <c r="AF758" s="108">
        <v>0.0</v>
      </c>
      <c r="AG758" s="108">
        <v>0.0</v>
      </c>
      <c r="AH758" s="108">
        <v>0.0</v>
      </c>
      <c r="AI758" s="108">
        <v>0.0</v>
      </c>
      <c r="AJ758" s="108">
        <v>0.0</v>
      </c>
      <c r="AK758" s="108">
        <v>0.0</v>
      </c>
      <c r="AL758" s="108">
        <v>0.0</v>
      </c>
      <c r="AM758" s="108">
        <v>0.0</v>
      </c>
    </row>
    <row r="759" ht="15.75" customHeight="1">
      <c r="A759" s="108" t="s">
        <v>54</v>
      </c>
      <c r="B759" s="112"/>
      <c r="C759" s="74">
        <v>41182.0</v>
      </c>
      <c r="D759" s="113"/>
      <c r="E759" s="108">
        <v>0.0</v>
      </c>
      <c r="F759" s="108">
        <v>0.0</v>
      </c>
      <c r="G759" s="108">
        <v>0.0</v>
      </c>
      <c r="H759" s="108">
        <v>0.0</v>
      </c>
      <c r="I759" s="108">
        <v>0.0</v>
      </c>
      <c r="J759" s="108">
        <v>0.0</v>
      </c>
      <c r="K759" s="108">
        <v>0.0</v>
      </c>
      <c r="L759" s="108">
        <v>0.0</v>
      </c>
      <c r="M759" s="108">
        <v>0.0</v>
      </c>
      <c r="N759" s="108">
        <v>0.0</v>
      </c>
      <c r="O759" s="108">
        <v>0.0</v>
      </c>
      <c r="P759" s="108">
        <v>0.0</v>
      </c>
      <c r="Q759" s="108">
        <v>0.0</v>
      </c>
      <c r="R759" s="108">
        <v>0.0</v>
      </c>
      <c r="S759" s="108">
        <v>0.0</v>
      </c>
      <c r="T759" s="108">
        <v>0.0</v>
      </c>
      <c r="U759" s="108">
        <v>0.0</v>
      </c>
      <c r="V759" s="108">
        <v>0.0</v>
      </c>
      <c r="W759" s="108">
        <v>0.0</v>
      </c>
      <c r="X759" s="108">
        <v>0.0</v>
      </c>
      <c r="Y759" s="108">
        <v>0.0</v>
      </c>
      <c r="Z759" s="108">
        <v>0.0</v>
      </c>
      <c r="AA759" s="108">
        <v>0.0</v>
      </c>
      <c r="AB759" s="108">
        <v>0.0</v>
      </c>
      <c r="AC759" s="108">
        <v>0.0</v>
      </c>
      <c r="AD759" s="108">
        <v>3.0</v>
      </c>
      <c r="AE759" s="108">
        <v>3.0</v>
      </c>
      <c r="AF759" s="108">
        <v>0.0</v>
      </c>
      <c r="AG759" s="108">
        <v>0.0</v>
      </c>
      <c r="AH759" s="108">
        <v>0.0</v>
      </c>
      <c r="AI759" s="108">
        <v>0.0</v>
      </c>
      <c r="AJ759" s="108">
        <v>0.0</v>
      </c>
      <c r="AK759" s="108">
        <v>0.0</v>
      </c>
      <c r="AL759" s="108">
        <v>0.0</v>
      </c>
      <c r="AM759" s="108">
        <v>0.0</v>
      </c>
    </row>
    <row r="760" ht="15.75" customHeight="1">
      <c r="A760" s="108" t="s">
        <v>54</v>
      </c>
      <c r="B760" s="112"/>
      <c r="C760" s="74">
        <v>41274.0</v>
      </c>
      <c r="D760" s="113"/>
      <c r="E760" s="108">
        <v>0.0</v>
      </c>
      <c r="F760" s="108">
        <v>0.0</v>
      </c>
      <c r="G760" s="108">
        <v>0.0</v>
      </c>
      <c r="H760" s="108">
        <v>0.0</v>
      </c>
      <c r="I760" s="108">
        <v>0.0</v>
      </c>
      <c r="J760" s="108">
        <v>0.0</v>
      </c>
      <c r="K760" s="108">
        <v>0.0</v>
      </c>
      <c r="L760" s="108">
        <v>0.0</v>
      </c>
      <c r="M760" s="108">
        <v>0.0</v>
      </c>
      <c r="N760" s="108">
        <v>0.0</v>
      </c>
      <c r="O760" s="108">
        <v>0.0</v>
      </c>
      <c r="P760" s="108">
        <v>0.0</v>
      </c>
      <c r="Q760" s="108">
        <v>0.0</v>
      </c>
      <c r="R760" s="108">
        <v>0.0</v>
      </c>
      <c r="S760" s="108">
        <v>0.0</v>
      </c>
      <c r="T760" s="108">
        <v>0.0</v>
      </c>
      <c r="U760" s="108">
        <v>0.0</v>
      </c>
      <c r="V760" s="108">
        <v>0.0</v>
      </c>
      <c r="W760" s="108">
        <v>0.0</v>
      </c>
      <c r="X760" s="108">
        <v>0.0</v>
      </c>
      <c r="Y760" s="108">
        <v>0.0</v>
      </c>
      <c r="Z760" s="108">
        <v>0.0</v>
      </c>
      <c r="AA760" s="108">
        <v>0.0</v>
      </c>
      <c r="AB760" s="108">
        <v>0.0</v>
      </c>
      <c r="AC760" s="108">
        <v>0.0</v>
      </c>
      <c r="AD760" s="108">
        <v>0.0</v>
      </c>
      <c r="AE760" s="108">
        <v>0.0</v>
      </c>
      <c r="AF760" s="108">
        <v>0.0</v>
      </c>
      <c r="AG760" s="108">
        <v>0.0</v>
      </c>
      <c r="AH760" s="108">
        <v>0.0</v>
      </c>
      <c r="AI760" s="108">
        <v>0.0</v>
      </c>
      <c r="AJ760" s="108">
        <v>0.0</v>
      </c>
      <c r="AK760" s="108">
        <v>0.0</v>
      </c>
      <c r="AL760" s="108">
        <v>0.0</v>
      </c>
      <c r="AM760" s="108">
        <v>0.0</v>
      </c>
    </row>
    <row r="761" ht="16.5" customHeight="1">
      <c r="A761" s="108" t="s">
        <v>54</v>
      </c>
      <c r="B761" s="115"/>
      <c r="C761" s="116"/>
      <c r="D761" s="117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  <c r="AC761" s="116"/>
      <c r="AD761" s="116"/>
      <c r="AE761" s="116"/>
      <c r="AF761" s="116"/>
      <c r="AG761" s="116"/>
      <c r="AH761" s="116"/>
      <c r="AI761" s="116"/>
      <c r="AJ761" s="116"/>
      <c r="AK761" s="116"/>
      <c r="AL761" s="116"/>
      <c r="AM761" s="116"/>
    </row>
    <row r="762" ht="16.5" customHeight="1">
      <c r="A762" s="108" t="s">
        <v>54</v>
      </c>
      <c r="B762" s="109">
        <v>2013.0</v>
      </c>
      <c r="C762" s="110"/>
      <c r="D762" s="111" t="s">
        <v>285</v>
      </c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</row>
    <row r="763" ht="15.75" customHeight="1">
      <c r="A763" s="108" t="s">
        <v>54</v>
      </c>
      <c r="B763" s="112"/>
      <c r="C763" s="74">
        <v>41364.0</v>
      </c>
      <c r="D763" s="113"/>
      <c r="E763" s="108">
        <v>0.0</v>
      </c>
      <c r="F763" s="108">
        <v>0.0</v>
      </c>
      <c r="G763" s="108">
        <v>0.0</v>
      </c>
      <c r="H763" s="108">
        <v>0.0</v>
      </c>
      <c r="I763" s="108">
        <v>0.0</v>
      </c>
      <c r="J763" s="108">
        <v>0.0</v>
      </c>
      <c r="K763" s="108">
        <v>0.0</v>
      </c>
      <c r="L763" s="108">
        <v>0.0</v>
      </c>
      <c r="M763" s="108">
        <v>0.0</v>
      </c>
      <c r="N763" s="108">
        <v>0.0</v>
      </c>
      <c r="O763" s="108">
        <v>0.0</v>
      </c>
      <c r="P763" s="108">
        <v>0.0</v>
      </c>
      <c r="Q763" s="108">
        <v>0.0</v>
      </c>
      <c r="R763" s="108">
        <v>0.0</v>
      </c>
      <c r="S763" s="108">
        <v>0.0</v>
      </c>
      <c r="T763" s="108">
        <v>0.0</v>
      </c>
      <c r="U763" s="108">
        <v>0.0</v>
      </c>
      <c r="V763" s="108">
        <v>0.0</v>
      </c>
      <c r="W763" s="108">
        <v>0.0</v>
      </c>
      <c r="X763" s="108">
        <v>0.0</v>
      </c>
      <c r="Y763" s="108">
        <v>0.0</v>
      </c>
      <c r="Z763" s="108">
        <v>0.0</v>
      </c>
      <c r="AA763" s="108">
        <v>0.0</v>
      </c>
      <c r="AB763" s="108">
        <v>0.0</v>
      </c>
      <c r="AC763" s="108">
        <v>0.0</v>
      </c>
      <c r="AD763" s="108">
        <v>0.0</v>
      </c>
      <c r="AE763" s="108">
        <v>0.0</v>
      </c>
      <c r="AF763" s="108">
        <v>0.0</v>
      </c>
      <c r="AG763" s="108">
        <v>0.0</v>
      </c>
      <c r="AH763" s="108">
        <v>0.0</v>
      </c>
      <c r="AI763" s="108">
        <v>0.0</v>
      </c>
      <c r="AJ763" s="108">
        <v>0.0</v>
      </c>
      <c r="AK763" s="108">
        <v>0.0</v>
      </c>
      <c r="AL763" s="108">
        <v>0.0</v>
      </c>
      <c r="AM763" s="108">
        <v>0.0</v>
      </c>
    </row>
    <row r="764" ht="15.75" customHeight="1">
      <c r="A764" s="108" t="s">
        <v>54</v>
      </c>
      <c r="B764" s="112"/>
      <c r="C764" s="74">
        <v>41455.0</v>
      </c>
      <c r="D764" s="113"/>
      <c r="E764" s="108">
        <v>0.0</v>
      </c>
      <c r="F764" s="108">
        <v>0.0</v>
      </c>
      <c r="G764" s="108">
        <v>0.0</v>
      </c>
      <c r="H764" s="108">
        <v>0.0</v>
      </c>
      <c r="I764" s="108">
        <v>0.0</v>
      </c>
      <c r="J764" s="108">
        <v>0.0</v>
      </c>
      <c r="K764" s="108">
        <v>0.0</v>
      </c>
      <c r="L764" s="108">
        <v>0.0</v>
      </c>
      <c r="M764" s="108">
        <v>0.0</v>
      </c>
      <c r="N764" s="108">
        <v>0.0</v>
      </c>
      <c r="O764" s="108">
        <v>0.0</v>
      </c>
      <c r="P764" s="108">
        <v>0.0</v>
      </c>
      <c r="Q764" s="108">
        <v>0.0</v>
      </c>
      <c r="R764" s="108">
        <v>0.0</v>
      </c>
      <c r="S764" s="108">
        <v>0.0</v>
      </c>
      <c r="T764" s="108">
        <v>0.0</v>
      </c>
      <c r="U764" s="108">
        <v>0.0</v>
      </c>
      <c r="V764" s="108">
        <v>0.0</v>
      </c>
      <c r="W764" s="108">
        <v>0.0</v>
      </c>
      <c r="X764" s="108">
        <v>0.0</v>
      </c>
      <c r="Y764" s="108">
        <v>0.0</v>
      </c>
      <c r="Z764" s="108">
        <v>0.0</v>
      </c>
      <c r="AA764" s="108">
        <v>0.0</v>
      </c>
      <c r="AB764" s="108">
        <v>0.0</v>
      </c>
      <c r="AC764" s="108">
        <v>0.0</v>
      </c>
      <c r="AD764" s="108">
        <v>0.0</v>
      </c>
      <c r="AE764" s="108">
        <v>0.0</v>
      </c>
      <c r="AF764" s="108">
        <v>0.0</v>
      </c>
      <c r="AG764" s="108">
        <v>0.0</v>
      </c>
      <c r="AH764" s="108">
        <v>0.0</v>
      </c>
      <c r="AI764" s="108">
        <v>0.0</v>
      </c>
      <c r="AJ764" s="108">
        <v>0.0</v>
      </c>
      <c r="AK764" s="108">
        <v>0.0</v>
      </c>
      <c r="AL764" s="108">
        <v>0.0</v>
      </c>
      <c r="AM764" s="108">
        <v>0.0</v>
      </c>
    </row>
    <row r="765" ht="15.75" customHeight="1">
      <c r="A765" s="108" t="s">
        <v>54</v>
      </c>
      <c r="B765" s="112"/>
      <c r="C765" s="74">
        <v>41547.0</v>
      </c>
      <c r="D765" s="113"/>
      <c r="E765" s="108">
        <v>0.0</v>
      </c>
      <c r="F765" s="108">
        <v>0.0</v>
      </c>
      <c r="G765" s="108">
        <v>0.0</v>
      </c>
      <c r="H765" s="108">
        <v>0.0</v>
      </c>
      <c r="I765" s="108">
        <v>0.0</v>
      </c>
      <c r="J765" s="108">
        <v>0.0</v>
      </c>
      <c r="K765" s="108">
        <v>0.0</v>
      </c>
      <c r="L765" s="108">
        <v>0.0</v>
      </c>
      <c r="M765" s="108">
        <v>0.0</v>
      </c>
      <c r="N765" s="108">
        <v>0.0</v>
      </c>
      <c r="O765" s="108">
        <v>0.0</v>
      </c>
      <c r="P765" s="108">
        <v>0.0</v>
      </c>
      <c r="Q765" s="108">
        <v>0.0</v>
      </c>
      <c r="R765" s="108">
        <v>0.0</v>
      </c>
      <c r="S765" s="108">
        <v>0.0</v>
      </c>
      <c r="T765" s="108">
        <v>0.0</v>
      </c>
      <c r="U765" s="108">
        <v>0.0</v>
      </c>
      <c r="V765" s="108">
        <v>0.0</v>
      </c>
      <c r="W765" s="108">
        <v>0.0</v>
      </c>
      <c r="X765" s="108">
        <v>0.0</v>
      </c>
      <c r="Y765" s="108">
        <v>0.0</v>
      </c>
      <c r="Z765" s="108">
        <v>0.0</v>
      </c>
      <c r="AA765" s="108">
        <v>0.0</v>
      </c>
      <c r="AB765" s="108">
        <v>0.0</v>
      </c>
      <c r="AC765" s="108">
        <v>0.0</v>
      </c>
      <c r="AD765" s="108">
        <v>0.0</v>
      </c>
      <c r="AE765" s="108">
        <v>0.0</v>
      </c>
      <c r="AF765" s="108">
        <v>0.0</v>
      </c>
      <c r="AG765" s="108">
        <v>0.0</v>
      </c>
      <c r="AH765" s="108">
        <v>0.0</v>
      </c>
      <c r="AI765" s="108">
        <v>0.0</v>
      </c>
      <c r="AJ765" s="108">
        <v>0.0</v>
      </c>
      <c r="AK765" s="108">
        <v>0.0</v>
      </c>
      <c r="AL765" s="108">
        <v>0.0</v>
      </c>
      <c r="AM765" s="108">
        <v>0.0</v>
      </c>
    </row>
    <row r="766" ht="15.75" customHeight="1">
      <c r="A766" s="108" t="s">
        <v>54</v>
      </c>
      <c r="B766" s="112"/>
      <c r="C766" s="74">
        <v>41639.0</v>
      </c>
      <c r="D766" s="113"/>
      <c r="E766" s="108">
        <v>0.0</v>
      </c>
      <c r="F766" s="108">
        <v>0.0</v>
      </c>
      <c r="G766" s="108">
        <v>0.0</v>
      </c>
      <c r="H766" s="108">
        <v>0.0</v>
      </c>
      <c r="I766" s="108">
        <v>0.0</v>
      </c>
      <c r="J766" s="108">
        <v>0.0</v>
      </c>
      <c r="K766" s="108">
        <v>0.0</v>
      </c>
      <c r="L766" s="108">
        <v>0.0</v>
      </c>
      <c r="M766" s="108">
        <v>0.0</v>
      </c>
      <c r="N766" s="108">
        <v>0.0</v>
      </c>
      <c r="O766" s="108">
        <v>0.0</v>
      </c>
      <c r="P766" s="108">
        <v>0.0</v>
      </c>
      <c r="Q766" s="108">
        <v>0.0</v>
      </c>
      <c r="R766" s="108">
        <v>0.0</v>
      </c>
      <c r="S766" s="108">
        <v>0.0</v>
      </c>
      <c r="T766" s="108">
        <v>0.0</v>
      </c>
      <c r="U766" s="108">
        <v>0.0</v>
      </c>
      <c r="V766" s="108">
        <v>0.0</v>
      </c>
      <c r="W766" s="108">
        <v>0.0</v>
      </c>
      <c r="X766" s="108">
        <v>0.0</v>
      </c>
      <c r="Y766" s="108">
        <v>0.0</v>
      </c>
      <c r="Z766" s="108">
        <v>0.0</v>
      </c>
      <c r="AA766" s="108">
        <v>0.0</v>
      </c>
      <c r="AB766" s="108">
        <v>0.0</v>
      </c>
      <c r="AC766" s="108">
        <v>0.0</v>
      </c>
      <c r="AD766" s="108">
        <v>0.0</v>
      </c>
      <c r="AE766" s="108">
        <v>0.0</v>
      </c>
      <c r="AF766" s="108">
        <v>0.0</v>
      </c>
      <c r="AG766" s="108">
        <v>0.0</v>
      </c>
      <c r="AH766" s="108">
        <v>0.0</v>
      </c>
      <c r="AI766" s="108">
        <v>0.0</v>
      </c>
      <c r="AJ766" s="108">
        <v>0.0</v>
      </c>
      <c r="AK766" s="108">
        <v>0.0</v>
      </c>
      <c r="AL766" s="108">
        <v>0.0</v>
      </c>
      <c r="AM766" s="108">
        <v>0.0</v>
      </c>
    </row>
    <row r="767" ht="15.75" customHeight="1">
      <c r="A767" s="108" t="s">
        <v>54</v>
      </c>
      <c r="B767" s="112">
        <v>2013.0</v>
      </c>
      <c r="C767" s="74"/>
      <c r="D767" s="113" t="s">
        <v>326</v>
      </c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</row>
    <row r="768" ht="15.75" customHeight="1">
      <c r="A768" s="108" t="s">
        <v>54</v>
      </c>
      <c r="B768" s="112"/>
      <c r="C768" s="74">
        <v>41364.0</v>
      </c>
      <c r="D768" s="113"/>
      <c r="E768" s="108">
        <v>0.0</v>
      </c>
      <c r="F768" s="108">
        <v>0.0</v>
      </c>
      <c r="G768" s="108">
        <v>0.0</v>
      </c>
      <c r="H768" s="108">
        <v>0.0</v>
      </c>
      <c r="I768" s="108">
        <v>0.0</v>
      </c>
      <c r="J768" s="108">
        <v>0.0</v>
      </c>
      <c r="K768" s="108">
        <v>0.0</v>
      </c>
      <c r="L768" s="108">
        <v>0.0</v>
      </c>
      <c r="M768" s="108">
        <v>0.0</v>
      </c>
      <c r="N768" s="108">
        <v>0.0</v>
      </c>
      <c r="O768" s="108">
        <v>0.0</v>
      </c>
      <c r="P768" s="108">
        <v>0.0</v>
      </c>
      <c r="Q768" s="108">
        <v>0.0</v>
      </c>
      <c r="R768" s="108">
        <v>0.0</v>
      </c>
      <c r="S768" s="108">
        <v>0.0</v>
      </c>
      <c r="T768" s="108">
        <v>0.0</v>
      </c>
      <c r="U768" s="108">
        <v>0.0</v>
      </c>
      <c r="V768" s="108">
        <v>0.0</v>
      </c>
      <c r="W768" s="108">
        <v>0.0</v>
      </c>
      <c r="X768" s="108">
        <v>0.0</v>
      </c>
      <c r="Y768" s="108">
        <v>0.0</v>
      </c>
      <c r="Z768" s="108">
        <v>0.0</v>
      </c>
      <c r="AA768" s="108">
        <v>0.0</v>
      </c>
      <c r="AB768" s="108">
        <v>0.0</v>
      </c>
      <c r="AC768" s="108">
        <v>0.0</v>
      </c>
      <c r="AD768" s="108">
        <v>0.0</v>
      </c>
      <c r="AE768" s="108">
        <v>0.0</v>
      </c>
      <c r="AF768" s="108">
        <v>0.0</v>
      </c>
      <c r="AG768" s="108">
        <v>0.0</v>
      </c>
      <c r="AH768" s="108">
        <v>0.0</v>
      </c>
      <c r="AI768" s="108">
        <v>0.0</v>
      </c>
      <c r="AJ768" s="108">
        <v>0.0</v>
      </c>
      <c r="AK768" s="108">
        <v>0.0</v>
      </c>
      <c r="AL768" s="108">
        <v>0.0</v>
      </c>
      <c r="AM768" s="108">
        <v>0.0</v>
      </c>
    </row>
    <row r="769" ht="15.75" customHeight="1">
      <c r="A769" s="108" t="s">
        <v>54</v>
      </c>
      <c r="B769" s="112"/>
      <c r="C769" s="74">
        <v>41455.0</v>
      </c>
      <c r="D769" s="113"/>
      <c r="E769" s="108">
        <v>0.0</v>
      </c>
      <c r="F769" s="108">
        <v>1.0</v>
      </c>
      <c r="G769" s="108">
        <v>1.0</v>
      </c>
      <c r="H769" s="108">
        <v>0.0</v>
      </c>
      <c r="I769" s="108">
        <v>0.0</v>
      </c>
      <c r="J769" s="108">
        <v>0.0</v>
      </c>
      <c r="K769" s="108">
        <v>0.0</v>
      </c>
      <c r="L769" s="108">
        <v>0.0</v>
      </c>
      <c r="M769" s="108">
        <v>0.0</v>
      </c>
      <c r="N769" s="108">
        <v>0.0</v>
      </c>
      <c r="O769" s="108">
        <v>0.0</v>
      </c>
      <c r="P769" s="108">
        <v>0.0</v>
      </c>
      <c r="Q769" s="108">
        <v>0.0</v>
      </c>
      <c r="R769" s="108">
        <v>0.0</v>
      </c>
      <c r="S769" s="108">
        <v>0.0</v>
      </c>
      <c r="T769" s="108">
        <v>0.0</v>
      </c>
      <c r="U769" s="108">
        <v>0.0</v>
      </c>
      <c r="V769" s="108">
        <v>0.0</v>
      </c>
      <c r="W769" s="108">
        <v>0.0</v>
      </c>
      <c r="X769" s="108">
        <v>0.0</v>
      </c>
      <c r="Y769" s="108">
        <v>0.0</v>
      </c>
      <c r="Z769" s="108">
        <v>0.0</v>
      </c>
      <c r="AA769" s="108">
        <v>0.0</v>
      </c>
      <c r="AB769" s="108">
        <v>0.0</v>
      </c>
      <c r="AC769" s="108">
        <v>0.0</v>
      </c>
      <c r="AD769" s="108">
        <v>0.0</v>
      </c>
      <c r="AE769" s="108">
        <v>0.0</v>
      </c>
      <c r="AF769" s="108">
        <v>0.0</v>
      </c>
      <c r="AG769" s="108">
        <v>0.0</v>
      </c>
      <c r="AH769" s="108">
        <v>0.0</v>
      </c>
      <c r="AI769" s="108">
        <v>0.0</v>
      </c>
      <c r="AJ769" s="108">
        <v>0.0</v>
      </c>
      <c r="AK769" s="108">
        <v>0.0</v>
      </c>
      <c r="AL769" s="108">
        <v>0.0</v>
      </c>
      <c r="AM769" s="108">
        <v>0.0</v>
      </c>
    </row>
    <row r="770" ht="15.75" customHeight="1">
      <c r="A770" s="108" t="s">
        <v>54</v>
      </c>
      <c r="B770" s="112"/>
      <c r="C770" s="74">
        <v>41547.0</v>
      </c>
      <c r="D770" s="113"/>
      <c r="E770" s="108">
        <v>0.0</v>
      </c>
      <c r="F770" s="108">
        <v>0.0</v>
      </c>
      <c r="G770" s="108">
        <v>0.0</v>
      </c>
      <c r="H770" s="108">
        <v>0.0</v>
      </c>
      <c r="I770" s="108">
        <v>0.0</v>
      </c>
      <c r="J770" s="108">
        <v>0.0</v>
      </c>
      <c r="K770" s="108">
        <v>0.0</v>
      </c>
      <c r="L770" s="108">
        <v>0.0</v>
      </c>
      <c r="M770" s="108">
        <v>0.0</v>
      </c>
      <c r="N770" s="108">
        <v>0.0</v>
      </c>
      <c r="O770" s="108">
        <v>0.0</v>
      </c>
      <c r="P770" s="108">
        <v>0.0</v>
      </c>
      <c r="Q770" s="108">
        <v>0.0</v>
      </c>
      <c r="R770" s="108">
        <v>0.0</v>
      </c>
      <c r="S770" s="108">
        <v>0.0</v>
      </c>
      <c r="T770" s="108">
        <v>0.0</v>
      </c>
      <c r="U770" s="108">
        <v>0.0</v>
      </c>
      <c r="V770" s="108">
        <v>0.0</v>
      </c>
      <c r="W770" s="108">
        <v>0.0</v>
      </c>
      <c r="X770" s="108">
        <v>0.0</v>
      </c>
      <c r="Y770" s="108">
        <v>0.0</v>
      </c>
      <c r="Z770" s="108">
        <v>0.0</v>
      </c>
      <c r="AA770" s="108">
        <v>0.0</v>
      </c>
      <c r="AB770" s="108">
        <v>0.0</v>
      </c>
      <c r="AC770" s="108">
        <v>0.0</v>
      </c>
      <c r="AD770" s="108">
        <v>2.0</v>
      </c>
      <c r="AE770" s="108">
        <v>2.0</v>
      </c>
      <c r="AF770" s="108">
        <v>0.0</v>
      </c>
      <c r="AG770" s="108">
        <v>0.0</v>
      </c>
      <c r="AH770" s="108">
        <v>0.0</v>
      </c>
      <c r="AI770" s="108">
        <v>0.0</v>
      </c>
      <c r="AJ770" s="108">
        <v>0.0</v>
      </c>
      <c r="AK770" s="108">
        <v>0.0</v>
      </c>
      <c r="AL770" s="108">
        <v>0.0</v>
      </c>
      <c r="AM770" s="108">
        <v>0.0</v>
      </c>
    </row>
    <row r="771" ht="15.75" customHeight="1">
      <c r="A771" s="108" t="s">
        <v>54</v>
      </c>
      <c r="B771" s="112"/>
      <c r="C771" s="74">
        <v>41639.0</v>
      </c>
      <c r="D771" s="113"/>
      <c r="E771" s="108">
        <v>0.0</v>
      </c>
      <c r="F771" s="108">
        <v>2.0</v>
      </c>
      <c r="G771" s="108">
        <v>2.0</v>
      </c>
      <c r="H771" s="108">
        <v>0.0</v>
      </c>
      <c r="I771" s="108">
        <v>0.0</v>
      </c>
      <c r="J771" s="108">
        <v>0.0</v>
      </c>
      <c r="K771" s="108">
        <v>0.0</v>
      </c>
      <c r="L771" s="108">
        <v>0.0</v>
      </c>
      <c r="M771" s="108">
        <v>0.0</v>
      </c>
      <c r="N771" s="108">
        <v>0.0</v>
      </c>
      <c r="O771" s="108">
        <v>0.0</v>
      </c>
      <c r="P771" s="108">
        <v>0.0</v>
      </c>
      <c r="Q771" s="108">
        <v>0.0</v>
      </c>
      <c r="R771" s="108">
        <v>0.0</v>
      </c>
      <c r="S771" s="108">
        <v>0.0</v>
      </c>
      <c r="T771" s="108">
        <v>0.0</v>
      </c>
      <c r="U771" s="108">
        <v>0.0</v>
      </c>
      <c r="V771" s="108">
        <v>0.0</v>
      </c>
      <c r="W771" s="108">
        <v>0.0</v>
      </c>
      <c r="X771" s="108">
        <v>0.0</v>
      </c>
      <c r="Y771" s="108">
        <v>0.0</v>
      </c>
      <c r="Z771" s="108">
        <v>0.0</v>
      </c>
      <c r="AA771" s="108">
        <v>0.0</v>
      </c>
      <c r="AB771" s="108">
        <v>0.0</v>
      </c>
      <c r="AC771" s="108">
        <v>0.0</v>
      </c>
      <c r="AD771" s="108">
        <v>1.0</v>
      </c>
      <c r="AE771" s="108">
        <v>1.0</v>
      </c>
      <c r="AF771" s="108">
        <v>0.0</v>
      </c>
      <c r="AG771" s="108">
        <v>0.0</v>
      </c>
      <c r="AH771" s="108">
        <v>0.0</v>
      </c>
      <c r="AI771" s="108">
        <v>0.0</v>
      </c>
      <c r="AJ771" s="108">
        <v>0.0</v>
      </c>
      <c r="AK771" s="108">
        <v>0.0</v>
      </c>
      <c r="AL771" s="108">
        <v>0.0</v>
      </c>
      <c r="AM771" s="108">
        <v>0.0</v>
      </c>
    </row>
    <row r="772" ht="16.5" customHeight="1">
      <c r="A772" s="108" t="s">
        <v>54</v>
      </c>
      <c r="B772" s="115"/>
      <c r="C772" s="116"/>
      <c r="D772" s="117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  <c r="AC772" s="116"/>
      <c r="AD772" s="116"/>
      <c r="AE772" s="116"/>
      <c r="AF772" s="116"/>
      <c r="AG772" s="116"/>
      <c r="AH772" s="116"/>
      <c r="AI772" s="116"/>
      <c r="AJ772" s="116"/>
      <c r="AK772" s="116"/>
      <c r="AL772" s="116"/>
      <c r="AM772" s="116"/>
    </row>
    <row r="773" ht="16.5" customHeight="1">
      <c r="A773" s="108" t="s">
        <v>54</v>
      </c>
      <c r="B773" s="109">
        <v>2014.0</v>
      </c>
      <c r="C773" s="110"/>
      <c r="D773" s="111" t="s">
        <v>285</v>
      </c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</row>
    <row r="774" ht="15.75" customHeight="1">
      <c r="A774" s="108" t="s">
        <v>54</v>
      </c>
      <c r="B774" s="112"/>
      <c r="C774" s="74">
        <v>41729.0</v>
      </c>
      <c r="D774" s="113"/>
      <c r="E774" s="108">
        <v>0.0</v>
      </c>
      <c r="F774" s="108">
        <v>0.0</v>
      </c>
      <c r="G774" s="108">
        <v>0.0</v>
      </c>
      <c r="H774" s="108">
        <v>0.0</v>
      </c>
      <c r="I774" s="108">
        <v>0.0</v>
      </c>
      <c r="J774" s="108">
        <v>0.0</v>
      </c>
      <c r="K774" s="108">
        <v>0.0</v>
      </c>
      <c r="L774" s="108">
        <v>0.0</v>
      </c>
      <c r="M774" s="108">
        <v>0.0</v>
      </c>
      <c r="N774" s="108">
        <v>0.0</v>
      </c>
      <c r="O774" s="108">
        <v>0.0</v>
      </c>
      <c r="P774" s="108">
        <v>0.0</v>
      </c>
      <c r="Q774" s="108">
        <v>0.0</v>
      </c>
      <c r="R774" s="108">
        <v>0.0</v>
      </c>
      <c r="S774" s="108">
        <v>0.0</v>
      </c>
      <c r="T774" s="108">
        <v>0.0</v>
      </c>
      <c r="U774" s="108">
        <v>0.0</v>
      </c>
      <c r="V774" s="108">
        <v>0.0</v>
      </c>
      <c r="W774" s="108">
        <v>0.0</v>
      </c>
      <c r="X774" s="108">
        <v>0.0</v>
      </c>
      <c r="Y774" s="108">
        <v>0.0</v>
      </c>
      <c r="Z774" s="108">
        <v>0.0</v>
      </c>
      <c r="AA774" s="108">
        <v>0.0</v>
      </c>
      <c r="AB774" s="108">
        <v>0.0</v>
      </c>
      <c r="AC774" s="108">
        <v>0.0</v>
      </c>
      <c r="AD774" s="108">
        <v>0.0</v>
      </c>
      <c r="AE774" s="108">
        <v>0.0</v>
      </c>
      <c r="AF774" s="108">
        <v>0.0</v>
      </c>
      <c r="AG774" s="108">
        <v>0.0</v>
      </c>
      <c r="AH774" s="108">
        <v>0.0</v>
      </c>
      <c r="AI774" s="108">
        <v>0.0</v>
      </c>
      <c r="AJ774" s="108">
        <v>0.0</v>
      </c>
      <c r="AK774" s="108">
        <v>0.0</v>
      </c>
      <c r="AL774" s="108">
        <v>0.0</v>
      </c>
      <c r="AM774" s="108">
        <v>0.0</v>
      </c>
    </row>
    <row r="775" ht="15.75" customHeight="1">
      <c r="A775" s="108" t="s">
        <v>54</v>
      </c>
      <c r="B775" s="112"/>
      <c r="C775" s="74">
        <v>41820.0</v>
      </c>
      <c r="D775" s="113"/>
      <c r="E775" s="108">
        <v>0.0</v>
      </c>
      <c r="F775" s="108">
        <v>0.0</v>
      </c>
      <c r="G775" s="108">
        <v>0.0</v>
      </c>
      <c r="H775" s="108">
        <v>0.0</v>
      </c>
      <c r="I775" s="108">
        <v>0.0</v>
      </c>
      <c r="J775" s="108">
        <v>0.0</v>
      </c>
      <c r="K775" s="108">
        <v>0.0</v>
      </c>
      <c r="L775" s="108">
        <v>0.0</v>
      </c>
      <c r="M775" s="108">
        <v>0.0</v>
      </c>
      <c r="N775" s="108">
        <v>0.0</v>
      </c>
      <c r="O775" s="108">
        <v>0.0</v>
      </c>
      <c r="P775" s="108">
        <v>0.0</v>
      </c>
      <c r="Q775" s="108">
        <v>0.0</v>
      </c>
      <c r="R775" s="108">
        <v>0.0</v>
      </c>
      <c r="S775" s="108">
        <v>0.0</v>
      </c>
      <c r="T775" s="108">
        <v>0.0</v>
      </c>
      <c r="U775" s="108">
        <v>0.0</v>
      </c>
      <c r="V775" s="108">
        <v>0.0</v>
      </c>
      <c r="W775" s="108">
        <v>0.0</v>
      </c>
      <c r="X775" s="108">
        <v>0.0</v>
      </c>
      <c r="Y775" s="108">
        <v>0.0</v>
      </c>
      <c r="Z775" s="108">
        <v>0.0</v>
      </c>
      <c r="AA775" s="108">
        <v>0.0</v>
      </c>
      <c r="AB775" s="108">
        <v>0.0</v>
      </c>
      <c r="AC775" s="108">
        <v>0.0</v>
      </c>
      <c r="AD775" s="108">
        <v>0.0</v>
      </c>
      <c r="AE775" s="108">
        <v>0.0</v>
      </c>
      <c r="AF775" s="108">
        <v>0.0</v>
      </c>
      <c r="AG775" s="108">
        <v>0.0</v>
      </c>
      <c r="AH775" s="108">
        <v>0.0</v>
      </c>
      <c r="AI775" s="108">
        <v>0.0</v>
      </c>
      <c r="AJ775" s="108">
        <v>0.0</v>
      </c>
      <c r="AK775" s="108">
        <v>0.0</v>
      </c>
      <c r="AL775" s="108">
        <v>0.0</v>
      </c>
      <c r="AM775" s="108">
        <v>0.0</v>
      </c>
    </row>
    <row r="776" ht="15.75" customHeight="1">
      <c r="A776" s="108" t="s">
        <v>54</v>
      </c>
      <c r="B776" s="112"/>
      <c r="C776" s="74">
        <v>41912.0</v>
      </c>
      <c r="D776" s="113"/>
      <c r="E776" s="108">
        <v>0.0</v>
      </c>
      <c r="F776" s="108">
        <v>0.0</v>
      </c>
      <c r="G776" s="108">
        <v>0.0</v>
      </c>
      <c r="H776" s="108">
        <v>0.0</v>
      </c>
      <c r="I776" s="108">
        <v>0.0</v>
      </c>
      <c r="J776" s="108">
        <v>0.0</v>
      </c>
      <c r="K776" s="108">
        <v>0.0</v>
      </c>
      <c r="L776" s="108">
        <v>0.0</v>
      </c>
      <c r="M776" s="108">
        <v>0.0</v>
      </c>
      <c r="N776" s="108">
        <v>0.0</v>
      </c>
      <c r="O776" s="108">
        <v>0.0</v>
      </c>
      <c r="P776" s="108">
        <v>0.0</v>
      </c>
      <c r="Q776" s="108">
        <v>0.0</v>
      </c>
      <c r="R776" s="108">
        <v>0.0</v>
      </c>
      <c r="S776" s="108">
        <v>0.0</v>
      </c>
      <c r="T776" s="108">
        <v>0.0</v>
      </c>
      <c r="U776" s="108">
        <v>0.0</v>
      </c>
      <c r="V776" s="108">
        <v>0.0</v>
      </c>
      <c r="W776" s="108">
        <v>0.0</v>
      </c>
      <c r="X776" s="108">
        <v>0.0</v>
      </c>
      <c r="Y776" s="108">
        <v>0.0</v>
      </c>
      <c r="Z776" s="108">
        <v>0.0</v>
      </c>
      <c r="AA776" s="108">
        <v>0.0</v>
      </c>
      <c r="AB776" s="108">
        <v>0.0</v>
      </c>
      <c r="AC776" s="108">
        <v>0.0</v>
      </c>
      <c r="AD776" s="108">
        <v>0.0</v>
      </c>
      <c r="AE776" s="108">
        <v>0.0</v>
      </c>
      <c r="AF776" s="108">
        <v>0.0</v>
      </c>
      <c r="AG776" s="108">
        <v>0.0</v>
      </c>
      <c r="AH776" s="108">
        <v>0.0</v>
      </c>
      <c r="AI776" s="108">
        <v>0.0</v>
      </c>
      <c r="AJ776" s="108">
        <v>0.0</v>
      </c>
      <c r="AK776" s="108">
        <v>0.0</v>
      </c>
      <c r="AL776" s="108">
        <v>0.0</v>
      </c>
      <c r="AM776" s="108">
        <v>0.0</v>
      </c>
    </row>
    <row r="777" ht="15.75" customHeight="1">
      <c r="A777" s="108" t="s">
        <v>54</v>
      </c>
      <c r="B777" s="112"/>
      <c r="C777" s="74">
        <v>42004.0</v>
      </c>
      <c r="D777" s="113"/>
      <c r="E777" s="108">
        <v>0.0</v>
      </c>
      <c r="F777" s="108">
        <v>0.0</v>
      </c>
      <c r="G777" s="108">
        <v>0.0</v>
      </c>
      <c r="H777" s="108">
        <v>0.0</v>
      </c>
      <c r="I777" s="108">
        <v>0.0</v>
      </c>
      <c r="J777" s="108">
        <v>0.0</v>
      </c>
      <c r="K777" s="108">
        <v>0.0</v>
      </c>
      <c r="L777" s="108">
        <v>0.0</v>
      </c>
      <c r="M777" s="108">
        <v>0.0</v>
      </c>
      <c r="N777" s="108">
        <v>0.0</v>
      </c>
      <c r="O777" s="108">
        <v>0.0</v>
      </c>
      <c r="P777" s="108">
        <v>0.0</v>
      </c>
      <c r="Q777" s="108">
        <v>0.0</v>
      </c>
      <c r="R777" s="108">
        <v>0.0</v>
      </c>
      <c r="S777" s="108">
        <v>0.0</v>
      </c>
      <c r="T777" s="108">
        <v>0.0</v>
      </c>
      <c r="U777" s="108">
        <v>0.0</v>
      </c>
      <c r="V777" s="108">
        <v>0.0</v>
      </c>
      <c r="W777" s="108">
        <v>0.0</v>
      </c>
      <c r="X777" s="108">
        <v>0.0</v>
      </c>
      <c r="Y777" s="108">
        <v>0.0</v>
      </c>
      <c r="Z777" s="108">
        <v>0.0</v>
      </c>
      <c r="AA777" s="108">
        <v>0.0</v>
      </c>
      <c r="AB777" s="108">
        <v>0.0</v>
      </c>
      <c r="AC777" s="108">
        <v>0.0</v>
      </c>
      <c r="AD777" s="108">
        <v>0.0</v>
      </c>
      <c r="AE777" s="108">
        <v>0.0</v>
      </c>
      <c r="AF777" s="108">
        <v>0.0</v>
      </c>
      <c r="AG777" s="108">
        <v>0.0</v>
      </c>
      <c r="AH777" s="108">
        <v>0.0</v>
      </c>
      <c r="AI777" s="108">
        <v>0.0</v>
      </c>
      <c r="AJ777" s="108">
        <v>0.0</v>
      </c>
      <c r="AK777" s="108">
        <v>0.0</v>
      </c>
      <c r="AL777" s="108">
        <v>0.0</v>
      </c>
      <c r="AM777" s="108">
        <v>0.0</v>
      </c>
    </row>
    <row r="778" ht="15.75" customHeight="1">
      <c r="A778" s="108" t="s">
        <v>54</v>
      </c>
      <c r="B778" s="112">
        <v>2014.0</v>
      </c>
      <c r="C778" s="74"/>
      <c r="D778" s="113" t="s">
        <v>326</v>
      </c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</row>
    <row r="779" ht="15.75" customHeight="1">
      <c r="A779" s="108" t="s">
        <v>54</v>
      </c>
      <c r="B779" s="112"/>
      <c r="C779" s="74">
        <v>41729.0</v>
      </c>
      <c r="D779" s="113"/>
      <c r="E779" s="108">
        <v>0.0</v>
      </c>
      <c r="F779" s="108">
        <v>1.0</v>
      </c>
      <c r="G779" s="108">
        <v>1.0</v>
      </c>
      <c r="H779" s="108">
        <v>0.0</v>
      </c>
      <c r="I779" s="108">
        <v>0.0</v>
      </c>
      <c r="J779" s="108">
        <v>0.0</v>
      </c>
      <c r="K779" s="108">
        <v>0.0</v>
      </c>
      <c r="L779" s="108">
        <v>0.0</v>
      </c>
      <c r="M779" s="108">
        <v>0.0</v>
      </c>
      <c r="N779" s="108">
        <v>0.0</v>
      </c>
      <c r="O779" s="108">
        <v>0.0</v>
      </c>
      <c r="P779" s="108">
        <v>0.0</v>
      </c>
      <c r="Q779" s="108">
        <v>0.0</v>
      </c>
      <c r="R779" s="108">
        <v>0.0</v>
      </c>
      <c r="S779" s="108">
        <v>0.0</v>
      </c>
      <c r="T779" s="108">
        <v>0.0</v>
      </c>
      <c r="U779" s="108">
        <v>0.0</v>
      </c>
      <c r="V779" s="108">
        <v>0.0</v>
      </c>
      <c r="W779" s="108">
        <v>0.0</v>
      </c>
      <c r="X779" s="108">
        <v>0.0</v>
      </c>
      <c r="Y779" s="108">
        <v>0.0</v>
      </c>
      <c r="Z779" s="108">
        <v>0.0</v>
      </c>
      <c r="AA779" s="108">
        <v>0.0</v>
      </c>
      <c r="AB779" s="108">
        <v>0.0</v>
      </c>
      <c r="AC779" s="108">
        <v>0.0</v>
      </c>
      <c r="AD779" s="108">
        <v>1.0</v>
      </c>
      <c r="AE779" s="108">
        <v>1.0</v>
      </c>
      <c r="AF779" s="108">
        <v>0.0</v>
      </c>
      <c r="AG779" s="108">
        <v>0.0</v>
      </c>
      <c r="AH779" s="108">
        <v>0.0</v>
      </c>
      <c r="AI779" s="108">
        <v>0.0</v>
      </c>
      <c r="AJ779" s="108">
        <v>0.0</v>
      </c>
      <c r="AK779" s="108">
        <v>0.0</v>
      </c>
      <c r="AL779" s="108">
        <v>0.0</v>
      </c>
      <c r="AM779" s="108">
        <v>0.0</v>
      </c>
    </row>
    <row r="780" ht="15.75" customHeight="1">
      <c r="A780" s="108" t="s">
        <v>54</v>
      </c>
      <c r="B780" s="112"/>
      <c r="C780" s="74">
        <v>41820.0</v>
      </c>
      <c r="D780" s="113"/>
      <c r="E780" s="108">
        <v>0.0</v>
      </c>
      <c r="F780" s="108">
        <v>0.0</v>
      </c>
      <c r="G780" s="108">
        <v>0.0</v>
      </c>
      <c r="H780" s="108">
        <v>0.0</v>
      </c>
      <c r="I780" s="108">
        <v>0.0</v>
      </c>
      <c r="J780" s="108">
        <v>0.0</v>
      </c>
      <c r="K780" s="108">
        <v>0.0</v>
      </c>
      <c r="L780" s="108">
        <v>0.0</v>
      </c>
      <c r="M780" s="108">
        <v>0.0</v>
      </c>
      <c r="N780" s="108">
        <v>0.0</v>
      </c>
      <c r="O780" s="108">
        <v>0.0</v>
      </c>
      <c r="P780" s="108">
        <v>0.0</v>
      </c>
      <c r="Q780" s="108">
        <v>0.0</v>
      </c>
      <c r="R780" s="108">
        <v>0.0</v>
      </c>
      <c r="S780" s="108">
        <v>0.0</v>
      </c>
      <c r="T780" s="108">
        <v>0.0</v>
      </c>
      <c r="U780" s="108">
        <v>0.0</v>
      </c>
      <c r="V780" s="108">
        <v>0.0</v>
      </c>
      <c r="W780" s="108">
        <v>0.0</v>
      </c>
      <c r="X780" s="108">
        <v>0.0</v>
      </c>
      <c r="Y780" s="108">
        <v>0.0</v>
      </c>
      <c r="Z780" s="108">
        <v>0.0</v>
      </c>
      <c r="AA780" s="108">
        <v>0.0</v>
      </c>
      <c r="AB780" s="108">
        <v>0.0</v>
      </c>
      <c r="AC780" s="108">
        <v>0.0</v>
      </c>
      <c r="AD780" s="108">
        <v>1.0</v>
      </c>
      <c r="AE780" s="108">
        <v>1.0</v>
      </c>
      <c r="AF780" s="108">
        <v>0.0</v>
      </c>
      <c r="AG780" s="108">
        <v>0.0</v>
      </c>
      <c r="AH780" s="108">
        <v>0.0</v>
      </c>
      <c r="AI780" s="108">
        <v>0.0</v>
      </c>
      <c r="AJ780" s="108">
        <v>0.0</v>
      </c>
      <c r="AK780" s="108">
        <v>0.0</v>
      </c>
      <c r="AL780" s="108">
        <v>0.0</v>
      </c>
      <c r="AM780" s="108">
        <v>0.0</v>
      </c>
    </row>
    <row r="781" ht="15.75" customHeight="1">
      <c r="A781" s="108" t="s">
        <v>54</v>
      </c>
      <c r="B781" s="112"/>
      <c r="C781" s="74">
        <v>41912.0</v>
      </c>
      <c r="D781" s="113"/>
      <c r="E781" s="108">
        <v>0.0</v>
      </c>
      <c r="F781" s="108">
        <v>0.0</v>
      </c>
      <c r="G781" s="108">
        <v>0.0</v>
      </c>
      <c r="H781" s="108">
        <v>0.0</v>
      </c>
      <c r="I781" s="108">
        <v>0.0</v>
      </c>
      <c r="J781" s="108">
        <v>0.0</v>
      </c>
      <c r="K781" s="108">
        <v>0.0</v>
      </c>
      <c r="L781" s="108">
        <v>0.0</v>
      </c>
      <c r="M781" s="108">
        <v>0.0</v>
      </c>
      <c r="N781" s="108">
        <v>0.0</v>
      </c>
      <c r="O781" s="108">
        <v>0.0</v>
      </c>
      <c r="P781" s="108">
        <v>0.0</v>
      </c>
      <c r="Q781" s="108">
        <v>0.0</v>
      </c>
      <c r="R781" s="108">
        <v>0.0</v>
      </c>
      <c r="S781" s="108">
        <v>0.0</v>
      </c>
      <c r="T781" s="108">
        <v>0.0</v>
      </c>
      <c r="U781" s="108">
        <v>0.0</v>
      </c>
      <c r="V781" s="108">
        <v>0.0</v>
      </c>
      <c r="W781" s="108">
        <v>0.0</v>
      </c>
      <c r="X781" s="108">
        <v>0.0</v>
      </c>
      <c r="Y781" s="108">
        <v>0.0</v>
      </c>
      <c r="Z781" s="108">
        <v>0.0</v>
      </c>
      <c r="AA781" s="108">
        <v>0.0</v>
      </c>
      <c r="AB781" s="108">
        <v>0.0</v>
      </c>
      <c r="AC781" s="108">
        <v>0.0</v>
      </c>
      <c r="AD781" s="108">
        <v>0.0</v>
      </c>
      <c r="AE781" s="108">
        <v>0.0</v>
      </c>
      <c r="AF781" s="108">
        <v>0.0</v>
      </c>
      <c r="AG781" s="108">
        <v>0.0</v>
      </c>
      <c r="AH781" s="108">
        <v>0.0</v>
      </c>
      <c r="AI781" s="108">
        <v>0.0</v>
      </c>
      <c r="AJ781" s="108">
        <v>0.0</v>
      </c>
      <c r="AK781" s="108">
        <v>0.0</v>
      </c>
      <c r="AL781" s="108">
        <v>0.0</v>
      </c>
      <c r="AM781" s="108">
        <v>0.0</v>
      </c>
    </row>
    <row r="782" ht="16.5" customHeight="1">
      <c r="A782" s="108" t="s">
        <v>54</v>
      </c>
      <c r="B782" s="125"/>
      <c r="C782" s="82">
        <v>42004.0</v>
      </c>
      <c r="D782" s="126"/>
      <c r="E782" s="127">
        <v>0.0</v>
      </c>
      <c r="F782" s="127">
        <v>0.0</v>
      </c>
      <c r="G782" s="127">
        <v>0.0</v>
      </c>
      <c r="H782" s="127">
        <v>0.0</v>
      </c>
      <c r="I782" s="127">
        <v>0.0</v>
      </c>
      <c r="J782" s="127">
        <v>0.0</v>
      </c>
      <c r="K782" s="127">
        <v>0.0</v>
      </c>
      <c r="L782" s="127">
        <v>0.0</v>
      </c>
      <c r="M782" s="127">
        <v>0.0</v>
      </c>
      <c r="N782" s="127">
        <v>0.0</v>
      </c>
      <c r="O782" s="127">
        <v>0.0</v>
      </c>
      <c r="P782" s="127">
        <v>0.0</v>
      </c>
      <c r="Q782" s="127">
        <v>0.0</v>
      </c>
      <c r="R782" s="127">
        <v>0.0</v>
      </c>
      <c r="S782" s="127">
        <v>0.0</v>
      </c>
      <c r="T782" s="127">
        <v>0.0</v>
      </c>
      <c r="U782" s="127">
        <v>0.0</v>
      </c>
      <c r="V782" s="127">
        <v>0.0</v>
      </c>
      <c r="W782" s="127">
        <v>0.0</v>
      </c>
      <c r="X782" s="127">
        <v>0.0</v>
      </c>
      <c r="Y782" s="127">
        <v>0.0</v>
      </c>
      <c r="Z782" s="127">
        <v>0.0</v>
      </c>
      <c r="AA782" s="127">
        <v>0.0</v>
      </c>
      <c r="AB782" s="127">
        <v>0.0</v>
      </c>
      <c r="AC782" s="127">
        <v>0.0</v>
      </c>
      <c r="AD782" s="127">
        <v>0.0</v>
      </c>
      <c r="AE782" s="127">
        <v>0.0</v>
      </c>
      <c r="AF782" s="127">
        <v>0.0</v>
      </c>
      <c r="AG782" s="127">
        <v>0.0</v>
      </c>
      <c r="AH782" s="127">
        <v>0.0</v>
      </c>
      <c r="AI782" s="127">
        <v>0.0</v>
      </c>
      <c r="AJ782" s="127">
        <v>0.0</v>
      </c>
      <c r="AK782" s="127">
        <v>0.0</v>
      </c>
      <c r="AL782" s="127">
        <v>0.0</v>
      </c>
      <c r="AM782" s="127">
        <v>0.0</v>
      </c>
    </row>
    <row r="783" ht="15.75" customHeight="1">
      <c r="A783" s="108" t="s">
        <v>49</v>
      </c>
      <c r="B783" s="206">
        <v>2012.0</v>
      </c>
      <c r="C783" s="206"/>
      <c r="D783" s="206" t="s">
        <v>285</v>
      </c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</row>
    <row r="784" ht="15.75" customHeight="1">
      <c r="A784" s="108" t="s">
        <v>49</v>
      </c>
      <c r="B784" s="206"/>
      <c r="C784" s="207">
        <v>40999.0</v>
      </c>
      <c r="D784" s="208"/>
      <c r="E784" s="209"/>
      <c r="F784" s="210">
        <v>2.0</v>
      </c>
      <c r="G784" s="211"/>
      <c r="H784" s="211"/>
      <c r="I784" s="211"/>
      <c r="J784" s="211">
        <v>0.0</v>
      </c>
      <c r="K784" s="212"/>
      <c r="L784" s="212"/>
      <c r="M784" s="211">
        <v>0.0</v>
      </c>
      <c r="N784" s="212"/>
      <c r="O784" s="212"/>
      <c r="P784" s="210">
        <v>12.0</v>
      </c>
      <c r="Q784" s="211"/>
      <c r="R784" s="211"/>
      <c r="S784" s="211">
        <v>0.0</v>
      </c>
      <c r="T784" s="212"/>
      <c r="U784" s="212"/>
      <c r="V784" s="211">
        <v>0.0</v>
      </c>
      <c r="W784" s="211"/>
      <c r="X784" s="211"/>
      <c r="Y784" s="211">
        <v>0.0</v>
      </c>
      <c r="Z784" s="211"/>
      <c r="AA784" s="211"/>
      <c r="AB784" s="211">
        <v>0.0</v>
      </c>
      <c r="AC784" s="211"/>
      <c r="AD784" s="211"/>
      <c r="AE784" s="211">
        <v>0.0</v>
      </c>
      <c r="AF784" s="212"/>
      <c r="AG784" s="212"/>
      <c r="AH784" s="211">
        <v>4.0</v>
      </c>
      <c r="AI784" s="212"/>
      <c r="AJ784" s="209"/>
      <c r="AK784" s="213" t="str">
        <f t="shared" ref="AK784:AK786" si="64">SUM(F784:AJ784)</f>
        <v>18</v>
      </c>
      <c r="AL784" s="206"/>
      <c r="AM784" s="206"/>
    </row>
    <row r="785" ht="15.75" customHeight="1">
      <c r="A785" s="108" t="s">
        <v>49</v>
      </c>
      <c r="B785" s="206"/>
      <c r="C785" s="207">
        <v>41090.0</v>
      </c>
      <c r="D785" s="208"/>
      <c r="E785" s="209"/>
      <c r="F785" s="210">
        <v>0.0</v>
      </c>
      <c r="G785" s="211"/>
      <c r="H785" s="211"/>
      <c r="I785" s="211"/>
      <c r="J785" s="211">
        <v>0.0</v>
      </c>
      <c r="K785" s="212"/>
      <c r="L785" s="212"/>
      <c r="M785" s="211">
        <v>2.0</v>
      </c>
      <c r="N785" s="212"/>
      <c r="O785" s="212"/>
      <c r="P785" s="210">
        <v>18.0</v>
      </c>
      <c r="Q785" s="211"/>
      <c r="R785" s="211"/>
      <c r="S785" s="211">
        <v>0.0</v>
      </c>
      <c r="T785" s="212"/>
      <c r="U785" s="212"/>
      <c r="V785" s="211">
        <v>0.0</v>
      </c>
      <c r="W785" s="211"/>
      <c r="X785" s="211"/>
      <c r="Y785" s="211">
        <v>0.0</v>
      </c>
      <c r="Z785" s="211"/>
      <c r="AA785" s="211"/>
      <c r="AB785" s="211">
        <v>0.0</v>
      </c>
      <c r="AC785" s="211"/>
      <c r="AD785" s="211"/>
      <c r="AE785" s="211">
        <v>0.0</v>
      </c>
      <c r="AF785" s="212"/>
      <c r="AG785" s="212"/>
      <c r="AH785" s="211">
        <v>2.0</v>
      </c>
      <c r="AI785" s="212"/>
      <c r="AJ785" s="209"/>
      <c r="AK785" s="213" t="str">
        <f t="shared" si="64"/>
        <v>22</v>
      </c>
      <c r="AL785" s="206"/>
      <c r="AM785" s="206"/>
    </row>
    <row r="786" ht="15.75" customHeight="1">
      <c r="A786" s="108" t="s">
        <v>49</v>
      </c>
      <c r="B786" s="206"/>
      <c r="C786" s="207">
        <v>41182.0</v>
      </c>
      <c r="D786" s="208"/>
      <c r="E786" s="209"/>
      <c r="F786" s="210">
        <v>0.0</v>
      </c>
      <c r="G786" s="211"/>
      <c r="H786" s="211"/>
      <c r="I786" s="211"/>
      <c r="J786" s="211">
        <v>0.0</v>
      </c>
      <c r="K786" s="212"/>
      <c r="L786" s="212"/>
      <c r="M786" s="211">
        <v>0.0</v>
      </c>
      <c r="N786" s="212"/>
      <c r="O786" s="212"/>
      <c r="P786" s="210">
        <v>6.0</v>
      </c>
      <c r="Q786" s="211"/>
      <c r="R786" s="211"/>
      <c r="S786" s="211">
        <v>0.0</v>
      </c>
      <c r="T786" s="212"/>
      <c r="U786" s="212"/>
      <c r="V786" s="211">
        <v>0.0</v>
      </c>
      <c r="W786" s="211"/>
      <c r="X786" s="211"/>
      <c r="Y786" s="211">
        <v>0.0</v>
      </c>
      <c r="Z786" s="211"/>
      <c r="AA786" s="211"/>
      <c r="AB786" s="211">
        <v>0.0</v>
      </c>
      <c r="AC786" s="211"/>
      <c r="AD786" s="211"/>
      <c r="AE786" s="211">
        <v>0.0</v>
      </c>
      <c r="AF786" s="212"/>
      <c r="AG786" s="212"/>
      <c r="AH786" s="211">
        <v>2.0</v>
      </c>
      <c r="AI786" s="212"/>
      <c r="AJ786" s="209"/>
      <c r="AK786" s="213" t="str">
        <f t="shared" si="64"/>
        <v>8</v>
      </c>
      <c r="AL786" s="206"/>
      <c r="AM786" s="206"/>
    </row>
    <row r="787" ht="15.75" customHeight="1">
      <c r="A787" s="108" t="s">
        <v>49</v>
      </c>
      <c r="B787" s="206"/>
      <c r="C787" s="207">
        <v>41274.0</v>
      </c>
      <c r="D787" s="208"/>
      <c r="E787" s="209"/>
      <c r="F787" s="210">
        <v>0.0</v>
      </c>
      <c r="G787" s="211"/>
      <c r="H787" s="211"/>
      <c r="I787" s="211"/>
      <c r="J787" s="211">
        <v>0.0</v>
      </c>
      <c r="K787" s="212"/>
      <c r="L787" s="212"/>
      <c r="M787" s="211">
        <v>1.0</v>
      </c>
      <c r="N787" s="212"/>
      <c r="O787" s="212"/>
      <c r="P787" s="210">
        <v>4.0</v>
      </c>
      <c r="Q787" s="211"/>
      <c r="R787" s="211"/>
      <c r="S787" s="211">
        <v>0.0</v>
      </c>
      <c r="T787" s="212"/>
      <c r="U787" s="212"/>
      <c r="V787" s="211">
        <v>0.0</v>
      </c>
      <c r="W787" s="211"/>
      <c r="X787" s="211"/>
      <c r="Y787" s="211">
        <v>0.0</v>
      </c>
      <c r="Z787" s="211"/>
      <c r="AA787" s="211"/>
      <c r="AB787" s="211">
        <v>0.0</v>
      </c>
      <c r="AC787" s="211"/>
      <c r="AD787" s="211"/>
      <c r="AE787" s="211">
        <v>0.0</v>
      </c>
      <c r="AF787" s="212"/>
      <c r="AG787" s="212"/>
      <c r="AH787" s="211">
        <v>0.0</v>
      </c>
      <c r="AI787" s="212"/>
      <c r="AJ787" s="209"/>
      <c r="AK787" s="211">
        <v>5.0</v>
      </c>
      <c r="AL787" s="206"/>
      <c r="AM787" s="206"/>
    </row>
    <row r="788" ht="15.75" customHeight="1">
      <c r="A788" s="108" t="s">
        <v>49</v>
      </c>
      <c r="B788" s="206">
        <v>2012.0</v>
      </c>
      <c r="C788" s="207"/>
      <c r="D788" s="208" t="s">
        <v>326</v>
      </c>
      <c r="E788" s="209"/>
      <c r="F788" s="210"/>
      <c r="G788" s="211"/>
      <c r="H788" s="211"/>
      <c r="I788" s="211"/>
      <c r="J788" s="211"/>
      <c r="K788" s="212"/>
      <c r="L788" s="212"/>
      <c r="M788" s="211"/>
      <c r="N788" s="212"/>
      <c r="O788" s="212"/>
      <c r="P788" s="210"/>
      <c r="Q788" s="211"/>
      <c r="R788" s="211"/>
      <c r="S788" s="211"/>
      <c r="T788" s="212"/>
      <c r="U788" s="212"/>
      <c r="V788" s="211"/>
      <c r="W788" s="211"/>
      <c r="X788" s="211"/>
      <c r="Y788" s="211"/>
      <c r="Z788" s="211"/>
      <c r="AA788" s="211"/>
      <c r="AB788" s="211"/>
      <c r="AC788" s="211"/>
      <c r="AD788" s="211"/>
      <c r="AE788" s="211"/>
      <c r="AF788" s="212"/>
      <c r="AG788" s="212"/>
      <c r="AH788" s="211"/>
      <c r="AI788" s="212"/>
      <c r="AJ788" s="209"/>
      <c r="AK788" s="211"/>
      <c r="AL788" s="206"/>
      <c r="AM788" s="206"/>
    </row>
    <row r="789" ht="15.75" customHeight="1">
      <c r="A789" s="108" t="s">
        <v>49</v>
      </c>
      <c r="B789" s="206"/>
      <c r="C789" s="207">
        <v>40999.0</v>
      </c>
      <c r="D789" s="208"/>
      <c r="E789" s="209"/>
      <c r="F789" s="210">
        <v>3.0</v>
      </c>
      <c r="G789" s="211"/>
      <c r="H789" s="211"/>
      <c r="I789" s="211"/>
      <c r="J789" s="211">
        <v>0.0</v>
      </c>
      <c r="K789" s="212"/>
      <c r="L789" s="212"/>
      <c r="M789" s="211">
        <v>11.0</v>
      </c>
      <c r="N789" s="212"/>
      <c r="O789" s="212"/>
      <c r="P789" s="210">
        <v>78.0</v>
      </c>
      <c r="Q789" s="211"/>
      <c r="R789" s="211"/>
      <c r="S789" s="211">
        <v>0.0</v>
      </c>
      <c r="T789" s="212"/>
      <c r="U789" s="212"/>
      <c r="V789" s="211">
        <v>109.0</v>
      </c>
      <c r="W789" s="211"/>
      <c r="X789" s="211"/>
      <c r="Y789" s="211">
        <v>0.0</v>
      </c>
      <c r="Z789" s="211"/>
      <c r="AA789" s="211"/>
      <c r="AB789" s="211">
        <v>0.0</v>
      </c>
      <c r="AC789" s="211"/>
      <c r="AD789" s="211"/>
      <c r="AE789" s="211">
        <v>0.0</v>
      </c>
      <c r="AF789" s="212"/>
      <c r="AG789" s="212"/>
      <c r="AH789" s="211">
        <v>32.0</v>
      </c>
      <c r="AI789" s="212"/>
      <c r="AJ789" s="209"/>
      <c r="AK789" s="213" t="str">
        <f t="shared" ref="AK789:AK792" si="65">SUM(F789:AJ789)</f>
        <v>233</v>
      </c>
      <c r="AL789" s="206"/>
      <c r="AM789" s="206"/>
    </row>
    <row r="790" ht="15.75" customHeight="1">
      <c r="A790" s="108" t="s">
        <v>49</v>
      </c>
      <c r="B790" s="206"/>
      <c r="C790" s="207">
        <v>41090.0</v>
      </c>
      <c r="D790" s="208"/>
      <c r="E790" s="209"/>
      <c r="F790" s="210">
        <v>6.0</v>
      </c>
      <c r="G790" s="211"/>
      <c r="H790" s="211"/>
      <c r="I790" s="211"/>
      <c r="J790" s="211">
        <v>0.0</v>
      </c>
      <c r="K790" s="212"/>
      <c r="L790" s="212"/>
      <c r="M790" s="211">
        <v>7.0</v>
      </c>
      <c r="N790" s="212"/>
      <c r="O790" s="212"/>
      <c r="P790" s="210">
        <v>68.0</v>
      </c>
      <c r="Q790" s="211"/>
      <c r="R790" s="211"/>
      <c r="S790" s="211">
        <v>0.0</v>
      </c>
      <c r="T790" s="212"/>
      <c r="U790" s="212"/>
      <c r="V790" s="211">
        <v>130.0</v>
      </c>
      <c r="W790" s="211"/>
      <c r="X790" s="211"/>
      <c r="Y790" s="211">
        <v>0.0</v>
      </c>
      <c r="Z790" s="211"/>
      <c r="AA790" s="211"/>
      <c r="AB790" s="211">
        <v>0.0</v>
      </c>
      <c r="AC790" s="211"/>
      <c r="AD790" s="211"/>
      <c r="AE790" s="211">
        <v>0.0</v>
      </c>
      <c r="AF790" s="212"/>
      <c r="AG790" s="212"/>
      <c r="AH790" s="211">
        <v>24.0</v>
      </c>
      <c r="AI790" s="212"/>
      <c r="AJ790" s="209"/>
      <c r="AK790" s="213" t="str">
        <f t="shared" si="65"/>
        <v>235</v>
      </c>
      <c r="AL790" s="206"/>
      <c r="AM790" s="206"/>
    </row>
    <row r="791" ht="15.75" customHeight="1">
      <c r="A791" s="108" t="s">
        <v>49</v>
      </c>
      <c r="B791" s="206"/>
      <c r="C791" s="207">
        <v>41182.0</v>
      </c>
      <c r="D791" s="208"/>
      <c r="E791" s="209"/>
      <c r="F791" s="210">
        <v>3.0</v>
      </c>
      <c r="G791" s="211"/>
      <c r="H791" s="211"/>
      <c r="I791" s="211"/>
      <c r="J791" s="211">
        <v>0.0</v>
      </c>
      <c r="K791" s="212"/>
      <c r="L791" s="212"/>
      <c r="M791" s="211">
        <v>7.0</v>
      </c>
      <c r="N791" s="212"/>
      <c r="O791" s="212"/>
      <c r="P791" s="210">
        <v>65.0</v>
      </c>
      <c r="Q791" s="211"/>
      <c r="R791" s="211"/>
      <c r="S791" s="211">
        <v>0.0</v>
      </c>
      <c r="T791" s="212"/>
      <c r="U791" s="212"/>
      <c r="V791" s="211">
        <v>119.0</v>
      </c>
      <c r="W791" s="211"/>
      <c r="X791" s="211"/>
      <c r="Y791" s="211">
        <v>0.0</v>
      </c>
      <c r="Z791" s="211"/>
      <c r="AA791" s="211"/>
      <c r="AB791" s="211">
        <v>0.0</v>
      </c>
      <c r="AC791" s="211"/>
      <c r="AD791" s="211"/>
      <c r="AE791" s="211">
        <v>0.0</v>
      </c>
      <c r="AF791" s="212"/>
      <c r="AG791" s="212"/>
      <c r="AH791" s="211">
        <v>33.0</v>
      </c>
      <c r="AI791" s="212"/>
      <c r="AJ791" s="209"/>
      <c r="AK791" s="213" t="str">
        <f t="shared" si="65"/>
        <v>227</v>
      </c>
      <c r="AL791" s="206"/>
      <c r="AM791" s="206"/>
    </row>
    <row r="792" ht="15.75" customHeight="1">
      <c r="A792" s="108" t="s">
        <v>49</v>
      </c>
      <c r="B792" s="206"/>
      <c r="C792" s="207">
        <v>41274.0</v>
      </c>
      <c r="D792" s="208"/>
      <c r="E792" s="209"/>
      <c r="F792" s="210">
        <v>4.0</v>
      </c>
      <c r="G792" s="211"/>
      <c r="H792" s="211"/>
      <c r="I792" s="211"/>
      <c r="J792" s="211">
        <v>0.0</v>
      </c>
      <c r="K792" s="212"/>
      <c r="L792" s="212"/>
      <c r="M792" s="211">
        <v>12.0</v>
      </c>
      <c r="N792" s="212"/>
      <c r="O792" s="212"/>
      <c r="P792" s="210">
        <v>57.0</v>
      </c>
      <c r="Q792" s="211"/>
      <c r="R792" s="211"/>
      <c r="S792" s="211">
        <v>0.0</v>
      </c>
      <c r="T792" s="212"/>
      <c r="U792" s="212"/>
      <c r="V792" s="211">
        <v>118.0</v>
      </c>
      <c r="W792" s="211"/>
      <c r="X792" s="211"/>
      <c r="Y792" s="211">
        <v>0.0</v>
      </c>
      <c r="Z792" s="211"/>
      <c r="AA792" s="211"/>
      <c r="AB792" s="211">
        <v>0.0</v>
      </c>
      <c r="AC792" s="211"/>
      <c r="AD792" s="211"/>
      <c r="AE792" s="211">
        <v>0.0</v>
      </c>
      <c r="AF792" s="212"/>
      <c r="AG792" s="212"/>
      <c r="AH792" s="211">
        <v>24.0</v>
      </c>
      <c r="AI792" s="212"/>
      <c r="AJ792" s="209"/>
      <c r="AK792" s="213" t="str">
        <f t="shared" si="65"/>
        <v>215</v>
      </c>
      <c r="AL792" s="206"/>
      <c r="AM792" s="206"/>
    </row>
    <row r="793" ht="15.75" customHeight="1">
      <c r="A793" s="108" t="s">
        <v>49</v>
      </c>
      <c r="B793" s="206"/>
      <c r="C793" s="206"/>
      <c r="D793" s="206"/>
      <c r="E793" s="206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  <c r="AA793" s="211"/>
      <c r="AB793" s="211"/>
      <c r="AC793" s="211"/>
      <c r="AD793" s="211"/>
      <c r="AE793" s="211"/>
      <c r="AF793" s="211"/>
      <c r="AG793" s="211"/>
      <c r="AH793" s="211"/>
      <c r="AI793" s="211"/>
      <c r="AJ793" s="206"/>
      <c r="AK793" s="206"/>
      <c r="AL793" s="206"/>
      <c r="AM793" s="206"/>
    </row>
    <row r="794" ht="15.75" customHeight="1">
      <c r="A794" s="108" t="s">
        <v>49</v>
      </c>
      <c r="B794" s="206">
        <v>2013.0</v>
      </c>
      <c r="C794" s="206"/>
      <c r="D794" s="206" t="s">
        <v>285</v>
      </c>
      <c r="E794" s="206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  <c r="AA794" s="211"/>
      <c r="AB794" s="211"/>
      <c r="AC794" s="211"/>
      <c r="AD794" s="211"/>
      <c r="AE794" s="211"/>
      <c r="AF794" s="211"/>
      <c r="AG794" s="211"/>
      <c r="AH794" s="211"/>
      <c r="AI794" s="211"/>
      <c r="AJ794" s="206"/>
      <c r="AK794" s="206"/>
      <c r="AL794" s="206"/>
      <c r="AM794" s="206"/>
    </row>
    <row r="795" ht="15.75" customHeight="1">
      <c r="A795" s="108" t="s">
        <v>49</v>
      </c>
      <c r="B795" s="206"/>
      <c r="C795" s="207">
        <v>41364.0</v>
      </c>
      <c r="D795" s="208"/>
      <c r="E795" s="209"/>
      <c r="F795" s="211">
        <v>0.0</v>
      </c>
      <c r="G795" s="211"/>
      <c r="H795" s="211"/>
      <c r="I795" s="211"/>
      <c r="J795" s="211">
        <v>0.0</v>
      </c>
      <c r="K795" s="212"/>
      <c r="L795" s="212"/>
      <c r="M795" s="211">
        <v>0.0</v>
      </c>
      <c r="N795" s="212"/>
      <c r="O795" s="212"/>
      <c r="P795" s="211">
        <v>4.0</v>
      </c>
      <c r="Q795" s="211"/>
      <c r="R795" s="211"/>
      <c r="S795" s="211">
        <v>0.0</v>
      </c>
      <c r="T795" s="212"/>
      <c r="U795" s="212"/>
      <c r="V795" s="211">
        <v>0.0</v>
      </c>
      <c r="W795" s="211"/>
      <c r="X795" s="211"/>
      <c r="Y795" s="211">
        <v>0.0</v>
      </c>
      <c r="Z795" s="211"/>
      <c r="AA795" s="211"/>
      <c r="AB795" s="211">
        <v>0.0</v>
      </c>
      <c r="AC795" s="211"/>
      <c r="AD795" s="211"/>
      <c r="AE795" s="211">
        <v>0.0</v>
      </c>
      <c r="AF795" s="212"/>
      <c r="AG795" s="212"/>
      <c r="AH795" s="211">
        <v>0.0</v>
      </c>
      <c r="AI795" s="212"/>
      <c r="AJ795" s="209"/>
      <c r="AK795" s="211">
        <v>4.0</v>
      </c>
      <c r="AL795" s="206"/>
      <c r="AM795" s="206"/>
    </row>
    <row r="796" ht="15.75" customHeight="1">
      <c r="A796" s="108" t="s">
        <v>49</v>
      </c>
      <c r="B796" s="206"/>
      <c r="C796" s="207">
        <v>41455.0</v>
      </c>
      <c r="D796" s="208"/>
      <c r="E796" s="209"/>
      <c r="F796" s="211">
        <v>0.0</v>
      </c>
      <c r="G796" s="211"/>
      <c r="H796" s="211"/>
      <c r="I796" s="211"/>
      <c r="J796" s="211">
        <v>0.0</v>
      </c>
      <c r="K796" s="212"/>
      <c r="L796" s="212"/>
      <c r="M796" s="211">
        <v>0.0</v>
      </c>
      <c r="N796" s="212"/>
      <c r="O796" s="212"/>
      <c r="P796" s="211">
        <v>1.0</v>
      </c>
      <c r="Q796" s="211"/>
      <c r="R796" s="211"/>
      <c r="S796" s="211">
        <v>0.0</v>
      </c>
      <c r="T796" s="212"/>
      <c r="U796" s="212"/>
      <c r="V796" s="211">
        <v>0.0</v>
      </c>
      <c r="W796" s="211"/>
      <c r="X796" s="211"/>
      <c r="Y796" s="211">
        <v>0.0</v>
      </c>
      <c r="Z796" s="211"/>
      <c r="AA796" s="211"/>
      <c r="AB796" s="211">
        <v>0.0</v>
      </c>
      <c r="AC796" s="211"/>
      <c r="AD796" s="211"/>
      <c r="AE796" s="211">
        <v>0.0</v>
      </c>
      <c r="AF796" s="212"/>
      <c r="AG796" s="212"/>
      <c r="AH796" s="211">
        <v>0.0</v>
      </c>
      <c r="AI796" s="212"/>
      <c r="AJ796" s="209"/>
      <c r="AK796" s="211">
        <v>1.0</v>
      </c>
      <c r="AL796" s="206"/>
      <c r="AM796" s="206"/>
    </row>
    <row r="797" ht="15.75" customHeight="1">
      <c r="A797" s="108" t="s">
        <v>49</v>
      </c>
      <c r="B797" s="206"/>
      <c r="C797" s="207">
        <v>41547.0</v>
      </c>
      <c r="D797" s="208"/>
      <c r="E797" s="209"/>
      <c r="F797" s="211">
        <v>1.0</v>
      </c>
      <c r="G797" s="211"/>
      <c r="H797" s="211"/>
      <c r="I797" s="211"/>
      <c r="J797" s="211">
        <v>0.0</v>
      </c>
      <c r="K797" s="212"/>
      <c r="L797" s="212"/>
      <c r="M797" s="211">
        <v>0.0</v>
      </c>
      <c r="N797" s="212"/>
      <c r="O797" s="212"/>
      <c r="P797" s="211">
        <v>0.0</v>
      </c>
      <c r="Q797" s="211"/>
      <c r="R797" s="211"/>
      <c r="S797" s="211">
        <v>0.0</v>
      </c>
      <c r="T797" s="212"/>
      <c r="U797" s="212"/>
      <c r="V797" s="211">
        <v>0.0</v>
      </c>
      <c r="W797" s="211"/>
      <c r="X797" s="211"/>
      <c r="Y797" s="211">
        <v>0.0</v>
      </c>
      <c r="Z797" s="211"/>
      <c r="AA797" s="211"/>
      <c r="AB797" s="211">
        <v>0.0</v>
      </c>
      <c r="AC797" s="211"/>
      <c r="AD797" s="211"/>
      <c r="AE797" s="211">
        <v>0.0</v>
      </c>
      <c r="AF797" s="212"/>
      <c r="AG797" s="212"/>
      <c r="AH797" s="211">
        <v>0.0</v>
      </c>
      <c r="AI797" s="212"/>
      <c r="AJ797" s="209"/>
      <c r="AK797" s="211">
        <v>1.0</v>
      </c>
      <c r="AL797" s="206"/>
      <c r="AM797" s="206"/>
    </row>
    <row r="798" ht="15.75" customHeight="1">
      <c r="A798" s="108" t="s">
        <v>49</v>
      </c>
      <c r="B798" s="206"/>
      <c r="C798" s="207">
        <v>41639.0</v>
      </c>
      <c r="D798" s="208"/>
      <c r="E798" s="209"/>
      <c r="F798" s="211">
        <v>0.0</v>
      </c>
      <c r="G798" s="211"/>
      <c r="H798" s="211"/>
      <c r="I798" s="211"/>
      <c r="J798" s="211">
        <v>0.0</v>
      </c>
      <c r="K798" s="212"/>
      <c r="L798" s="212"/>
      <c r="M798" s="211">
        <v>0.0</v>
      </c>
      <c r="N798" s="212"/>
      <c r="O798" s="212"/>
      <c r="P798" s="211">
        <v>0.0</v>
      </c>
      <c r="Q798" s="211"/>
      <c r="R798" s="211"/>
      <c r="S798" s="211">
        <v>0.0</v>
      </c>
      <c r="T798" s="212"/>
      <c r="U798" s="212"/>
      <c r="V798" s="211">
        <v>1.0</v>
      </c>
      <c r="W798" s="211"/>
      <c r="X798" s="211"/>
      <c r="Y798" s="211">
        <v>0.0</v>
      </c>
      <c r="Z798" s="211"/>
      <c r="AA798" s="211"/>
      <c r="AB798" s="211">
        <v>0.0</v>
      </c>
      <c r="AC798" s="211"/>
      <c r="AD798" s="211"/>
      <c r="AE798" s="211">
        <v>0.0</v>
      </c>
      <c r="AF798" s="212"/>
      <c r="AG798" s="212"/>
      <c r="AH798" s="211">
        <v>0.0</v>
      </c>
      <c r="AI798" s="212"/>
      <c r="AJ798" s="209"/>
      <c r="AK798" s="211">
        <v>1.0</v>
      </c>
      <c r="AL798" s="206"/>
      <c r="AM798" s="206"/>
    </row>
    <row r="799" ht="15.75" customHeight="1">
      <c r="A799" s="108" t="s">
        <v>49</v>
      </c>
      <c r="B799" s="206">
        <v>2013.0</v>
      </c>
      <c r="C799" s="207"/>
      <c r="D799" s="208" t="s">
        <v>326</v>
      </c>
      <c r="E799" s="209"/>
      <c r="F799" s="211"/>
      <c r="G799" s="211"/>
      <c r="H799" s="211"/>
      <c r="I799" s="211"/>
      <c r="J799" s="211"/>
      <c r="K799" s="212"/>
      <c r="L799" s="212"/>
      <c r="M799" s="211"/>
      <c r="N799" s="212"/>
      <c r="O799" s="212"/>
      <c r="P799" s="211"/>
      <c r="Q799" s="211"/>
      <c r="R799" s="211"/>
      <c r="S799" s="211"/>
      <c r="T799" s="212"/>
      <c r="U799" s="212"/>
      <c r="V799" s="211"/>
      <c r="W799" s="211"/>
      <c r="X799" s="211"/>
      <c r="Y799" s="211"/>
      <c r="Z799" s="211"/>
      <c r="AA799" s="211"/>
      <c r="AB799" s="211"/>
      <c r="AC799" s="211"/>
      <c r="AD799" s="211"/>
      <c r="AE799" s="211"/>
      <c r="AF799" s="212"/>
      <c r="AG799" s="212"/>
      <c r="AH799" s="211"/>
      <c r="AI799" s="212"/>
      <c r="AJ799" s="209"/>
      <c r="AK799" s="211"/>
      <c r="AL799" s="206"/>
      <c r="AM799" s="206"/>
    </row>
    <row r="800" ht="15.75" customHeight="1">
      <c r="A800" s="108" t="s">
        <v>49</v>
      </c>
      <c r="B800" s="206"/>
      <c r="C800" s="207">
        <v>41364.0</v>
      </c>
      <c r="D800" s="208"/>
      <c r="E800" s="209"/>
      <c r="F800" s="211">
        <v>1.0</v>
      </c>
      <c r="G800" s="211"/>
      <c r="H800" s="211"/>
      <c r="I800" s="211"/>
      <c r="J800" s="211">
        <v>0.0</v>
      </c>
      <c r="K800" s="212"/>
      <c r="L800" s="212"/>
      <c r="M800" s="211">
        <v>27.0</v>
      </c>
      <c r="N800" s="212"/>
      <c r="O800" s="212"/>
      <c r="P800" s="211">
        <v>62.0</v>
      </c>
      <c r="Q800" s="211"/>
      <c r="R800" s="211"/>
      <c r="S800" s="211">
        <v>0.0</v>
      </c>
      <c r="T800" s="212"/>
      <c r="U800" s="212"/>
      <c r="V800" s="211">
        <v>118.0</v>
      </c>
      <c r="W800" s="211"/>
      <c r="X800" s="211"/>
      <c r="Y800" s="211">
        <v>0.0</v>
      </c>
      <c r="Z800" s="211"/>
      <c r="AA800" s="211"/>
      <c r="AB800" s="211">
        <v>0.0</v>
      </c>
      <c r="AC800" s="211"/>
      <c r="AD800" s="211"/>
      <c r="AE800" s="211">
        <v>0.0</v>
      </c>
      <c r="AF800" s="212"/>
      <c r="AG800" s="212"/>
      <c r="AH800" s="211">
        <v>20.0</v>
      </c>
      <c r="AI800" s="212"/>
      <c r="AJ800" s="209"/>
      <c r="AK800" s="213" t="str">
        <f t="shared" ref="AK800:AK803" si="66">SUM(F800:AJ800)</f>
        <v>228</v>
      </c>
      <c r="AL800" s="206"/>
      <c r="AM800" s="206"/>
    </row>
    <row r="801" ht="15.75" customHeight="1">
      <c r="A801" s="108" t="s">
        <v>49</v>
      </c>
      <c r="B801" s="206"/>
      <c r="C801" s="207">
        <v>41455.0</v>
      </c>
      <c r="D801" s="208"/>
      <c r="E801" s="209"/>
      <c r="F801" s="211">
        <v>3.0</v>
      </c>
      <c r="G801" s="211"/>
      <c r="H801" s="211"/>
      <c r="I801" s="211"/>
      <c r="J801" s="211">
        <v>0.0</v>
      </c>
      <c r="K801" s="212"/>
      <c r="L801" s="212"/>
      <c r="M801" s="211">
        <v>29.0</v>
      </c>
      <c r="N801" s="212"/>
      <c r="O801" s="212"/>
      <c r="P801" s="211">
        <v>67.0</v>
      </c>
      <c r="Q801" s="211"/>
      <c r="R801" s="211"/>
      <c r="S801" s="211">
        <v>0.0</v>
      </c>
      <c r="T801" s="212"/>
      <c r="U801" s="212"/>
      <c r="V801" s="211">
        <v>125.0</v>
      </c>
      <c r="W801" s="211"/>
      <c r="X801" s="211"/>
      <c r="Y801" s="211">
        <v>0.0</v>
      </c>
      <c r="Z801" s="211"/>
      <c r="AA801" s="211"/>
      <c r="AB801" s="211">
        <v>0.0</v>
      </c>
      <c r="AC801" s="211"/>
      <c r="AD801" s="211"/>
      <c r="AE801" s="211">
        <v>0.0</v>
      </c>
      <c r="AF801" s="212"/>
      <c r="AG801" s="212"/>
      <c r="AH801" s="211">
        <v>14.0</v>
      </c>
      <c r="AI801" s="212"/>
      <c r="AJ801" s="209"/>
      <c r="AK801" s="213" t="str">
        <f t="shared" si="66"/>
        <v>238</v>
      </c>
      <c r="AL801" s="206"/>
      <c r="AM801" s="206"/>
    </row>
    <row r="802" ht="15.75" customHeight="1">
      <c r="A802" s="108" t="s">
        <v>49</v>
      </c>
      <c r="B802" s="206"/>
      <c r="C802" s="207">
        <v>41547.0</v>
      </c>
      <c r="D802" s="208"/>
      <c r="E802" s="209"/>
      <c r="F802" s="211">
        <v>0.0</v>
      </c>
      <c r="G802" s="211"/>
      <c r="H802" s="211"/>
      <c r="I802" s="211"/>
      <c r="J802" s="211">
        <v>0.0</v>
      </c>
      <c r="K802" s="212"/>
      <c r="L802" s="212"/>
      <c r="M802" s="211">
        <v>26.0</v>
      </c>
      <c r="N802" s="212"/>
      <c r="O802" s="212"/>
      <c r="P802" s="211">
        <v>58.0</v>
      </c>
      <c r="Q802" s="211"/>
      <c r="R802" s="211"/>
      <c r="S802" s="211">
        <v>0.0</v>
      </c>
      <c r="T802" s="212"/>
      <c r="U802" s="212"/>
      <c r="V802" s="211">
        <v>111.0</v>
      </c>
      <c r="W802" s="211"/>
      <c r="X802" s="211"/>
      <c r="Y802" s="211">
        <v>0.0</v>
      </c>
      <c r="Z802" s="211"/>
      <c r="AA802" s="211"/>
      <c r="AB802" s="211">
        <v>0.0</v>
      </c>
      <c r="AC802" s="211"/>
      <c r="AD802" s="211"/>
      <c r="AE802" s="211">
        <v>0.0</v>
      </c>
      <c r="AF802" s="212"/>
      <c r="AG802" s="212"/>
      <c r="AH802" s="211">
        <v>14.0</v>
      </c>
      <c r="AI802" s="212"/>
      <c r="AJ802" s="209"/>
      <c r="AK802" s="213" t="str">
        <f t="shared" si="66"/>
        <v>209</v>
      </c>
      <c r="AL802" s="206"/>
      <c r="AM802" s="206"/>
    </row>
    <row r="803" ht="15.75" customHeight="1">
      <c r="A803" s="108" t="s">
        <v>49</v>
      </c>
      <c r="B803" s="206"/>
      <c r="C803" s="207">
        <v>41639.0</v>
      </c>
      <c r="D803" s="208"/>
      <c r="E803" s="209"/>
      <c r="F803" s="211">
        <v>0.0</v>
      </c>
      <c r="G803" s="211"/>
      <c r="H803" s="211"/>
      <c r="I803" s="211"/>
      <c r="J803" s="211">
        <v>0.0</v>
      </c>
      <c r="K803" s="212"/>
      <c r="L803" s="212"/>
      <c r="M803" s="211">
        <v>28.0</v>
      </c>
      <c r="N803" s="212"/>
      <c r="O803" s="212"/>
      <c r="P803" s="211">
        <v>58.0</v>
      </c>
      <c r="Q803" s="211"/>
      <c r="R803" s="211"/>
      <c r="S803" s="211">
        <v>0.0</v>
      </c>
      <c r="T803" s="212"/>
      <c r="U803" s="212"/>
      <c r="V803" s="211">
        <v>115.0</v>
      </c>
      <c r="W803" s="211"/>
      <c r="X803" s="211"/>
      <c r="Y803" s="211">
        <v>0.0</v>
      </c>
      <c r="Z803" s="211"/>
      <c r="AA803" s="211"/>
      <c r="AB803" s="211">
        <v>0.0</v>
      </c>
      <c r="AC803" s="211"/>
      <c r="AD803" s="211"/>
      <c r="AE803" s="211">
        <v>0.0</v>
      </c>
      <c r="AF803" s="212"/>
      <c r="AG803" s="212"/>
      <c r="AH803" s="211">
        <v>11.0</v>
      </c>
      <c r="AI803" s="212"/>
      <c r="AJ803" s="209"/>
      <c r="AK803" s="213" t="str">
        <f t="shared" si="66"/>
        <v>212</v>
      </c>
      <c r="AL803" s="206"/>
      <c r="AM803" s="206"/>
    </row>
    <row r="804" ht="15.75" customHeight="1">
      <c r="A804" s="108" t="s">
        <v>49</v>
      </c>
      <c r="B804" s="206"/>
      <c r="C804" s="206"/>
      <c r="D804" s="206"/>
      <c r="E804" s="206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  <c r="AA804" s="211"/>
      <c r="AB804" s="211"/>
      <c r="AC804" s="211"/>
      <c r="AD804" s="211"/>
      <c r="AE804" s="211"/>
      <c r="AF804" s="211"/>
      <c r="AG804" s="211"/>
      <c r="AH804" s="211"/>
      <c r="AI804" s="211"/>
      <c r="AJ804" s="206"/>
      <c r="AK804" s="211"/>
      <c r="AL804" s="206"/>
      <c r="AM804" s="206"/>
    </row>
    <row r="805" ht="15.75" customHeight="1">
      <c r="A805" s="108" t="s">
        <v>49</v>
      </c>
      <c r="B805" s="206">
        <v>2014.0</v>
      </c>
      <c r="C805" s="206"/>
      <c r="D805" s="206" t="s">
        <v>285</v>
      </c>
      <c r="E805" s="206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  <c r="AA805" s="211"/>
      <c r="AB805" s="211"/>
      <c r="AC805" s="211"/>
      <c r="AD805" s="211"/>
      <c r="AE805" s="211"/>
      <c r="AF805" s="211"/>
      <c r="AG805" s="211"/>
      <c r="AH805" s="211"/>
      <c r="AI805" s="211"/>
      <c r="AJ805" s="206"/>
      <c r="AK805" s="211"/>
      <c r="AL805" s="206"/>
      <c r="AM805" s="206"/>
    </row>
    <row r="806" ht="15.75" customHeight="1">
      <c r="A806" s="108" t="s">
        <v>49</v>
      </c>
      <c r="B806" s="206"/>
      <c r="C806" s="207">
        <v>41729.0</v>
      </c>
      <c r="D806" s="208"/>
      <c r="E806" s="209"/>
      <c r="F806" s="211">
        <v>1.0</v>
      </c>
      <c r="G806" s="211"/>
      <c r="H806" s="211"/>
      <c r="I806" s="211"/>
      <c r="J806" s="211">
        <v>0.0</v>
      </c>
      <c r="K806" s="212"/>
      <c r="L806" s="212"/>
      <c r="M806" s="211">
        <v>0.0</v>
      </c>
      <c r="N806" s="212"/>
      <c r="O806" s="212"/>
      <c r="P806" s="211">
        <v>0.0</v>
      </c>
      <c r="Q806" s="211"/>
      <c r="R806" s="211"/>
      <c r="S806" s="211">
        <v>0.0</v>
      </c>
      <c r="T806" s="212"/>
      <c r="U806" s="212"/>
      <c r="V806" s="211">
        <v>0.0</v>
      </c>
      <c r="W806" s="211"/>
      <c r="X806" s="211"/>
      <c r="Y806" s="211">
        <v>0.0</v>
      </c>
      <c r="Z806" s="211"/>
      <c r="AA806" s="211"/>
      <c r="AB806" s="211">
        <v>0.0</v>
      </c>
      <c r="AC806" s="211"/>
      <c r="AD806" s="211"/>
      <c r="AE806" s="211">
        <v>0.0</v>
      </c>
      <c r="AF806" s="212"/>
      <c r="AG806" s="212"/>
      <c r="AH806" s="211">
        <v>1.0</v>
      </c>
      <c r="AI806" s="212"/>
      <c r="AJ806" s="209"/>
      <c r="AK806" s="211">
        <v>2.0</v>
      </c>
      <c r="AL806" s="206"/>
      <c r="AM806" s="206"/>
    </row>
    <row r="807" ht="15.75" customHeight="1">
      <c r="A807" s="108" t="s">
        <v>49</v>
      </c>
      <c r="B807" s="206"/>
      <c r="C807" s="207">
        <v>41820.0</v>
      </c>
      <c r="D807" s="208"/>
      <c r="E807" s="209"/>
      <c r="F807" s="211">
        <v>0.0</v>
      </c>
      <c r="G807" s="211"/>
      <c r="H807" s="211"/>
      <c r="I807" s="211"/>
      <c r="J807" s="211">
        <v>0.0</v>
      </c>
      <c r="K807" s="212"/>
      <c r="L807" s="212"/>
      <c r="M807" s="211">
        <v>0.0</v>
      </c>
      <c r="N807" s="212"/>
      <c r="O807" s="212"/>
      <c r="P807" s="211">
        <v>0.0</v>
      </c>
      <c r="Q807" s="211"/>
      <c r="R807" s="211"/>
      <c r="S807" s="211">
        <v>0.0</v>
      </c>
      <c r="T807" s="212"/>
      <c r="U807" s="212"/>
      <c r="V807" s="211">
        <v>1.0</v>
      </c>
      <c r="W807" s="211"/>
      <c r="X807" s="211"/>
      <c r="Y807" s="211">
        <v>0.0</v>
      </c>
      <c r="Z807" s="211"/>
      <c r="AA807" s="211"/>
      <c r="AB807" s="211">
        <v>0.0</v>
      </c>
      <c r="AC807" s="211"/>
      <c r="AD807" s="211"/>
      <c r="AE807" s="211">
        <v>0.0</v>
      </c>
      <c r="AF807" s="212"/>
      <c r="AG807" s="212"/>
      <c r="AH807" s="211">
        <v>0.0</v>
      </c>
      <c r="AI807" s="212"/>
      <c r="AJ807" s="209"/>
      <c r="AK807" s="211">
        <v>1.0</v>
      </c>
      <c r="AL807" s="206"/>
      <c r="AM807" s="206"/>
    </row>
    <row r="808" ht="15.75" customHeight="1">
      <c r="A808" s="108" t="s">
        <v>49</v>
      </c>
      <c r="B808" s="206"/>
      <c r="C808" s="207">
        <v>41912.0</v>
      </c>
      <c r="D808" s="208"/>
      <c r="E808" s="209"/>
      <c r="F808" s="211">
        <v>0.0</v>
      </c>
      <c r="G808" s="211"/>
      <c r="H808" s="211"/>
      <c r="I808" s="211"/>
      <c r="J808" s="211">
        <v>0.0</v>
      </c>
      <c r="K808" s="212"/>
      <c r="L808" s="212"/>
      <c r="M808" s="211">
        <v>0.0</v>
      </c>
      <c r="N808" s="212"/>
      <c r="O808" s="212"/>
      <c r="P808" s="211">
        <v>0.0</v>
      </c>
      <c r="Q808" s="211"/>
      <c r="R808" s="211"/>
      <c r="S808" s="211">
        <v>0.0</v>
      </c>
      <c r="T808" s="212"/>
      <c r="U808" s="212"/>
      <c r="V808" s="211">
        <v>1.0</v>
      </c>
      <c r="W808" s="211"/>
      <c r="X808" s="211"/>
      <c r="Y808" s="211">
        <v>0.0</v>
      </c>
      <c r="Z808" s="211"/>
      <c r="AA808" s="211"/>
      <c r="AB808" s="211">
        <v>0.0</v>
      </c>
      <c r="AC808" s="211"/>
      <c r="AD808" s="211"/>
      <c r="AE808" s="211">
        <v>0.0</v>
      </c>
      <c r="AF808" s="212"/>
      <c r="AG808" s="212"/>
      <c r="AH808" s="211">
        <v>0.0</v>
      </c>
      <c r="AI808" s="212"/>
      <c r="AJ808" s="209"/>
      <c r="AK808" s="211">
        <v>1.0</v>
      </c>
      <c r="AL808" s="206"/>
      <c r="AM808" s="206"/>
    </row>
    <row r="809" ht="15.75" customHeight="1">
      <c r="A809" s="108" t="s">
        <v>49</v>
      </c>
      <c r="B809" s="206"/>
      <c r="C809" s="207">
        <v>42004.0</v>
      </c>
      <c r="D809" s="208"/>
      <c r="E809" s="209"/>
      <c r="F809" s="211">
        <v>0.0</v>
      </c>
      <c r="G809" s="211"/>
      <c r="H809" s="211"/>
      <c r="I809" s="211"/>
      <c r="J809" s="211">
        <v>0.0</v>
      </c>
      <c r="K809" s="212"/>
      <c r="L809" s="212"/>
      <c r="M809" s="211">
        <v>0.0</v>
      </c>
      <c r="N809" s="212"/>
      <c r="O809" s="212"/>
      <c r="P809" s="211">
        <v>0.0</v>
      </c>
      <c r="Q809" s="211"/>
      <c r="R809" s="211"/>
      <c r="S809" s="211">
        <v>0.0</v>
      </c>
      <c r="T809" s="212"/>
      <c r="U809" s="212"/>
      <c r="V809" s="211">
        <v>0.0</v>
      </c>
      <c r="W809" s="211"/>
      <c r="X809" s="211"/>
      <c r="Y809" s="211">
        <v>0.0</v>
      </c>
      <c r="Z809" s="211"/>
      <c r="AA809" s="211"/>
      <c r="AB809" s="211">
        <v>0.0</v>
      </c>
      <c r="AC809" s="211"/>
      <c r="AD809" s="211"/>
      <c r="AE809" s="211">
        <v>0.0</v>
      </c>
      <c r="AF809" s="212"/>
      <c r="AG809" s="212"/>
      <c r="AH809" s="211">
        <v>0.0</v>
      </c>
      <c r="AI809" s="212"/>
      <c r="AJ809" s="209"/>
      <c r="AK809" s="211">
        <v>0.0</v>
      </c>
      <c r="AL809" s="206"/>
      <c r="AM809" s="206"/>
    </row>
    <row r="810" ht="15.75" customHeight="1">
      <c r="A810" s="108" t="s">
        <v>49</v>
      </c>
      <c r="B810" s="206">
        <v>2014.0</v>
      </c>
      <c r="C810" s="207"/>
      <c r="D810" s="208" t="s">
        <v>326</v>
      </c>
      <c r="E810" s="206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  <c r="AA810" s="211"/>
      <c r="AB810" s="211"/>
      <c r="AC810" s="211"/>
      <c r="AD810" s="211"/>
      <c r="AE810" s="211"/>
      <c r="AF810" s="211"/>
      <c r="AG810" s="211"/>
      <c r="AH810" s="211"/>
      <c r="AI810" s="211"/>
      <c r="AJ810" s="206"/>
      <c r="AK810" s="211"/>
      <c r="AL810" s="206"/>
      <c r="AM810" s="206"/>
    </row>
    <row r="811" ht="15.75" customHeight="1">
      <c r="A811" s="108" t="s">
        <v>49</v>
      </c>
      <c r="B811" s="206"/>
      <c r="C811" s="207">
        <v>41729.0</v>
      </c>
      <c r="D811" s="208"/>
      <c r="E811" s="209"/>
      <c r="F811" s="211">
        <v>3.0</v>
      </c>
      <c r="G811" s="211"/>
      <c r="H811" s="211"/>
      <c r="I811" s="211"/>
      <c r="J811" s="211">
        <v>0.0</v>
      </c>
      <c r="K811" s="212"/>
      <c r="L811" s="212"/>
      <c r="M811" s="211">
        <v>39.0</v>
      </c>
      <c r="N811" s="212"/>
      <c r="O811" s="212"/>
      <c r="P811" s="211">
        <v>57.0</v>
      </c>
      <c r="Q811" s="211"/>
      <c r="R811" s="211"/>
      <c r="S811" s="211">
        <v>0.0</v>
      </c>
      <c r="T811" s="212"/>
      <c r="U811" s="212"/>
      <c r="V811" s="211">
        <v>101.0</v>
      </c>
      <c r="W811" s="211"/>
      <c r="X811" s="211"/>
      <c r="Y811" s="211">
        <v>0.0</v>
      </c>
      <c r="Z811" s="211"/>
      <c r="AA811" s="211"/>
      <c r="AB811" s="211">
        <v>0.0</v>
      </c>
      <c r="AC811" s="211"/>
      <c r="AD811" s="211"/>
      <c r="AE811" s="211">
        <v>0.0</v>
      </c>
      <c r="AF811" s="212"/>
      <c r="AG811" s="212"/>
      <c r="AH811" s="211">
        <v>14.0</v>
      </c>
      <c r="AI811" s="212"/>
      <c r="AJ811" s="209"/>
      <c r="AK811" s="213" t="str">
        <f t="shared" ref="AK811:AK814" si="67">SUM(F811:AJ811)</f>
        <v>214</v>
      </c>
      <c r="AL811" s="206"/>
      <c r="AM811" s="206"/>
    </row>
    <row r="812" ht="15.75" customHeight="1">
      <c r="A812" s="108" t="s">
        <v>49</v>
      </c>
      <c r="B812" s="206"/>
      <c r="C812" s="207">
        <v>41820.0</v>
      </c>
      <c r="D812" s="208"/>
      <c r="E812" s="209"/>
      <c r="F812" s="211">
        <v>5.0</v>
      </c>
      <c r="G812" s="211"/>
      <c r="H812" s="211"/>
      <c r="I812" s="211"/>
      <c r="J812" s="211">
        <v>0.0</v>
      </c>
      <c r="K812" s="212"/>
      <c r="L812" s="212"/>
      <c r="M812" s="211">
        <v>56.0</v>
      </c>
      <c r="N812" s="212"/>
      <c r="O812" s="212"/>
      <c r="P812" s="211">
        <v>47.0</v>
      </c>
      <c r="Q812" s="211"/>
      <c r="R812" s="211"/>
      <c r="S812" s="211">
        <v>0.0</v>
      </c>
      <c r="T812" s="212"/>
      <c r="U812" s="212"/>
      <c r="V812" s="211">
        <v>94.0</v>
      </c>
      <c r="W812" s="211"/>
      <c r="X812" s="211"/>
      <c r="Y812" s="211">
        <v>0.0</v>
      </c>
      <c r="Z812" s="211"/>
      <c r="AA812" s="211"/>
      <c r="AB812" s="211">
        <v>0.0</v>
      </c>
      <c r="AC812" s="211"/>
      <c r="AD812" s="211"/>
      <c r="AE812" s="211">
        <v>0.0</v>
      </c>
      <c r="AF812" s="212"/>
      <c r="AG812" s="212"/>
      <c r="AH812" s="211">
        <v>15.0</v>
      </c>
      <c r="AI812" s="212"/>
      <c r="AJ812" s="209"/>
      <c r="AK812" s="213" t="str">
        <f t="shared" si="67"/>
        <v>217</v>
      </c>
      <c r="AL812" s="206"/>
      <c r="AM812" s="206"/>
    </row>
    <row r="813" ht="15.75" customHeight="1">
      <c r="A813" s="108" t="s">
        <v>49</v>
      </c>
      <c r="B813" s="206"/>
      <c r="C813" s="207">
        <v>41912.0</v>
      </c>
      <c r="D813" s="208"/>
      <c r="E813" s="209"/>
      <c r="F813" s="211">
        <v>3.0</v>
      </c>
      <c r="G813" s="211"/>
      <c r="H813" s="211"/>
      <c r="I813" s="211"/>
      <c r="J813" s="211">
        <v>0.0</v>
      </c>
      <c r="K813" s="212"/>
      <c r="L813" s="212"/>
      <c r="M813" s="211">
        <v>65.0</v>
      </c>
      <c r="N813" s="212"/>
      <c r="O813" s="212"/>
      <c r="P813" s="211">
        <v>48.0</v>
      </c>
      <c r="Q813" s="211"/>
      <c r="R813" s="211"/>
      <c r="S813" s="211">
        <v>0.0</v>
      </c>
      <c r="T813" s="212"/>
      <c r="U813" s="212"/>
      <c r="V813" s="211">
        <v>93.0</v>
      </c>
      <c r="W813" s="211"/>
      <c r="X813" s="211"/>
      <c r="Y813" s="211">
        <v>0.0</v>
      </c>
      <c r="Z813" s="211"/>
      <c r="AA813" s="211"/>
      <c r="AB813" s="211">
        <v>0.0</v>
      </c>
      <c r="AC813" s="211"/>
      <c r="AD813" s="211"/>
      <c r="AE813" s="211">
        <v>0.0</v>
      </c>
      <c r="AF813" s="212"/>
      <c r="AG813" s="212"/>
      <c r="AH813" s="211">
        <v>19.0</v>
      </c>
      <c r="AI813" s="212"/>
      <c r="AJ813" s="209"/>
      <c r="AK813" s="213" t="str">
        <f t="shared" si="67"/>
        <v>228</v>
      </c>
      <c r="AL813" s="214"/>
      <c r="AM813" s="206"/>
    </row>
    <row r="814" ht="16.5" customHeight="1">
      <c r="A814" s="108" t="s">
        <v>49</v>
      </c>
      <c r="B814" s="81"/>
      <c r="C814" s="82">
        <v>42004.0</v>
      </c>
      <c r="D814" s="83"/>
      <c r="E814" s="209"/>
      <c r="F814" s="211">
        <v>3.0</v>
      </c>
      <c r="G814" s="211"/>
      <c r="H814" s="211"/>
      <c r="I814" s="211"/>
      <c r="J814" s="211">
        <v>0.0</v>
      </c>
      <c r="K814" s="212"/>
      <c r="L814" s="212"/>
      <c r="M814" s="211">
        <v>68.0</v>
      </c>
      <c r="N814" s="212"/>
      <c r="O814" s="212"/>
      <c r="P814" s="211">
        <v>41.0</v>
      </c>
      <c r="Q814" s="211"/>
      <c r="R814" s="211"/>
      <c r="S814" s="211">
        <v>0.0</v>
      </c>
      <c r="T814" s="212"/>
      <c r="U814" s="212"/>
      <c r="V814" s="211">
        <v>99.0</v>
      </c>
      <c r="W814" s="211"/>
      <c r="X814" s="211"/>
      <c r="Y814" s="211">
        <v>0.0</v>
      </c>
      <c r="Z814" s="211"/>
      <c r="AA814" s="211"/>
      <c r="AB814" s="211">
        <v>0.0</v>
      </c>
      <c r="AC814" s="211"/>
      <c r="AD814" s="211"/>
      <c r="AE814" s="211">
        <v>0.0</v>
      </c>
      <c r="AF814" s="212"/>
      <c r="AG814" s="212"/>
      <c r="AH814" s="211">
        <v>20.0</v>
      </c>
      <c r="AI814" s="212"/>
      <c r="AJ814" s="209"/>
      <c r="AK814" s="213" t="str">
        <f t="shared" si="67"/>
        <v>231</v>
      </c>
      <c r="AL814" s="206"/>
      <c r="AM814" s="206"/>
    </row>
    <row r="815" ht="15.75" customHeight="1">
      <c r="A815" s="108" t="s">
        <v>47</v>
      </c>
      <c r="B815" s="109">
        <v>2013.0</v>
      </c>
      <c r="C815" s="110"/>
      <c r="D815" s="111" t="s">
        <v>285</v>
      </c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</row>
    <row r="816" ht="15.75" customHeight="1">
      <c r="A816" s="108" t="s">
        <v>47</v>
      </c>
      <c r="B816" s="112"/>
      <c r="C816" s="74">
        <v>41364.0</v>
      </c>
      <c r="D816" s="113"/>
      <c r="E816" s="108">
        <v>0.0</v>
      </c>
      <c r="F816" s="108">
        <v>0.0</v>
      </c>
      <c r="G816" s="108">
        <v>0.0</v>
      </c>
      <c r="H816" s="108">
        <v>0.0</v>
      </c>
      <c r="I816" s="108">
        <v>0.0</v>
      </c>
      <c r="J816" s="108">
        <v>0.0</v>
      </c>
      <c r="K816" s="108">
        <v>0.0</v>
      </c>
      <c r="L816" s="108">
        <v>0.0</v>
      </c>
      <c r="M816" s="108">
        <v>0.0</v>
      </c>
      <c r="N816" s="108">
        <v>2.0</v>
      </c>
      <c r="O816" s="108">
        <v>1.0</v>
      </c>
      <c r="P816" s="7">
        <v>3.0</v>
      </c>
      <c r="Q816" s="108">
        <v>0.0</v>
      </c>
      <c r="R816" s="108">
        <v>0.0</v>
      </c>
      <c r="S816" s="108">
        <v>0.0</v>
      </c>
      <c r="T816" s="108">
        <v>0.0</v>
      </c>
      <c r="U816" s="108">
        <v>0.0</v>
      </c>
      <c r="V816" s="108">
        <v>0.0</v>
      </c>
      <c r="W816" s="108">
        <v>0.0</v>
      </c>
      <c r="X816" s="108">
        <v>0.0</v>
      </c>
      <c r="Y816" s="108">
        <v>0.0</v>
      </c>
      <c r="Z816" s="108">
        <v>0.0</v>
      </c>
      <c r="AA816" s="108">
        <v>0.0</v>
      </c>
      <c r="AB816" s="108">
        <v>0.0</v>
      </c>
      <c r="AC816" s="108">
        <v>0.0</v>
      </c>
      <c r="AD816" s="108">
        <v>0.0</v>
      </c>
      <c r="AE816" s="108">
        <v>0.0</v>
      </c>
      <c r="AF816" s="108">
        <v>0.0</v>
      </c>
      <c r="AG816" s="108">
        <v>0.0</v>
      </c>
      <c r="AH816" s="108">
        <v>0.0</v>
      </c>
      <c r="AI816" s="108">
        <v>1.0</v>
      </c>
      <c r="AJ816" s="108">
        <v>2.0</v>
      </c>
      <c r="AK816" s="7">
        <v>3.0</v>
      </c>
      <c r="AL816" s="108">
        <v>0.0</v>
      </c>
      <c r="AM816" s="108">
        <v>0.0</v>
      </c>
    </row>
    <row r="817" ht="15.75" customHeight="1">
      <c r="A817" s="108" t="s">
        <v>47</v>
      </c>
      <c r="B817" s="112"/>
      <c r="C817" s="74">
        <v>41455.0</v>
      </c>
      <c r="D817" s="113"/>
      <c r="E817" s="108">
        <v>0.0</v>
      </c>
      <c r="F817" s="108">
        <v>0.0</v>
      </c>
      <c r="G817" s="108">
        <v>0.0</v>
      </c>
      <c r="H817" s="108">
        <v>0.0</v>
      </c>
      <c r="I817" s="108">
        <v>0.0</v>
      </c>
      <c r="J817" s="108">
        <v>0.0</v>
      </c>
      <c r="K817" s="108">
        <v>0.0</v>
      </c>
      <c r="L817" s="108">
        <v>0.0</v>
      </c>
      <c r="M817" s="108">
        <v>0.0</v>
      </c>
      <c r="N817" s="108">
        <v>2.0</v>
      </c>
      <c r="O817" s="108">
        <v>2.0</v>
      </c>
      <c r="P817" s="7">
        <v>4.0</v>
      </c>
      <c r="Q817" s="108">
        <v>0.0</v>
      </c>
      <c r="R817" s="108">
        <v>0.0</v>
      </c>
      <c r="S817" s="108">
        <v>0.0</v>
      </c>
      <c r="T817" s="108">
        <v>0.0</v>
      </c>
      <c r="U817" s="108"/>
      <c r="V817" s="108">
        <v>0.0</v>
      </c>
      <c r="W817" s="108">
        <v>0.0</v>
      </c>
      <c r="X817" s="108">
        <v>0.0</v>
      </c>
      <c r="Y817" s="108">
        <v>0.0</v>
      </c>
      <c r="Z817" s="108">
        <v>0.0</v>
      </c>
      <c r="AA817" s="108">
        <v>0.0</v>
      </c>
      <c r="AB817" s="108">
        <v>0.0</v>
      </c>
      <c r="AC817" s="108">
        <v>0.0</v>
      </c>
      <c r="AD817" s="108">
        <v>0.0</v>
      </c>
      <c r="AE817" s="108">
        <v>0.0</v>
      </c>
      <c r="AF817" s="108">
        <v>0.0</v>
      </c>
      <c r="AG817" s="108">
        <v>0.0</v>
      </c>
      <c r="AH817" s="108">
        <v>0.0</v>
      </c>
      <c r="AI817" s="108">
        <v>2.0</v>
      </c>
      <c r="AJ817" s="108">
        <v>2.0</v>
      </c>
      <c r="AK817" s="7">
        <v>4.0</v>
      </c>
      <c r="AL817" s="108">
        <v>0.0</v>
      </c>
      <c r="AM817" s="108">
        <v>0.0</v>
      </c>
    </row>
    <row r="818" ht="15.75" customHeight="1">
      <c r="A818" s="108" t="s">
        <v>47</v>
      </c>
      <c r="B818" s="112"/>
      <c r="C818" s="74">
        <v>41547.0</v>
      </c>
      <c r="D818" s="113"/>
      <c r="E818" s="108">
        <v>0.0</v>
      </c>
      <c r="F818" s="108">
        <v>0.0</v>
      </c>
      <c r="G818" s="108">
        <v>0.0</v>
      </c>
      <c r="H818" s="108">
        <v>0.0</v>
      </c>
      <c r="I818" s="108">
        <v>0.0</v>
      </c>
      <c r="J818" s="108">
        <v>0.0</v>
      </c>
      <c r="K818" s="108">
        <v>0.0</v>
      </c>
      <c r="L818" s="108">
        <v>0.0</v>
      </c>
      <c r="M818" s="108">
        <v>0.0</v>
      </c>
      <c r="N818" s="108">
        <v>2.0</v>
      </c>
      <c r="O818" s="108">
        <v>1.0</v>
      </c>
      <c r="P818" s="7">
        <v>3.0</v>
      </c>
      <c r="Q818" s="108">
        <v>0.0</v>
      </c>
      <c r="R818" s="108">
        <v>0.0</v>
      </c>
      <c r="S818" s="108">
        <v>0.0</v>
      </c>
      <c r="T818" s="108">
        <v>0.0</v>
      </c>
      <c r="U818" s="108">
        <v>0.0</v>
      </c>
      <c r="V818" s="108">
        <v>0.0</v>
      </c>
      <c r="W818" s="108">
        <v>0.0</v>
      </c>
      <c r="X818" s="108">
        <v>0.0</v>
      </c>
      <c r="Y818" s="108">
        <v>0.0</v>
      </c>
      <c r="Z818" s="108">
        <v>0.0</v>
      </c>
      <c r="AA818" s="108">
        <v>0.0</v>
      </c>
      <c r="AB818" s="108">
        <v>0.0</v>
      </c>
      <c r="AC818" s="108">
        <v>0.0</v>
      </c>
      <c r="AD818" s="108">
        <v>0.0</v>
      </c>
      <c r="AE818" s="108">
        <v>0.0</v>
      </c>
      <c r="AF818" s="108">
        <v>0.0</v>
      </c>
      <c r="AG818" s="108">
        <v>0.0</v>
      </c>
      <c r="AH818" s="108">
        <v>0.0</v>
      </c>
      <c r="AI818" s="108">
        <v>2.0</v>
      </c>
      <c r="AJ818" s="108">
        <v>1.0</v>
      </c>
      <c r="AK818" s="7">
        <v>3.0</v>
      </c>
      <c r="AL818" s="108">
        <v>0.0</v>
      </c>
      <c r="AM818" s="108">
        <v>0.0</v>
      </c>
    </row>
    <row r="819" ht="15.75" customHeight="1">
      <c r="A819" s="108" t="s">
        <v>47</v>
      </c>
      <c r="B819" s="112"/>
      <c r="C819" s="74">
        <v>41639.0</v>
      </c>
      <c r="D819" s="113"/>
      <c r="E819" s="108">
        <v>0.0</v>
      </c>
      <c r="F819" s="108">
        <v>0.0</v>
      </c>
      <c r="G819" s="108">
        <v>0.0</v>
      </c>
      <c r="H819" s="108">
        <v>0.0</v>
      </c>
      <c r="I819" s="108">
        <v>0.0</v>
      </c>
      <c r="J819" s="108">
        <v>0.0</v>
      </c>
      <c r="K819" s="108">
        <v>0.0</v>
      </c>
      <c r="L819" s="108">
        <v>0.0</v>
      </c>
      <c r="M819" s="108">
        <v>0.0</v>
      </c>
      <c r="N819" s="108">
        <v>3.0</v>
      </c>
      <c r="O819" s="108">
        <v>0.0</v>
      </c>
      <c r="P819" s="7">
        <v>3.0</v>
      </c>
      <c r="Q819" s="108">
        <v>0.0</v>
      </c>
      <c r="R819" s="108">
        <v>0.0</v>
      </c>
      <c r="S819" s="108">
        <v>0.0</v>
      </c>
      <c r="T819" s="108">
        <v>0.0</v>
      </c>
      <c r="U819" s="108">
        <v>0.0</v>
      </c>
      <c r="V819" s="108">
        <v>0.0</v>
      </c>
      <c r="W819" s="108">
        <v>0.0</v>
      </c>
      <c r="X819" s="108">
        <v>0.0</v>
      </c>
      <c r="Y819" s="108">
        <v>0.0</v>
      </c>
      <c r="Z819" s="108">
        <v>0.0</v>
      </c>
      <c r="AA819" s="108">
        <v>0.0</v>
      </c>
      <c r="AB819" s="108">
        <v>0.0</v>
      </c>
      <c r="AC819" s="108">
        <v>0.0</v>
      </c>
      <c r="AD819" s="108">
        <v>0.0</v>
      </c>
      <c r="AE819" s="108">
        <v>0.0</v>
      </c>
      <c r="AF819" s="108">
        <v>0.0</v>
      </c>
      <c r="AG819" s="108">
        <v>0.0</v>
      </c>
      <c r="AH819" s="108">
        <v>0.0</v>
      </c>
      <c r="AI819" s="108">
        <v>3.0</v>
      </c>
      <c r="AJ819" s="108">
        <v>0.0</v>
      </c>
      <c r="AK819" s="7">
        <v>3.0</v>
      </c>
      <c r="AL819" s="108">
        <v>0.0</v>
      </c>
      <c r="AM819" s="108">
        <v>0.0</v>
      </c>
    </row>
    <row r="820" ht="15.75" customHeight="1">
      <c r="A820" s="108" t="s">
        <v>47</v>
      </c>
      <c r="B820" s="112">
        <v>2013.0</v>
      </c>
      <c r="C820" s="74"/>
      <c r="D820" s="113" t="s">
        <v>326</v>
      </c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</row>
    <row r="821" ht="15.75" customHeight="1">
      <c r="A821" s="108" t="s">
        <v>47</v>
      </c>
      <c r="B821" s="112"/>
      <c r="C821" s="74">
        <v>41364.0</v>
      </c>
      <c r="D821" s="113"/>
      <c r="E821" s="108">
        <v>0.0</v>
      </c>
      <c r="F821" s="108">
        <v>2.0</v>
      </c>
      <c r="G821" s="7">
        <v>2.0</v>
      </c>
      <c r="H821" s="108">
        <v>0.0</v>
      </c>
      <c r="I821" s="108">
        <v>0.0</v>
      </c>
      <c r="J821" s="108">
        <v>0.0</v>
      </c>
      <c r="K821" s="108">
        <v>0.0</v>
      </c>
      <c r="L821" s="108">
        <v>0.0</v>
      </c>
      <c r="M821" s="108">
        <v>0.0</v>
      </c>
      <c r="N821" s="108">
        <v>0.0</v>
      </c>
      <c r="O821" s="108">
        <v>3.0</v>
      </c>
      <c r="P821" s="7">
        <v>3.0</v>
      </c>
      <c r="Q821" s="108">
        <v>0.0</v>
      </c>
      <c r="R821" s="108">
        <v>1.0</v>
      </c>
      <c r="S821" s="7">
        <v>1.0</v>
      </c>
      <c r="T821" s="108">
        <v>0.0</v>
      </c>
      <c r="U821" s="108">
        <v>0.0</v>
      </c>
      <c r="V821" s="108">
        <v>0.0</v>
      </c>
      <c r="W821" s="108">
        <v>0.0</v>
      </c>
      <c r="X821" s="108">
        <v>1.0</v>
      </c>
      <c r="Y821" s="7">
        <v>1.0</v>
      </c>
      <c r="Z821" s="108">
        <v>0.0</v>
      </c>
      <c r="AA821" s="108">
        <v>0.0</v>
      </c>
      <c r="AB821" s="108">
        <v>0.0</v>
      </c>
      <c r="AC821" s="108">
        <v>0.0</v>
      </c>
      <c r="AD821" s="108">
        <v>0.0</v>
      </c>
      <c r="AE821" s="108">
        <v>0.0</v>
      </c>
      <c r="AF821" s="108">
        <v>0.0</v>
      </c>
      <c r="AG821" s="108">
        <v>0.0</v>
      </c>
      <c r="AH821" s="108">
        <v>0.0</v>
      </c>
      <c r="AI821" s="108">
        <v>0.0</v>
      </c>
      <c r="AJ821" s="108">
        <v>7.0</v>
      </c>
      <c r="AK821" s="7">
        <v>7.0</v>
      </c>
      <c r="AL821" s="108"/>
      <c r="AM821" s="108"/>
    </row>
    <row r="822" ht="15.75" customHeight="1">
      <c r="A822" s="108" t="s">
        <v>47</v>
      </c>
      <c r="B822" s="112"/>
      <c r="C822" s="74">
        <v>41455.0</v>
      </c>
      <c r="D822" s="113"/>
      <c r="E822" s="108">
        <v>2.0</v>
      </c>
      <c r="F822" s="108">
        <v>0.0</v>
      </c>
      <c r="G822" s="7">
        <v>2.0</v>
      </c>
      <c r="H822" s="108">
        <v>0.0</v>
      </c>
      <c r="I822" s="108">
        <v>0.0</v>
      </c>
      <c r="J822" s="108">
        <v>0.0</v>
      </c>
      <c r="K822" s="108">
        <v>0.0</v>
      </c>
      <c r="L822" s="108">
        <v>0.0</v>
      </c>
      <c r="M822" s="108">
        <v>0.0</v>
      </c>
      <c r="N822" s="108">
        <v>1.0</v>
      </c>
      <c r="O822" s="108">
        <v>0.0</v>
      </c>
      <c r="P822" s="7">
        <v>1.0</v>
      </c>
      <c r="Q822" s="108">
        <v>0.0</v>
      </c>
      <c r="R822" s="108">
        <v>0.0</v>
      </c>
      <c r="S822" s="108">
        <v>0.0</v>
      </c>
      <c r="T822" s="108">
        <v>0.0</v>
      </c>
      <c r="U822" s="108">
        <v>0.0</v>
      </c>
      <c r="V822" s="108">
        <v>0.0</v>
      </c>
      <c r="W822" s="108">
        <v>0.0</v>
      </c>
      <c r="X822" s="108">
        <v>1.0</v>
      </c>
      <c r="Y822" s="7">
        <v>1.0</v>
      </c>
      <c r="Z822" s="108">
        <v>0.0</v>
      </c>
      <c r="AA822" s="108">
        <v>0.0</v>
      </c>
      <c r="AB822" s="108">
        <v>0.0</v>
      </c>
      <c r="AC822" s="108">
        <v>0.0</v>
      </c>
      <c r="AD822" s="108">
        <v>0.0</v>
      </c>
      <c r="AE822" s="108">
        <v>0.0</v>
      </c>
      <c r="AF822" s="108">
        <v>0.0</v>
      </c>
      <c r="AG822" s="108">
        <v>0.0</v>
      </c>
      <c r="AH822" s="108">
        <v>0.0</v>
      </c>
      <c r="AI822" s="108">
        <v>3.0</v>
      </c>
      <c r="AJ822" s="108">
        <v>1.0</v>
      </c>
      <c r="AK822" s="108">
        <v>4.0</v>
      </c>
      <c r="AL822" s="108"/>
      <c r="AM822" s="108"/>
    </row>
    <row r="823" ht="15.75" customHeight="1">
      <c r="A823" s="108" t="s">
        <v>47</v>
      </c>
      <c r="B823" s="112"/>
      <c r="C823" s="74">
        <v>41547.0</v>
      </c>
      <c r="D823" s="113"/>
      <c r="E823" s="108">
        <v>0.0</v>
      </c>
      <c r="F823" s="108">
        <v>0.0</v>
      </c>
      <c r="G823" s="108">
        <v>0.0</v>
      </c>
      <c r="H823" s="108">
        <v>0.0</v>
      </c>
      <c r="I823" s="108">
        <v>0.0</v>
      </c>
      <c r="J823" s="108">
        <v>0.0</v>
      </c>
      <c r="K823" s="108">
        <v>0.0</v>
      </c>
      <c r="L823" s="108">
        <v>0.0</v>
      </c>
      <c r="M823" s="108">
        <v>0.0</v>
      </c>
      <c r="N823" s="108">
        <v>3.0</v>
      </c>
      <c r="O823" s="108">
        <v>1.0</v>
      </c>
      <c r="P823" s="7">
        <v>4.0</v>
      </c>
      <c r="Q823" s="108">
        <v>0.0</v>
      </c>
      <c r="R823" s="108">
        <v>0.0</v>
      </c>
      <c r="S823" s="108">
        <v>0.0</v>
      </c>
      <c r="T823" s="108">
        <v>0.0</v>
      </c>
      <c r="U823" s="108">
        <v>0.0</v>
      </c>
      <c r="V823" s="108">
        <v>0.0</v>
      </c>
      <c r="W823" s="108">
        <v>0.0</v>
      </c>
      <c r="X823" s="108">
        <v>1.0</v>
      </c>
      <c r="Y823" s="7">
        <v>1.0</v>
      </c>
      <c r="Z823" s="108">
        <v>0.0</v>
      </c>
      <c r="AA823" s="108">
        <v>0.0</v>
      </c>
      <c r="AB823" s="108">
        <v>0.0</v>
      </c>
      <c r="AC823" s="108">
        <v>0.0</v>
      </c>
      <c r="AD823" s="108">
        <v>0.0</v>
      </c>
      <c r="AE823" s="108">
        <v>0.0</v>
      </c>
      <c r="AF823" s="108">
        <v>0.0</v>
      </c>
      <c r="AG823" s="108">
        <v>0.0</v>
      </c>
      <c r="AH823" s="108">
        <v>0.0</v>
      </c>
      <c r="AI823" s="108">
        <v>3.0</v>
      </c>
      <c r="AJ823" s="108">
        <v>2.0</v>
      </c>
      <c r="AK823" s="7">
        <v>5.0</v>
      </c>
      <c r="AL823" s="108"/>
      <c r="AM823" s="108"/>
    </row>
    <row r="824" ht="15.75" customHeight="1">
      <c r="A824" s="108" t="s">
        <v>47</v>
      </c>
      <c r="B824" s="112"/>
      <c r="C824" s="74">
        <v>41639.0</v>
      </c>
      <c r="D824" s="113"/>
      <c r="E824" s="108">
        <v>0.0</v>
      </c>
      <c r="F824" s="108">
        <v>1.0</v>
      </c>
      <c r="G824" s="7">
        <v>1.0</v>
      </c>
      <c r="H824" s="108">
        <v>0.0</v>
      </c>
      <c r="I824" s="108">
        <v>0.0</v>
      </c>
      <c r="J824" s="108">
        <v>0.0</v>
      </c>
      <c r="K824" s="108">
        <v>0.0</v>
      </c>
      <c r="L824" s="108">
        <v>0.0</v>
      </c>
      <c r="M824" s="108">
        <v>0.0</v>
      </c>
      <c r="N824" s="108">
        <v>0.0</v>
      </c>
      <c r="O824" s="108">
        <v>2.0</v>
      </c>
      <c r="P824" s="7">
        <v>2.0</v>
      </c>
      <c r="Q824" s="108">
        <v>0.0</v>
      </c>
      <c r="R824" s="108">
        <v>0.0</v>
      </c>
      <c r="S824" s="108">
        <v>0.0</v>
      </c>
      <c r="T824" s="108">
        <v>0.0</v>
      </c>
      <c r="U824" s="108">
        <v>0.0</v>
      </c>
      <c r="V824" s="108">
        <v>0.0</v>
      </c>
      <c r="W824" s="108">
        <v>0.0</v>
      </c>
      <c r="X824" s="108">
        <v>1.0</v>
      </c>
      <c r="Y824" s="7">
        <v>1.0</v>
      </c>
      <c r="Z824" s="108">
        <v>0.0</v>
      </c>
      <c r="AA824" s="108">
        <v>0.0</v>
      </c>
      <c r="AB824" s="108">
        <v>0.0</v>
      </c>
      <c r="AC824" s="108">
        <v>0.0</v>
      </c>
      <c r="AD824" s="108">
        <v>0.0</v>
      </c>
      <c r="AE824" s="108">
        <v>0.0</v>
      </c>
      <c r="AF824" s="108">
        <v>0.0</v>
      </c>
      <c r="AG824" s="108">
        <v>0.0</v>
      </c>
      <c r="AH824" s="108">
        <v>0.0</v>
      </c>
      <c r="AI824" s="108">
        <v>0.0</v>
      </c>
      <c r="AJ824" s="108">
        <v>4.0</v>
      </c>
      <c r="AK824" s="108">
        <v>4.0</v>
      </c>
      <c r="AL824" s="108"/>
      <c r="AM824" s="108"/>
    </row>
    <row r="825" ht="16.5" customHeight="1">
      <c r="A825" s="108" t="s">
        <v>47</v>
      </c>
      <c r="B825" s="115"/>
      <c r="C825" s="116"/>
      <c r="D825" s="117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  <c r="AC825" s="116"/>
      <c r="AD825" s="116"/>
      <c r="AE825" s="116"/>
      <c r="AF825" s="116"/>
      <c r="AG825" s="116"/>
      <c r="AH825" s="116"/>
      <c r="AI825" s="116"/>
      <c r="AJ825" s="116"/>
      <c r="AK825" s="116"/>
      <c r="AL825" s="116"/>
      <c r="AM825" s="116"/>
    </row>
    <row r="826" ht="16.5" customHeight="1">
      <c r="A826" s="108" t="s">
        <v>47</v>
      </c>
      <c r="B826" s="109">
        <v>2014.0</v>
      </c>
      <c r="C826" s="110"/>
      <c r="D826" s="111" t="s">
        <v>285</v>
      </c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</row>
    <row r="827" ht="15.75" customHeight="1">
      <c r="A827" s="108" t="s">
        <v>47</v>
      </c>
      <c r="B827" s="112"/>
      <c r="C827" s="74">
        <v>41729.0</v>
      </c>
      <c r="D827" s="113"/>
      <c r="E827" s="108">
        <v>0.0</v>
      </c>
      <c r="F827" s="108">
        <v>0.0</v>
      </c>
      <c r="G827" s="108">
        <v>0.0</v>
      </c>
      <c r="H827" s="108">
        <v>0.0</v>
      </c>
      <c r="I827" s="108">
        <v>0.0</v>
      </c>
      <c r="J827" s="108">
        <v>0.0</v>
      </c>
      <c r="K827" s="108">
        <v>0.0</v>
      </c>
      <c r="L827" s="108">
        <v>0.0</v>
      </c>
      <c r="M827" s="108">
        <v>0.0</v>
      </c>
      <c r="N827" s="108">
        <v>1.0</v>
      </c>
      <c r="O827" s="108">
        <v>1.0</v>
      </c>
      <c r="P827" s="7">
        <v>2.0</v>
      </c>
      <c r="Q827" s="108">
        <v>0.0</v>
      </c>
      <c r="R827" s="108">
        <v>0.0</v>
      </c>
      <c r="S827" s="108">
        <v>0.0</v>
      </c>
      <c r="T827" s="108">
        <v>0.0</v>
      </c>
      <c r="U827" s="108">
        <v>0.0</v>
      </c>
      <c r="V827" s="108">
        <v>0.0</v>
      </c>
      <c r="W827" s="108">
        <v>0.0</v>
      </c>
      <c r="X827" s="108">
        <v>0.0</v>
      </c>
      <c r="Y827" s="7">
        <v>0.0</v>
      </c>
      <c r="Z827" s="108">
        <v>0.0</v>
      </c>
      <c r="AA827" s="108">
        <v>0.0</v>
      </c>
      <c r="AB827" s="108">
        <v>0.0</v>
      </c>
      <c r="AC827" s="108">
        <v>0.0</v>
      </c>
      <c r="AD827" s="108">
        <v>0.0</v>
      </c>
      <c r="AE827" s="108">
        <v>0.0</v>
      </c>
      <c r="AF827" s="108">
        <v>0.0</v>
      </c>
      <c r="AG827" s="108">
        <v>0.0</v>
      </c>
      <c r="AH827" s="108">
        <v>0.0</v>
      </c>
      <c r="AI827" s="108">
        <v>0.0</v>
      </c>
      <c r="AJ827" s="108">
        <v>0.0</v>
      </c>
      <c r="AK827" s="108">
        <v>0.0</v>
      </c>
      <c r="AL827" s="108">
        <v>0.0</v>
      </c>
      <c r="AM827" s="108">
        <v>0.0</v>
      </c>
    </row>
    <row r="828" ht="15.75" customHeight="1">
      <c r="A828" s="108" t="s">
        <v>47</v>
      </c>
      <c r="B828" s="112"/>
      <c r="C828" s="74">
        <v>41820.0</v>
      </c>
      <c r="D828" s="113"/>
      <c r="E828" s="108">
        <v>0.0</v>
      </c>
      <c r="F828" s="108">
        <v>0.0</v>
      </c>
      <c r="G828" s="108">
        <v>0.0</v>
      </c>
      <c r="H828" s="108">
        <v>0.0</v>
      </c>
      <c r="I828" s="108">
        <v>0.0</v>
      </c>
      <c r="J828" s="108">
        <v>0.0</v>
      </c>
      <c r="K828" s="108">
        <v>0.0</v>
      </c>
      <c r="L828" s="108">
        <v>0.0</v>
      </c>
      <c r="M828" s="108">
        <v>0.0</v>
      </c>
      <c r="N828" s="108">
        <v>0.0</v>
      </c>
      <c r="O828" s="108">
        <v>1.0</v>
      </c>
      <c r="P828" s="7">
        <v>1.0</v>
      </c>
      <c r="Q828" s="108">
        <v>0.0</v>
      </c>
      <c r="R828" s="108">
        <v>0.0</v>
      </c>
      <c r="S828" s="108">
        <v>0.0</v>
      </c>
      <c r="T828" s="108">
        <v>0.0</v>
      </c>
      <c r="U828" s="108">
        <v>0.0</v>
      </c>
      <c r="V828" s="108">
        <v>0.0</v>
      </c>
      <c r="W828" s="108">
        <v>0.0</v>
      </c>
      <c r="X828" s="108">
        <v>0.0</v>
      </c>
      <c r="Y828" s="7">
        <v>0.0</v>
      </c>
      <c r="Z828" s="108">
        <v>0.0</v>
      </c>
      <c r="AA828" s="108">
        <v>0.0</v>
      </c>
      <c r="AB828" s="108">
        <v>0.0</v>
      </c>
      <c r="AC828" s="108">
        <v>0.0</v>
      </c>
      <c r="AD828" s="108">
        <v>0.0</v>
      </c>
      <c r="AE828" s="108">
        <v>0.0</v>
      </c>
      <c r="AF828" s="108">
        <v>0.0</v>
      </c>
      <c r="AG828" s="108">
        <v>0.0</v>
      </c>
      <c r="AH828" s="108">
        <v>0.0</v>
      </c>
      <c r="AI828" s="108">
        <v>0.0</v>
      </c>
      <c r="AJ828" s="108">
        <v>0.0</v>
      </c>
      <c r="AK828" s="108">
        <v>0.0</v>
      </c>
      <c r="AL828" s="108">
        <v>0.0</v>
      </c>
      <c r="AM828" s="108">
        <v>0.0</v>
      </c>
    </row>
    <row r="829" ht="15.75" customHeight="1">
      <c r="A829" s="108" t="s">
        <v>47</v>
      </c>
      <c r="B829" s="112"/>
      <c r="C829" s="74">
        <v>41912.0</v>
      </c>
      <c r="D829" s="113"/>
      <c r="E829" s="108">
        <v>0.0</v>
      </c>
      <c r="F829" s="108">
        <v>0.0</v>
      </c>
      <c r="G829" s="108">
        <v>0.0</v>
      </c>
      <c r="H829" s="108">
        <v>0.0</v>
      </c>
      <c r="I829" s="108">
        <v>0.0</v>
      </c>
      <c r="J829" s="108">
        <v>0.0</v>
      </c>
      <c r="K829" s="108">
        <v>0.0</v>
      </c>
      <c r="L829" s="108">
        <v>0.0</v>
      </c>
      <c r="M829" s="108">
        <v>0.0</v>
      </c>
      <c r="N829" s="108">
        <v>1.0</v>
      </c>
      <c r="O829" s="108">
        <v>0.0</v>
      </c>
      <c r="P829" s="7">
        <v>1.0</v>
      </c>
      <c r="Q829" s="108">
        <v>0.0</v>
      </c>
      <c r="R829" s="108">
        <v>0.0</v>
      </c>
      <c r="S829" s="108">
        <v>0.0</v>
      </c>
      <c r="T829" s="108">
        <v>0.0</v>
      </c>
      <c r="U829" s="108">
        <v>0.0</v>
      </c>
      <c r="V829" s="108">
        <v>0.0</v>
      </c>
      <c r="W829" s="108">
        <v>0.0</v>
      </c>
      <c r="X829" s="108">
        <v>0.0</v>
      </c>
      <c r="Y829" s="7">
        <v>0.0</v>
      </c>
      <c r="Z829" s="108">
        <v>0.0</v>
      </c>
      <c r="AA829" s="108">
        <v>0.0</v>
      </c>
      <c r="AB829" s="108">
        <v>0.0</v>
      </c>
      <c r="AC829" s="108">
        <v>0.0</v>
      </c>
      <c r="AD829" s="108">
        <v>0.0</v>
      </c>
      <c r="AE829" s="108">
        <v>0.0</v>
      </c>
      <c r="AF829" s="108">
        <v>0.0</v>
      </c>
      <c r="AG829" s="108">
        <v>0.0</v>
      </c>
      <c r="AH829" s="108">
        <v>0.0</v>
      </c>
      <c r="AI829" s="108">
        <v>0.0</v>
      </c>
      <c r="AJ829" s="108">
        <v>0.0</v>
      </c>
      <c r="AK829" s="108">
        <v>0.0</v>
      </c>
      <c r="AL829" s="108">
        <v>0.0</v>
      </c>
      <c r="AM829" s="108">
        <v>0.0</v>
      </c>
    </row>
    <row r="830" ht="15.75" customHeight="1">
      <c r="A830" s="108" t="s">
        <v>47</v>
      </c>
      <c r="B830" s="112"/>
      <c r="C830" s="74">
        <v>42004.0</v>
      </c>
      <c r="D830" s="113"/>
      <c r="E830" s="108">
        <v>0.0</v>
      </c>
      <c r="F830" s="108">
        <v>0.0</v>
      </c>
      <c r="G830" s="108">
        <v>0.0</v>
      </c>
      <c r="H830" s="108">
        <v>0.0</v>
      </c>
      <c r="I830" s="108">
        <v>0.0</v>
      </c>
      <c r="J830" s="108">
        <v>0.0</v>
      </c>
      <c r="K830" s="108">
        <v>0.0</v>
      </c>
      <c r="L830" s="108">
        <v>0.0</v>
      </c>
      <c r="M830" s="108">
        <v>0.0</v>
      </c>
      <c r="N830" s="108">
        <v>0.0</v>
      </c>
      <c r="O830" s="108">
        <v>0.0</v>
      </c>
      <c r="P830" s="7">
        <v>0.0</v>
      </c>
      <c r="Q830" s="108">
        <v>0.0</v>
      </c>
      <c r="R830" s="108">
        <v>0.0</v>
      </c>
      <c r="S830" s="108">
        <v>0.0</v>
      </c>
      <c r="T830" s="108">
        <v>0.0</v>
      </c>
      <c r="U830" s="108">
        <v>0.0</v>
      </c>
      <c r="V830" s="108">
        <v>0.0</v>
      </c>
      <c r="W830" s="108">
        <v>0.0</v>
      </c>
      <c r="X830" s="108">
        <v>0.0</v>
      </c>
      <c r="Y830" s="7">
        <v>0.0</v>
      </c>
      <c r="Z830" s="108">
        <v>0.0</v>
      </c>
      <c r="AA830" s="108">
        <v>0.0</v>
      </c>
      <c r="AB830" s="108">
        <v>0.0</v>
      </c>
      <c r="AC830" s="108">
        <v>0.0</v>
      </c>
      <c r="AD830" s="108">
        <v>0.0</v>
      </c>
      <c r="AE830" s="108">
        <v>0.0</v>
      </c>
      <c r="AF830" s="108">
        <v>0.0</v>
      </c>
      <c r="AG830" s="108">
        <v>0.0</v>
      </c>
      <c r="AH830" s="108">
        <v>0.0</v>
      </c>
      <c r="AI830" s="108">
        <v>0.0</v>
      </c>
      <c r="AJ830" s="108">
        <v>0.0</v>
      </c>
      <c r="AK830" s="108">
        <v>0.0</v>
      </c>
      <c r="AL830" s="108">
        <v>0.0</v>
      </c>
      <c r="AM830" s="108">
        <v>0.0</v>
      </c>
    </row>
    <row r="831" ht="15.75" customHeight="1">
      <c r="A831" s="108" t="s">
        <v>47</v>
      </c>
      <c r="B831" s="112">
        <v>2014.0</v>
      </c>
      <c r="C831" s="74"/>
      <c r="D831" s="113" t="s">
        <v>326</v>
      </c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</row>
    <row r="832" ht="15.75" customHeight="1">
      <c r="A832" s="108" t="s">
        <v>47</v>
      </c>
      <c r="B832" s="112"/>
      <c r="C832" s="74">
        <v>41729.0</v>
      </c>
      <c r="D832" s="113"/>
      <c r="E832" s="108">
        <v>0.0</v>
      </c>
      <c r="F832" s="108">
        <v>0.0</v>
      </c>
      <c r="G832" s="108">
        <v>0.0</v>
      </c>
      <c r="H832" s="108">
        <v>0.0</v>
      </c>
      <c r="I832" s="108">
        <v>0.0</v>
      </c>
      <c r="J832" s="108">
        <v>0.0</v>
      </c>
      <c r="K832" s="108">
        <v>0.0</v>
      </c>
      <c r="L832" s="108">
        <v>0.0</v>
      </c>
      <c r="M832" s="108">
        <v>0.0</v>
      </c>
      <c r="N832" s="108">
        <v>0.0</v>
      </c>
      <c r="O832" s="108">
        <v>2.0</v>
      </c>
      <c r="P832" s="7">
        <v>2.0</v>
      </c>
      <c r="Q832" s="108">
        <v>0.0</v>
      </c>
      <c r="R832" s="108">
        <v>0.0</v>
      </c>
      <c r="S832" s="108">
        <v>0.0</v>
      </c>
      <c r="T832" s="108">
        <v>0.0</v>
      </c>
      <c r="U832" s="108">
        <v>0.0</v>
      </c>
      <c r="V832" s="108">
        <v>0.0</v>
      </c>
      <c r="W832" s="108">
        <v>0.0</v>
      </c>
      <c r="X832" s="108">
        <v>0.0</v>
      </c>
      <c r="Y832" s="7">
        <v>0.0</v>
      </c>
      <c r="Z832" s="108">
        <v>0.0</v>
      </c>
      <c r="AA832" s="108">
        <v>0.0</v>
      </c>
      <c r="AB832" s="108">
        <v>0.0</v>
      </c>
      <c r="AC832" s="108">
        <v>0.0</v>
      </c>
      <c r="AD832" s="108">
        <v>0.0</v>
      </c>
      <c r="AE832" s="108">
        <v>0.0</v>
      </c>
      <c r="AF832" s="108">
        <v>0.0</v>
      </c>
      <c r="AG832" s="108">
        <v>0.0</v>
      </c>
      <c r="AH832" s="108">
        <v>0.0</v>
      </c>
      <c r="AI832" s="108">
        <v>0.0</v>
      </c>
      <c r="AJ832" s="108">
        <v>0.0</v>
      </c>
      <c r="AK832" s="7">
        <v>2.0</v>
      </c>
      <c r="AL832" s="108">
        <v>0.0</v>
      </c>
      <c r="AM832" s="108">
        <v>0.0</v>
      </c>
    </row>
    <row r="833" ht="15.75" customHeight="1">
      <c r="A833" s="108" t="s">
        <v>47</v>
      </c>
      <c r="B833" s="112"/>
      <c r="C833" s="74">
        <v>41820.0</v>
      </c>
      <c r="D833" s="113"/>
      <c r="E833" s="108">
        <v>1.0</v>
      </c>
      <c r="F833" s="108">
        <v>0.0</v>
      </c>
      <c r="G833" s="7">
        <v>1.0</v>
      </c>
      <c r="H833" s="108">
        <v>0.0</v>
      </c>
      <c r="I833" s="108">
        <v>0.0</v>
      </c>
      <c r="J833" s="108">
        <v>0.0</v>
      </c>
      <c r="K833" s="108">
        <v>0.0</v>
      </c>
      <c r="L833" s="108">
        <v>0.0</v>
      </c>
      <c r="M833" s="108">
        <v>0.0</v>
      </c>
      <c r="N833" s="108">
        <v>0.0</v>
      </c>
      <c r="O833" s="108">
        <v>0.0</v>
      </c>
      <c r="P833" s="108">
        <v>0.0</v>
      </c>
      <c r="Q833" s="108">
        <v>0.0</v>
      </c>
      <c r="R833" s="108">
        <v>0.0</v>
      </c>
      <c r="S833" s="108">
        <v>0.0</v>
      </c>
      <c r="T833" s="108">
        <v>0.0</v>
      </c>
      <c r="U833" s="108">
        <v>0.0</v>
      </c>
      <c r="V833" s="108">
        <v>0.0</v>
      </c>
      <c r="W833" s="108">
        <v>0.0</v>
      </c>
      <c r="X833" s="108">
        <v>0.0</v>
      </c>
      <c r="Y833" s="7">
        <v>0.0</v>
      </c>
      <c r="Z833" s="108">
        <v>0.0</v>
      </c>
      <c r="AA833" s="108">
        <v>1.0</v>
      </c>
      <c r="AB833" s="7">
        <v>1.0</v>
      </c>
      <c r="AC833" s="108">
        <v>0.0</v>
      </c>
      <c r="AD833" s="108">
        <v>0.0</v>
      </c>
      <c r="AE833" s="108">
        <v>0.0</v>
      </c>
      <c r="AF833" s="108">
        <v>0.0</v>
      </c>
      <c r="AG833" s="108">
        <v>0.0</v>
      </c>
      <c r="AH833" s="108">
        <v>0.0</v>
      </c>
      <c r="AI833" s="108">
        <v>1.0</v>
      </c>
      <c r="AJ833" s="108">
        <v>1.0</v>
      </c>
      <c r="AK833" s="7">
        <v>2.0</v>
      </c>
      <c r="AL833" s="108"/>
      <c r="AM833" s="108"/>
    </row>
    <row r="834" ht="15.75" customHeight="1">
      <c r="A834" s="108" t="s">
        <v>47</v>
      </c>
      <c r="B834" s="112"/>
      <c r="C834" s="74">
        <v>41912.0</v>
      </c>
      <c r="D834" s="113"/>
      <c r="E834" s="108">
        <v>0.0</v>
      </c>
      <c r="F834" s="108">
        <v>0.0</v>
      </c>
      <c r="G834" s="108">
        <v>0.0</v>
      </c>
      <c r="H834" s="108">
        <v>0.0</v>
      </c>
      <c r="I834" s="108">
        <v>0.0</v>
      </c>
      <c r="J834" s="108">
        <v>0.0</v>
      </c>
      <c r="K834" s="108">
        <v>0.0</v>
      </c>
      <c r="L834" s="108">
        <v>0.0</v>
      </c>
      <c r="M834" s="108">
        <v>0.0</v>
      </c>
      <c r="N834" s="108">
        <v>0.0</v>
      </c>
      <c r="O834" s="108">
        <v>1.0</v>
      </c>
      <c r="P834" s="7">
        <v>1.0</v>
      </c>
      <c r="Q834" s="108">
        <v>0.0</v>
      </c>
      <c r="R834" s="108">
        <v>1.0</v>
      </c>
      <c r="S834" s="7">
        <v>1.0</v>
      </c>
      <c r="T834" s="108">
        <v>0.0</v>
      </c>
      <c r="U834" s="108">
        <v>0.0</v>
      </c>
      <c r="V834" s="108">
        <v>0.0</v>
      </c>
      <c r="W834" s="108">
        <v>0.0</v>
      </c>
      <c r="X834" s="108">
        <v>0.0</v>
      </c>
      <c r="Y834" s="7">
        <v>0.0</v>
      </c>
      <c r="Z834" s="108">
        <v>0.0</v>
      </c>
      <c r="AA834" s="108">
        <v>2.0</v>
      </c>
      <c r="AB834" s="7">
        <v>2.0</v>
      </c>
      <c r="AC834" s="108">
        <v>0.0</v>
      </c>
      <c r="AD834" s="108">
        <v>0.0</v>
      </c>
      <c r="AE834" s="108">
        <v>0.0</v>
      </c>
      <c r="AF834" s="108">
        <v>0.0</v>
      </c>
      <c r="AG834" s="108">
        <v>0.0</v>
      </c>
      <c r="AH834" s="108">
        <v>0.0</v>
      </c>
      <c r="AI834" s="108">
        <v>0.0</v>
      </c>
      <c r="AJ834" s="108">
        <v>4.0</v>
      </c>
      <c r="AK834" s="7">
        <v>4.0</v>
      </c>
      <c r="AL834" s="108"/>
      <c r="AM834" s="108"/>
    </row>
    <row r="835" ht="16.5" customHeight="1">
      <c r="A835" s="108" t="s">
        <v>47</v>
      </c>
      <c r="B835" s="125"/>
      <c r="C835" s="82">
        <v>42004.0</v>
      </c>
      <c r="D835" s="126"/>
      <c r="E835" s="127">
        <v>0.0</v>
      </c>
      <c r="F835" s="127">
        <v>0.0</v>
      </c>
      <c r="G835" s="127">
        <v>0.0</v>
      </c>
      <c r="H835" s="127">
        <v>0.0</v>
      </c>
      <c r="I835" s="127">
        <v>0.0</v>
      </c>
      <c r="J835" s="127">
        <v>0.0</v>
      </c>
      <c r="K835" s="127">
        <v>0.0</v>
      </c>
      <c r="L835" s="127">
        <v>0.0</v>
      </c>
      <c r="M835" s="127">
        <v>0.0</v>
      </c>
      <c r="N835" s="127">
        <v>1.0</v>
      </c>
      <c r="O835" s="127">
        <v>0.0</v>
      </c>
      <c r="P835" s="216">
        <v>1.0</v>
      </c>
      <c r="Q835" s="127">
        <v>0.0</v>
      </c>
      <c r="R835" s="127">
        <v>0.0</v>
      </c>
      <c r="S835" s="127">
        <v>0.0</v>
      </c>
      <c r="T835" s="127">
        <v>0.0</v>
      </c>
      <c r="U835" s="127">
        <v>0.0</v>
      </c>
      <c r="V835" s="127">
        <v>0.0</v>
      </c>
      <c r="W835" s="127">
        <v>0.0</v>
      </c>
      <c r="X835" s="127">
        <v>0.0</v>
      </c>
      <c r="Y835" s="127">
        <v>0.0</v>
      </c>
      <c r="Z835" s="127">
        <v>0.0</v>
      </c>
      <c r="AA835" s="127">
        <v>1.0</v>
      </c>
      <c r="AB835" s="216">
        <v>1.0</v>
      </c>
      <c r="AC835" s="127">
        <v>1.0</v>
      </c>
      <c r="AD835" s="127">
        <v>1.0</v>
      </c>
      <c r="AE835" s="127">
        <v>2.0</v>
      </c>
      <c r="AF835" s="127">
        <v>0.0</v>
      </c>
      <c r="AG835" s="127">
        <v>0.0</v>
      </c>
      <c r="AH835" s="127">
        <v>0.0</v>
      </c>
      <c r="AI835" s="127">
        <v>2.0</v>
      </c>
      <c r="AJ835" s="127">
        <v>2.0</v>
      </c>
      <c r="AK835" s="216">
        <v>4.0</v>
      </c>
      <c r="AL835" s="127"/>
      <c r="AM835" s="127"/>
    </row>
    <row r="836" ht="15.75" customHeight="1">
      <c r="A836" s="108" t="s">
        <v>42</v>
      </c>
      <c r="B836" s="109">
        <v>2012.0</v>
      </c>
      <c r="C836" s="110"/>
      <c r="D836" s="111" t="s">
        <v>285</v>
      </c>
      <c r="E836" s="109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</row>
    <row r="837" ht="15.75" customHeight="1">
      <c r="A837" s="108" t="s">
        <v>42</v>
      </c>
      <c r="B837" s="112"/>
      <c r="C837" s="74">
        <v>40999.0</v>
      </c>
      <c r="D837" s="113"/>
      <c r="E837" s="112">
        <v>0.0</v>
      </c>
      <c r="F837" s="108">
        <v>0.0</v>
      </c>
      <c r="G837" s="108">
        <v>0.0</v>
      </c>
      <c r="H837" s="108">
        <v>0.0</v>
      </c>
      <c r="I837" s="108">
        <v>0.0</v>
      </c>
      <c r="J837" s="108">
        <v>0.0</v>
      </c>
      <c r="K837" s="108">
        <v>0.0</v>
      </c>
      <c r="L837" s="108">
        <v>0.0</v>
      </c>
      <c r="M837" s="108">
        <v>0.0</v>
      </c>
      <c r="N837" s="108">
        <v>0.0</v>
      </c>
      <c r="O837" s="108">
        <v>0.0</v>
      </c>
      <c r="P837" s="108">
        <v>0.0</v>
      </c>
      <c r="Q837" s="108">
        <v>0.0</v>
      </c>
      <c r="R837" s="108">
        <v>0.0</v>
      </c>
      <c r="S837" s="108">
        <v>0.0</v>
      </c>
      <c r="T837" s="108">
        <v>0.0</v>
      </c>
      <c r="U837" s="108">
        <v>0.0</v>
      </c>
      <c r="V837" s="108">
        <v>0.0</v>
      </c>
      <c r="W837" s="108">
        <v>0.0</v>
      </c>
      <c r="X837" s="108">
        <v>0.0</v>
      </c>
      <c r="Y837" s="108">
        <v>0.0</v>
      </c>
      <c r="Z837" s="108">
        <v>0.0</v>
      </c>
      <c r="AA837" s="108">
        <v>0.0</v>
      </c>
      <c r="AB837" s="108">
        <v>0.0</v>
      </c>
      <c r="AC837" s="108">
        <v>0.0</v>
      </c>
      <c r="AD837" s="108">
        <v>1.0</v>
      </c>
      <c r="AE837" s="108">
        <v>1.0</v>
      </c>
      <c r="AF837" s="108">
        <v>0.0</v>
      </c>
      <c r="AG837" s="108">
        <v>0.0</v>
      </c>
      <c r="AH837" s="108">
        <v>0.0</v>
      </c>
      <c r="AI837" s="108">
        <v>0.0</v>
      </c>
      <c r="AJ837" s="108">
        <v>1.0</v>
      </c>
      <c r="AK837" s="108">
        <v>1.0</v>
      </c>
      <c r="AL837" s="108">
        <v>0.0</v>
      </c>
      <c r="AM837" s="108">
        <v>0.0</v>
      </c>
    </row>
    <row r="838" ht="15.75" customHeight="1">
      <c r="A838" s="108" t="s">
        <v>42</v>
      </c>
      <c r="B838" s="112"/>
      <c r="C838" s="74">
        <v>41090.0</v>
      </c>
      <c r="D838" s="113"/>
      <c r="E838" s="112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</row>
    <row r="839" ht="15.75" customHeight="1">
      <c r="A839" s="108" t="s">
        <v>42</v>
      </c>
      <c r="B839" s="112"/>
      <c r="C839" s="74">
        <v>41182.0</v>
      </c>
      <c r="D839" s="113"/>
      <c r="E839" s="112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</row>
    <row r="840" ht="15.75" customHeight="1">
      <c r="A840" s="108" t="s">
        <v>42</v>
      </c>
      <c r="B840" s="112"/>
      <c r="C840" s="74">
        <v>41274.0</v>
      </c>
      <c r="D840" s="113"/>
      <c r="E840" s="112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</row>
    <row r="841" ht="15.75" customHeight="1">
      <c r="A841" s="108" t="s">
        <v>42</v>
      </c>
      <c r="B841" s="112">
        <v>2012.0</v>
      </c>
      <c r="C841" s="74"/>
      <c r="D841" s="113" t="s">
        <v>326</v>
      </c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</row>
    <row r="842" ht="15.75" customHeight="1">
      <c r="A842" s="108" t="s">
        <v>42</v>
      </c>
      <c r="B842" s="112"/>
      <c r="C842" s="74">
        <v>40999.0</v>
      </c>
      <c r="D842" s="113"/>
      <c r="E842" s="108">
        <v>8.0</v>
      </c>
      <c r="F842" s="108">
        <v>10.0</v>
      </c>
      <c r="G842" s="108">
        <v>18.0</v>
      </c>
      <c r="H842" s="108">
        <v>0.0</v>
      </c>
      <c r="I842" s="108">
        <v>0.0</v>
      </c>
      <c r="J842" s="108">
        <v>0.0</v>
      </c>
      <c r="K842" s="108">
        <v>0.0</v>
      </c>
      <c r="L842" s="108">
        <v>0.0</v>
      </c>
      <c r="M842" s="108">
        <v>0.0</v>
      </c>
      <c r="N842" s="108">
        <v>1.0</v>
      </c>
      <c r="O842" s="108">
        <v>9.0</v>
      </c>
      <c r="P842" s="108">
        <v>10.0</v>
      </c>
      <c r="Q842" s="108">
        <v>0.0</v>
      </c>
      <c r="R842" s="108">
        <v>0.0</v>
      </c>
      <c r="S842" s="108">
        <v>0.0</v>
      </c>
      <c r="T842" s="108">
        <v>11.0</v>
      </c>
      <c r="U842" s="108">
        <v>119.0</v>
      </c>
      <c r="V842" s="108">
        <v>130.0</v>
      </c>
      <c r="W842" s="108">
        <v>0.0</v>
      </c>
      <c r="X842" s="108">
        <v>0.0</v>
      </c>
      <c r="Y842" s="108">
        <v>0.0</v>
      </c>
      <c r="Z842" s="108">
        <v>0.0</v>
      </c>
      <c r="AA842" s="108">
        <v>0.0</v>
      </c>
      <c r="AB842" s="108">
        <v>0.0</v>
      </c>
      <c r="AC842" s="108">
        <v>0.0</v>
      </c>
      <c r="AD842" s="108">
        <v>7.0</v>
      </c>
      <c r="AE842" s="108">
        <v>7.0</v>
      </c>
      <c r="AF842" s="108">
        <v>0.0</v>
      </c>
      <c r="AG842" s="108">
        <v>0.0</v>
      </c>
      <c r="AH842" s="108">
        <v>0.0</v>
      </c>
      <c r="AI842" s="108">
        <v>20.0</v>
      </c>
      <c r="AJ842" s="108">
        <v>145.0</v>
      </c>
      <c r="AK842" s="108">
        <v>165.0</v>
      </c>
      <c r="AL842" s="108">
        <v>2.0</v>
      </c>
      <c r="AM842" s="108">
        <v>2.0</v>
      </c>
    </row>
    <row r="843" ht="15.75" customHeight="1">
      <c r="A843" s="108" t="s">
        <v>42</v>
      </c>
      <c r="B843" s="112"/>
      <c r="C843" s="74">
        <v>41090.0</v>
      </c>
      <c r="D843" s="113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</row>
    <row r="844" ht="15.75" customHeight="1">
      <c r="A844" s="108" t="s">
        <v>42</v>
      </c>
      <c r="B844" s="112"/>
      <c r="C844" s="74">
        <v>41182.0</v>
      </c>
      <c r="D844" s="113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</row>
    <row r="845" ht="15.75" customHeight="1">
      <c r="A845" s="108" t="s">
        <v>42</v>
      </c>
      <c r="B845" s="112"/>
      <c r="C845" s="74">
        <v>41274.0</v>
      </c>
      <c r="D845" s="113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</row>
    <row r="846" ht="16.5" customHeight="1">
      <c r="A846" s="108" t="s">
        <v>42</v>
      </c>
      <c r="B846" s="115"/>
      <c r="C846" s="116"/>
      <c r="D846" s="117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  <c r="AC846" s="116"/>
      <c r="AD846" s="116"/>
      <c r="AE846" s="116"/>
      <c r="AF846" s="116"/>
      <c r="AG846" s="116"/>
      <c r="AH846" s="116"/>
      <c r="AI846" s="116"/>
      <c r="AJ846" s="116"/>
      <c r="AK846" s="116"/>
      <c r="AL846" s="116"/>
      <c r="AM846" s="116"/>
    </row>
    <row r="847" ht="16.5" customHeight="1">
      <c r="A847" s="108" t="s">
        <v>42</v>
      </c>
      <c r="B847" s="109">
        <v>2013.0</v>
      </c>
      <c r="C847" s="110"/>
      <c r="D847" s="111" t="s">
        <v>285</v>
      </c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</row>
    <row r="848" ht="15.75" customHeight="1">
      <c r="A848" s="108" t="s">
        <v>42</v>
      </c>
      <c r="B848" s="112"/>
      <c r="C848" s="74">
        <v>41364.0</v>
      </c>
      <c r="D848" s="113"/>
      <c r="E848" s="108">
        <v>0.0</v>
      </c>
      <c r="F848" s="108">
        <v>0.0</v>
      </c>
      <c r="G848" s="108">
        <v>0.0</v>
      </c>
      <c r="H848" s="108">
        <v>0.0</v>
      </c>
      <c r="I848" s="108">
        <v>0.0</v>
      </c>
      <c r="J848" s="108">
        <v>0.0</v>
      </c>
      <c r="K848" s="108">
        <v>0.0</v>
      </c>
      <c r="L848" s="108">
        <v>0.0</v>
      </c>
      <c r="M848" s="108">
        <v>0.0</v>
      </c>
      <c r="N848" s="108">
        <v>0.0</v>
      </c>
      <c r="O848" s="108">
        <v>0.0</v>
      </c>
      <c r="P848" s="108">
        <v>0.0</v>
      </c>
      <c r="Q848" s="108">
        <v>0.0</v>
      </c>
      <c r="R848" s="108">
        <v>0.0</v>
      </c>
      <c r="S848" s="108">
        <v>0.0</v>
      </c>
      <c r="T848" s="108">
        <v>1.0</v>
      </c>
      <c r="U848" s="108">
        <v>0.0</v>
      </c>
      <c r="V848" s="108">
        <v>1.0</v>
      </c>
      <c r="W848" s="108">
        <v>0.0</v>
      </c>
      <c r="X848" s="108">
        <v>0.0</v>
      </c>
      <c r="Y848" s="108">
        <v>0.0</v>
      </c>
      <c r="Z848" s="108">
        <v>0.0</v>
      </c>
      <c r="AA848" s="108">
        <v>0.0</v>
      </c>
      <c r="AB848" s="108">
        <v>0.0</v>
      </c>
      <c r="AC848" s="108">
        <v>0.0</v>
      </c>
      <c r="AD848" s="108">
        <v>0.0</v>
      </c>
      <c r="AE848" s="108">
        <v>0.0</v>
      </c>
      <c r="AF848" s="108">
        <v>0.0</v>
      </c>
      <c r="AG848" s="108">
        <v>0.0</v>
      </c>
      <c r="AH848" s="108">
        <v>0.0</v>
      </c>
      <c r="AI848" s="108">
        <v>1.0</v>
      </c>
      <c r="AJ848" s="108">
        <v>0.0</v>
      </c>
      <c r="AK848" s="108">
        <v>1.0</v>
      </c>
      <c r="AL848" s="108">
        <v>0.0</v>
      </c>
      <c r="AM848" s="108">
        <v>0.0</v>
      </c>
    </row>
    <row r="849" ht="15.75" customHeight="1">
      <c r="A849" s="108" t="s">
        <v>42</v>
      </c>
      <c r="B849" s="112"/>
      <c r="C849" s="74">
        <v>41455.0</v>
      </c>
      <c r="D849" s="113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</row>
    <row r="850" ht="15.75" customHeight="1">
      <c r="A850" s="108" t="s">
        <v>42</v>
      </c>
      <c r="B850" s="112"/>
      <c r="C850" s="74">
        <v>41547.0</v>
      </c>
      <c r="D850" s="113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</row>
    <row r="851" ht="15.75" customHeight="1">
      <c r="A851" s="108" t="s">
        <v>42</v>
      </c>
      <c r="B851" s="112"/>
      <c r="C851" s="74">
        <v>41639.0</v>
      </c>
      <c r="D851" s="113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</row>
    <row r="852" ht="15.75" customHeight="1">
      <c r="A852" s="108" t="s">
        <v>42</v>
      </c>
      <c r="B852" s="112">
        <v>2013.0</v>
      </c>
      <c r="C852" s="74"/>
      <c r="D852" s="113" t="s">
        <v>326</v>
      </c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</row>
    <row r="853" ht="15.75" customHeight="1">
      <c r="A853" s="108" t="s">
        <v>42</v>
      </c>
      <c r="B853" s="112"/>
      <c r="C853" s="74">
        <v>41364.0</v>
      </c>
      <c r="D853" s="113"/>
      <c r="E853" s="108">
        <v>10.0</v>
      </c>
      <c r="F853" s="108">
        <v>7.0</v>
      </c>
      <c r="G853" s="108">
        <v>17.0</v>
      </c>
      <c r="H853" s="108">
        <v>0.0</v>
      </c>
      <c r="I853" s="108">
        <v>0.0</v>
      </c>
      <c r="J853" s="108">
        <v>0.0</v>
      </c>
      <c r="K853" s="108">
        <v>0.0</v>
      </c>
      <c r="L853" s="108">
        <v>0.0</v>
      </c>
      <c r="M853" s="108">
        <v>0.0</v>
      </c>
      <c r="N853" s="108">
        <v>0.0</v>
      </c>
      <c r="O853" s="108">
        <v>9.0</v>
      </c>
      <c r="P853" s="108">
        <v>9.0</v>
      </c>
      <c r="Q853" s="108">
        <v>0.0</v>
      </c>
      <c r="R853" s="108">
        <v>0.0</v>
      </c>
      <c r="S853" s="108">
        <v>0.0</v>
      </c>
      <c r="T853" s="108">
        <v>14.0</v>
      </c>
      <c r="U853" s="108">
        <v>123.0</v>
      </c>
      <c r="V853" s="108">
        <v>137.0</v>
      </c>
      <c r="W853" s="108">
        <v>0.0</v>
      </c>
      <c r="X853" s="108">
        <v>0.0</v>
      </c>
      <c r="Y853" s="108">
        <v>0.0</v>
      </c>
      <c r="Z853" s="108">
        <v>0.0</v>
      </c>
      <c r="AA853" s="108">
        <v>0.0</v>
      </c>
      <c r="AB853" s="108">
        <v>0.0</v>
      </c>
      <c r="AC853" s="108">
        <v>0.0</v>
      </c>
      <c r="AD853" s="108">
        <v>5.0</v>
      </c>
      <c r="AE853" s="108">
        <v>5.0</v>
      </c>
      <c r="AF853" s="108">
        <v>0.0</v>
      </c>
      <c r="AG853" s="108">
        <v>0.0</v>
      </c>
      <c r="AH853" s="108">
        <v>0.0</v>
      </c>
      <c r="AI853" s="108">
        <v>24.0</v>
      </c>
      <c r="AJ853" s="108">
        <v>144.0</v>
      </c>
      <c r="AK853" s="108">
        <v>168.0</v>
      </c>
      <c r="AL853" s="108">
        <v>6.0</v>
      </c>
      <c r="AM853" s="108">
        <v>6.0</v>
      </c>
    </row>
    <row r="854" ht="15.75" customHeight="1">
      <c r="A854" s="108" t="s">
        <v>42</v>
      </c>
      <c r="B854" s="112"/>
      <c r="C854" s="74">
        <v>41455.0</v>
      </c>
      <c r="D854" s="113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</row>
    <row r="855" ht="15.75" customHeight="1">
      <c r="A855" s="108" t="s">
        <v>42</v>
      </c>
      <c r="B855" s="112"/>
      <c r="C855" s="74">
        <v>41547.0</v>
      </c>
      <c r="D855" s="113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</row>
    <row r="856" ht="15.75" customHeight="1">
      <c r="A856" s="108" t="s">
        <v>42</v>
      </c>
      <c r="B856" s="112"/>
      <c r="C856" s="74">
        <v>41639.0</v>
      </c>
      <c r="D856" s="113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</row>
    <row r="857" ht="16.5" customHeight="1">
      <c r="A857" s="108" t="s">
        <v>42</v>
      </c>
      <c r="B857" s="115"/>
      <c r="C857" s="116"/>
      <c r="D857" s="117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  <c r="AC857" s="116"/>
      <c r="AD857" s="116"/>
      <c r="AE857" s="116"/>
      <c r="AF857" s="116"/>
      <c r="AG857" s="116"/>
      <c r="AH857" s="116"/>
      <c r="AI857" s="116"/>
      <c r="AJ857" s="116"/>
      <c r="AK857" s="116"/>
      <c r="AL857" s="116"/>
      <c r="AM857" s="116"/>
    </row>
    <row r="858" ht="16.5" customHeight="1">
      <c r="A858" s="108" t="s">
        <v>42</v>
      </c>
      <c r="B858" s="109">
        <v>2014.0</v>
      </c>
      <c r="C858" s="110"/>
      <c r="D858" s="111" t="s">
        <v>285</v>
      </c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</row>
    <row r="859" ht="15.75" customHeight="1">
      <c r="A859" s="108" t="s">
        <v>42</v>
      </c>
      <c r="B859" s="112"/>
      <c r="C859" s="74">
        <v>41729.0</v>
      </c>
      <c r="D859" s="113"/>
      <c r="E859" s="108">
        <v>0.0</v>
      </c>
      <c r="F859" s="108">
        <v>0.0</v>
      </c>
      <c r="G859" s="108">
        <v>0.0</v>
      </c>
      <c r="H859" s="108">
        <v>0.0</v>
      </c>
      <c r="I859" s="108">
        <v>0.0</v>
      </c>
      <c r="J859" s="108">
        <v>0.0</v>
      </c>
      <c r="K859" s="108">
        <v>0.0</v>
      </c>
      <c r="L859" s="108">
        <v>0.0</v>
      </c>
      <c r="M859" s="108">
        <v>0.0</v>
      </c>
      <c r="N859" s="108">
        <v>0.0</v>
      </c>
      <c r="O859" s="108">
        <v>0.0</v>
      </c>
      <c r="P859" s="108">
        <v>0.0</v>
      </c>
      <c r="Q859" s="108">
        <v>0.0</v>
      </c>
      <c r="R859" s="108">
        <v>0.0</v>
      </c>
      <c r="S859" s="108">
        <v>0.0</v>
      </c>
      <c r="T859" s="108">
        <v>0.0</v>
      </c>
      <c r="U859" s="108">
        <v>0.0</v>
      </c>
      <c r="V859" s="108">
        <v>0.0</v>
      </c>
      <c r="W859" s="108">
        <v>0.0</v>
      </c>
      <c r="X859" s="108">
        <v>0.0</v>
      </c>
      <c r="Y859" s="108">
        <v>0.0</v>
      </c>
      <c r="Z859" s="108">
        <v>0.0</v>
      </c>
      <c r="AA859" s="108">
        <v>0.0</v>
      </c>
      <c r="AB859" s="108">
        <v>0.0</v>
      </c>
      <c r="AC859" s="108">
        <v>0.0</v>
      </c>
      <c r="AD859" s="108">
        <v>0.0</v>
      </c>
      <c r="AE859" s="108">
        <v>0.0</v>
      </c>
      <c r="AF859" s="108">
        <v>0.0</v>
      </c>
      <c r="AG859" s="108">
        <v>0.0</v>
      </c>
      <c r="AH859" s="108">
        <v>0.0</v>
      </c>
      <c r="AI859" s="108">
        <v>0.0</v>
      </c>
      <c r="AJ859" s="108">
        <v>0.0</v>
      </c>
      <c r="AK859" s="108">
        <v>0.0</v>
      </c>
      <c r="AL859" s="108">
        <v>0.0</v>
      </c>
      <c r="AM859" s="108">
        <v>0.0</v>
      </c>
    </row>
    <row r="860" ht="15.75" customHeight="1">
      <c r="A860" s="108" t="s">
        <v>42</v>
      </c>
      <c r="B860" s="112"/>
      <c r="C860" s="74">
        <v>41820.0</v>
      </c>
      <c r="D860" s="113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</row>
    <row r="861" ht="15.75" customHeight="1">
      <c r="A861" s="108" t="s">
        <v>42</v>
      </c>
      <c r="B861" s="112"/>
      <c r="C861" s="74">
        <v>41912.0</v>
      </c>
      <c r="D861" s="113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</row>
    <row r="862" ht="15.75" customHeight="1">
      <c r="A862" s="108" t="s">
        <v>42</v>
      </c>
      <c r="B862" s="112"/>
      <c r="C862" s="74">
        <v>42004.0</v>
      </c>
      <c r="D862" s="113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</row>
    <row r="863" ht="15.75" customHeight="1">
      <c r="A863" s="108" t="s">
        <v>42</v>
      </c>
      <c r="B863" s="112">
        <v>2014.0</v>
      </c>
      <c r="C863" s="74"/>
      <c r="D863" s="113" t="s">
        <v>326</v>
      </c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</row>
    <row r="864" ht="15.75" customHeight="1">
      <c r="A864" s="108" t="s">
        <v>42</v>
      </c>
      <c r="B864" s="112"/>
      <c r="C864" s="74">
        <v>41729.0</v>
      </c>
      <c r="D864" s="113"/>
      <c r="E864" s="108">
        <v>7.0</v>
      </c>
      <c r="F864" s="108">
        <v>10.0</v>
      </c>
      <c r="G864" s="108">
        <v>17.0</v>
      </c>
      <c r="H864" s="108">
        <v>0.0</v>
      </c>
      <c r="I864" s="108">
        <v>0.0</v>
      </c>
      <c r="J864" s="108">
        <v>0.0</v>
      </c>
      <c r="K864" s="108">
        <v>0.0</v>
      </c>
      <c r="L864" s="108">
        <v>0.0</v>
      </c>
      <c r="M864" s="108">
        <v>0.0</v>
      </c>
      <c r="N864" s="108">
        <v>0.0</v>
      </c>
      <c r="O864" s="108">
        <v>6.0</v>
      </c>
      <c r="P864" s="108">
        <v>6.0</v>
      </c>
      <c r="Q864" s="108">
        <v>0.0</v>
      </c>
      <c r="R864" s="108">
        <v>0.0</v>
      </c>
      <c r="S864" s="108">
        <v>0.0</v>
      </c>
      <c r="T864" s="108">
        <v>10.0</v>
      </c>
      <c r="U864" s="108">
        <v>125.0</v>
      </c>
      <c r="V864" s="108">
        <v>135.0</v>
      </c>
      <c r="W864" s="108">
        <v>0.0</v>
      </c>
      <c r="X864" s="108">
        <v>0.0</v>
      </c>
      <c r="Y864" s="108">
        <v>0.0</v>
      </c>
      <c r="Z864" s="108">
        <v>0.0</v>
      </c>
      <c r="AA864" s="108">
        <v>0.0</v>
      </c>
      <c r="AB864" s="108">
        <v>0.0</v>
      </c>
      <c r="AC864" s="108">
        <v>0.0</v>
      </c>
      <c r="AD864" s="108">
        <v>7.0</v>
      </c>
      <c r="AE864" s="108">
        <v>7.0</v>
      </c>
      <c r="AF864" s="108">
        <v>0.0</v>
      </c>
      <c r="AG864" s="108">
        <v>0.0</v>
      </c>
      <c r="AH864" s="108">
        <v>0.0</v>
      </c>
      <c r="AI864" s="108">
        <v>17.0</v>
      </c>
      <c r="AJ864" s="108">
        <v>148.0</v>
      </c>
      <c r="AK864" s="108">
        <v>165.0</v>
      </c>
      <c r="AL864" s="108">
        <v>8.0</v>
      </c>
      <c r="AM864" s="108">
        <v>8.0</v>
      </c>
    </row>
    <row r="865" ht="15.75" customHeight="1">
      <c r="A865" s="108" t="s">
        <v>42</v>
      </c>
      <c r="B865" s="112"/>
      <c r="C865" s="74">
        <v>41820.0</v>
      </c>
      <c r="D865" s="113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</row>
    <row r="866" ht="15.75" customHeight="1">
      <c r="A866" s="108" t="s">
        <v>42</v>
      </c>
      <c r="B866" s="112"/>
      <c r="C866" s="74">
        <v>41912.0</v>
      </c>
      <c r="D866" s="113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</row>
    <row r="867" ht="16.5" customHeight="1">
      <c r="A867" s="108" t="s">
        <v>42</v>
      </c>
      <c r="B867" s="125"/>
      <c r="C867" s="82">
        <v>42004.0</v>
      </c>
      <c r="D867" s="126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  <c r="AI867" s="127"/>
      <c r="AJ867" s="127"/>
      <c r="AK867" s="127"/>
      <c r="AL867" s="127"/>
      <c r="AM867" s="127"/>
    </row>
    <row r="868" ht="15.75" customHeight="1">
      <c r="A868" s="108" t="s">
        <v>40</v>
      </c>
      <c r="B868" s="109">
        <v>2012.0</v>
      </c>
      <c r="C868" s="110"/>
      <c r="D868" s="110" t="s">
        <v>285</v>
      </c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8"/>
      <c r="W868" s="218"/>
      <c r="X868" s="218"/>
      <c r="Y868" s="218"/>
      <c r="Z868" s="218"/>
      <c r="AA868" s="218"/>
      <c r="AB868" s="218"/>
      <c r="AC868" s="218"/>
      <c r="AD868" s="218"/>
      <c r="AE868" s="218"/>
      <c r="AF868" s="218"/>
      <c r="AG868" s="218"/>
      <c r="AH868" s="218"/>
      <c r="AI868" s="218"/>
      <c r="AJ868" s="218"/>
      <c r="AK868" s="218"/>
      <c r="AL868" s="218"/>
      <c r="AM868" s="218"/>
    </row>
    <row r="869" ht="15.75" customHeight="1">
      <c r="A869" s="108" t="s">
        <v>40</v>
      </c>
      <c r="B869" s="112"/>
      <c r="C869" s="74">
        <v>40999.0</v>
      </c>
      <c r="D869" s="113"/>
      <c r="E869" s="217">
        <v>0.0</v>
      </c>
      <c r="F869" s="217">
        <v>0.0</v>
      </c>
      <c r="G869" s="217">
        <v>0.0</v>
      </c>
      <c r="H869" s="217">
        <v>0.0</v>
      </c>
      <c r="I869" s="217">
        <v>0.0</v>
      </c>
      <c r="J869" s="217">
        <v>0.0</v>
      </c>
      <c r="K869" s="217">
        <v>0.0</v>
      </c>
      <c r="L869" s="217">
        <v>0.0</v>
      </c>
      <c r="M869" s="217">
        <v>0.0</v>
      </c>
      <c r="N869" s="217">
        <v>0.0</v>
      </c>
      <c r="O869" s="217">
        <v>0.0</v>
      </c>
      <c r="P869" s="217">
        <v>0.0</v>
      </c>
      <c r="Q869" s="217">
        <v>0.0</v>
      </c>
      <c r="R869" s="217">
        <v>0.0</v>
      </c>
      <c r="S869" s="217">
        <v>0.0</v>
      </c>
      <c r="T869" s="217">
        <v>0.0</v>
      </c>
      <c r="U869" s="217">
        <v>0.0</v>
      </c>
      <c r="V869" s="218">
        <v>0.0</v>
      </c>
      <c r="W869" s="218">
        <v>0.0</v>
      </c>
      <c r="X869" s="218">
        <v>0.0</v>
      </c>
      <c r="Y869" s="218">
        <v>0.0</v>
      </c>
      <c r="Z869" s="218">
        <v>0.0</v>
      </c>
      <c r="AA869" s="218">
        <v>0.0</v>
      </c>
      <c r="AB869" s="218">
        <v>0.0</v>
      </c>
      <c r="AC869" s="218">
        <v>0.0</v>
      </c>
      <c r="AD869" s="218">
        <v>0.0</v>
      </c>
      <c r="AE869" s="218">
        <v>0.0</v>
      </c>
      <c r="AF869" s="218">
        <v>0.0</v>
      </c>
      <c r="AG869" s="218">
        <v>0.0</v>
      </c>
      <c r="AH869" s="218">
        <v>0.0</v>
      </c>
      <c r="AI869" s="218">
        <v>0.0</v>
      </c>
      <c r="AJ869" s="218">
        <v>0.0</v>
      </c>
      <c r="AK869" s="218">
        <v>0.0</v>
      </c>
      <c r="AL869" s="218">
        <v>0.0</v>
      </c>
      <c r="AM869" s="218">
        <v>0.0</v>
      </c>
    </row>
    <row r="870" ht="15.75" customHeight="1">
      <c r="A870" s="108" t="s">
        <v>40</v>
      </c>
      <c r="B870" s="112"/>
      <c r="C870" s="74">
        <v>41090.0</v>
      </c>
      <c r="D870" s="113"/>
      <c r="E870" s="217">
        <v>0.0</v>
      </c>
      <c r="F870" s="217">
        <v>0.0</v>
      </c>
      <c r="G870" s="217">
        <v>0.0</v>
      </c>
      <c r="H870" s="217">
        <v>0.0</v>
      </c>
      <c r="I870" s="217">
        <v>0.0</v>
      </c>
      <c r="J870" s="217">
        <v>0.0</v>
      </c>
      <c r="K870" s="217">
        <v>0.0</v>
      </c>
      <c r="L870" s="217">
        <v>0.0</v>
      </c>
      <c r="M870" s="217">
        <v>0.0</v>
      </c>
      <c r="N870" s="217">
        <v>0.0</v>
      </c>
      <c r="O870" s="217">
        <v>0.0</v>
      </c>
      <c r="P870" s="217">
        <v>0.0</v>
      </c>
      <c r="Q870" s="217">
        <v>0.0</v>
      </c>
      <c r="R870" s="217">
        <v>0.0</v>
      </c>
      <c r="S870" s="217">
        <v>0.0</v>
      </c>
      <c r="T870" s="217">
        <v>1.0</v>
      </c>
      <c r="U870" s="217">
        <v>0.0</v>
      </c>
      <c r="V870" s="218">
        <v>1.0</v>
      </c>
      <c r="W870" s="218">
        <v>0.0</v>
      </c>
      <c r="X870" s="218">
        <v>0.0</v>
      </c>
      <c r="Y870" s="218">
        <v>0.0</v>
      </c>
      <c r="Z870" s="218">
        <v>0.0</v>
      </c>
      <c r="AA870" s="218">
        <v>0.0</v>
      </c>
      <c r="AB870" s="218">
        <v>0.0</v>
      </c>
      <c r="AC870" s="218">
        <v>0.0</v>
      </c>
      <c r="AD870" s="218">
        <v>0.0</v>
      </c>
      <c r="AE870" s="218">
        <v>0.0</v>
      </c>
      <c r="AF870" s="218">
        <v>0.0</v>
      </c>
      <c r="AG870" s="218">
        <v>0.0</v>
      </c>
      <c r="AH870" s="218">
        <v>0.0</v>
      </c>
      <c r="AI870" s="218">
        <v>1.0</v>
      </c>
      <c r="AJ870" s="218">
        <v>0.0</v>
      </c>
      <c r="AK870" s="218">
        <v>1.0</v>
      </c>
      <c r="AL870" s="218">
        <v>0.0</v>
      </c>
      <c r="AM870" s="218">
        <v>0.0</v>
      </c>
    </row>
    <row r="871" ht="15.75" customHeight="1">
      <c r="A871" s="108" t="s">
        <v>40</v>
      </c>
      <c r="B871" s="112"/>
      <c r="C871" s="74">
        <v>41182.0</v>
      </c>
      <c r="D871" s="113"/>
      <c r="E871" s="217">
        <v>0.0</v>
      </c>
      <c r="F871" s="217">
        <v>0.0</v>
      </c>
      <c r="G871" s="217">
        <v>0.0</v>
      </c>
      <c r="H871" s="217">
        <v>0.0</v>
      </c>
      <c r="I871" s="217">
        <v>0.0</v>
      </c>
      <c r="J871" s="217">
        <v>0.0</v>
      </c>
      <c r="K871" s="217">
        <v>0.0</v>
      </c>
      <c r="L871" s="217">
        <v>0.0</v>
      </c>
      <c r="M871" s="217">
        <v>0.0</v>
      </c>
      <c r="N871" s="217">
        <v>0.0</v>
      </c>
      <c r="O871" s="217">
        <v>0.0</v>
      </c>
      <c r="P871" s="217">
        <v>0.0</v>
      </c>
      <c r="Q871" s="217">
        <v>0.0</v>
      </c>
      <c r="R871" s="217">
        <v>0.0</v>
      </c>
      <c r="S871" s="217">
        <v>0.0</v>
      </c>
      <c r="T871" s="217">
        <v>0.0</v>
      </c>
      <c r="U871" s="217">
        <v>0.0</v>
      </c>
      <c r="V871" s="218">
        <v>0.0</v>
      </c>
      <c r="W871" s="218">
        <v>0.0</v>
      </c>
      <c r="X871" s="218">
        <v>0.0</v>
      </c>
      <c r="Y871" s="218">
        <v>0.0</v>
      </c>
      <c r="Z871" s="218">
        <v>0.0</v>
      </c>
      <c r="AA871" s="218">
        <v>0.0</v>
      </c>
      <c r="AB871" s="218">
        <v>0.0</v>
      </c>
      <c r="AC871" s="218">
        <v>0.0</v>
      </c>
      <c r="AD871" s="218">
        <v>0.0</v>
      </c>
      <c r="AE871" s="218">
        <v>0.0</v>
      </c>
      <c r="AF871" s="218">
        <v>0.0</v>
      </c>
      <c r="AG871" s="218">
        <v>0.0</v>
      </c>
      <c r="AH871" s="218">
        <v>0.0</v>
      </c>
      <c r="AI871" s="218">
        <v>0.0</v>
      </c>
      <c r="AJ871" s="218">
        <v>0.0</v>
      </c>
      <c r="AK871" s="218">
        <v>0.0</v>
      </c>
      <c r="AL871" s="218">
        <v>0.0</v>
      </c>
      <c r="AM871" s="218">
        <v>0.0</v>
      </c>
    </row>
    <row r="872" ht="15.75" customHeight="1">
      <c r="A872" s="108" t="s">
        <v>40</v>
      </c>
      <c r="B872" s="112"/>
      <c r="C872" s="74">
        <v>41274.0</v>
      </c>
      <c r="D872" s="113"/>
      <c r="E872" s="217">
        <v>0.0</v>
      </c>
      <c r="F872" s="217">
        <v>0.0</v>
      </c>
      <c r="G872" s="217">
        <v>0.0</v>
      </c>
      <c r="H872" s="217">
        <v>0.0</v>
      </c>
      <c r="I872" s="217">
        <v>0.0</v>
      </c>
      <c r="J872" s="217">
        <v>0.0</v>
      </c>
      <c r="K872" s="217">
        <v>0.0</v>
      </c>
      <c r="L872" s="217">
        <v>0.0</v>
      </c>
      <c r="M872" s="217">
        <v>0.0</v>
      </c>
      <c r="N872" s="217">
        <v>0.0</v>
      </c>
      <c r="O872" s="217">
        <v>0.0</v>
      </c>
      <c r="P872" s="217">
        <v>0.0</v>
      </c>
      <c r="Q872" s="217">
        <v>0.0</v>
      </c>
      <c r="R872" s="217">
        <v>0.0</v>
      </c>
      <c r="S872" s="217">
        <v>0.0</v>
      </c>
      <c r="T872" s="217">
        <v>0.0</v>
      </c>
      <c r="U872" s="217">
        <v>1.0</v>
      </c>
      <c r="V872" s="218">
        <v>1.0</v>
      </c>
      <c r="W872" s="218">
        <v>0.0</v>
      </c>
      <c r="X872" s="218">
        <v>0.0</v>
      </c>
      <c r="Y872" s="218">
        <v>0.0</v>
      </c>
      <c r="Z872" s="218">
        <v>0.0</v>
      </c>
      <c r="AA872" s="218">
        <v>0.0</v>
      </c>
      <c r="AB872" s="218">
        <v>0.0</v>
      </c>
      <c r="AC872" s="218">
        <v>0.0</v>
      </c>
      <c r="AD872" s="218">
        <v>0.0</v>
      </c>
      <c r="AE872" s="218">
        <v>0.0</v>
      </c>
      <c r="AF872" s="218">
        <v>0.0</v>
      </c>
      <c r="AG872" s="218">
        <v>0.0</v>
      </c>
      <c r="AH872" s="218">
        <v>0.0</v>
      </c>
      <c r="AI872" s="218">
        <v>0.0</v>
      </c>
      <c r="AJ872" s="218">
        <v>1.0</v>
      </c>
      <c r="AK872" s="218">
        <v>1.0</v>
      </c>
      <c r="AL872" s="218">
        <v>0.0</v>
      </c>
      <c r="AM872" s="218">
        <v>0.0</v>
      </c>
    </row>
    <row r="873" ht="15.75" customHeight="1">
      <c r="A873" s="108" t="s">
        <v>40</v>
      </c>
      <c r="B873" s="112">
        <v>2012.0</v>
      </c>
      <c r="C873" s="74"/>
      <c r="D873" s="113" t="s">
        <v>326</v>
      </c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8"/>
      <c r="W873" s="218"/>
      <c r="X873" s="218"/>
      <c r="Y873" s="218"/>
      <c r="Z873" s="218"/>
      <c r="AA873" s="218"/>
      <c r="AB873" s="218"/>
      <c r="AC873" s="218"/>
      <c r="AD873" s="218"/>
      <c r="AE873" s="218"/>
      <c r="AF873" s="218"/>
      <c r="AG873" s="218"/>
      <c r="AH873" s="218"/>
      <c r="AI873" s="218"/>
      <c r="AJ873" s="218"/>
      <c r="AK873" s="218"/>
      <c r="AL873" s="218"/>
      <c r="AM873" s="218"/>
    </row>
    <row r="874" ht="15.75" customHeight="1">
      <c r="A874" s="108" t="s">
        <v>40</v>
      </c>
      <c r="B874" s="112"/>
      <c r="C874" s="74">
        <v>40999.0</v>
      </c>
      <c r="D874" s="113"/>
      <c r="E874" s="217">
        <v>6.0</v>
      </c>
      <c r="F874" s="217">
        <v>1.0</v>
      </c>
      <c r="G874" s="217">
        <v>7.0</v>
      </c>
      <c r="H874" s="217">
        <v>0.0</v>
      </c>
      <c r="I874" s="217">
        <v>0.0</v>
      </c>
      <c r="J874" s="217">
        <v>0.0</v>
      </c>
      <c r="K874" s="217">
        <v>0.0</v>
      </c>
      <c r="L874" s="217">
        <v>0.0</v>
      </c>
      <c r="M874" s="217">
        <v>0.0</v>
      </c>
      <c r="N874" s="217">
        <v>0.0</v>
      </c>
      <c r="O874" s="217">
        <v>0.0</v>
      </c>
      <c r="P874" s="217">
        <v>0.0</v>
      </c>
      <c r="Q874" s="217">
        <v>0.0</v>
      </c>
      <c r="R874" s="217">
        <v>0.0</v>
      </c>
      <c r="S874" s="217">
        <v>0.0</v>
      </c>
      <c r="T874" s="217">
        <v>3.0</v>
      </c>
      <c r="U874" s="217">
        <v>80.0</v>
      </c>
      <c r="V874" s="218">
        <v>83.0</v>
      </c>
      <c r="W874" s="218">
        <v>0.0</v>
      </c>
      <c r="X874" s="218">
        <v>0.0</v>
      </c>
      <c r="Y874" s="218">
        <v>0.0</v>
      </c>
      <c r="Z874" s="218">
        <v>1.0</v>
      </c>
      <c r="AA874" s="218">
        <v>0.0</v>
      </c>
      <c r="AB874" s="218">
        <v>1.0</v>
      </c>
      <c r="AC874" s="218">
        <v>0.0</v>
      </c>
      <c r="AD874" s="218">
        <v>0.0</v>
      </c>
      <c r="AE874" s="218">
        <v>0.0</v>
      </c>
      <c r="AF874" s="218">
        <v>0.0</v>
      </c>
      <c r="AG874" s="218">
        <v>0.0</v>
      </c>
      <c r="AH874" s="218">
        <v>0.0</v>
      </c>
      <c r="AI874" s="218">
        <v>10.0</v>
      </c>
      <c r="AJ874" s="218">
        <v>81.0</v>
      </c>
      <c r="AK874" s="218">
        <v>91.0</v>
      </c>
      <c r="AL874" s="218">
        <v>0.0</v>
      </c>
      <c r="AM874" s="218">
        <v>0.0</v>
      </c>
    </row>
    <row r="875" ht="15.75" customHeight="1">
      <c r="A875" s="108" t="s">
        <v>40</v>
      </c>
      <c r="B875" s="112"/>
      <c r="C875" s="74">
        <v>41090.0</v>
      </c>
      <c r="D875" s="113"/>
      <c r="E875" s="217">
        <v>11.0</v>
      </c>
      <c r="F875" s="217">
        <v>2.0</v>
      </c>
      <c r="G875" s="217">
        <v>13.0</v>
      </c>
      <c r="H875" s="217">
        <v>0.0</v>
      </c>
      <c r="I875" s="217">
        <v>0.0</v>
      </c>
      <c r="J875" s="217">
        <v>0.0</v>
      </c>
      <c r="K875" s="217">
        <v>0.0</v>
      </c>
      <c r="L875" s="217">
        <v>0.0</v>
      </c>
      <c r="M875" s="217">
        <v>0.0</v>
      </c>
      <c r="N875" s="217">
        <v>0.0</v>
      </c>
      <c r="O875" s="217">
        <v>0.0</v>
      </c>
      <c r="P875" s="217">
        <v>0.0</v>
      </c>
      <c r="Q875" s="217">
        <v>0.0</v>
      </c>
      <c r="R875" s="217">
        <v>0.0</v>
      </c>
      <c r="S875" s="217">
        <v>0.0</v>
      </c>
      <c r="T875" s="217">
        <v>2.0</v>
      </c>
      <c r="U875" s="217">
        <v>67.0</v>
      </c>
      <c r="V875" s="218">
        <v>69.0</v>
      </c>
      <c r="W875" s="218">
        <v>0.0</v>
      </c>
      <c r="X875" s="218">
        <v>0.0</v>
      </c>
      <c r="Y875" s="218">
        <v>0.0</v>
      </c>
      <c r="Z875" s="218">
        <v>0.0</v>
      </c>
      <c r="AA875" s="218">
        <v>1.0</v>
      </c>
      <c r="AB875" s="218">
        <v>1.0</v>
      </c>
      <c r="AC875" s="218">
        <v>0.0</v>
      </c>
      <c r="AD875" s="218">
        <v>0.0</v>
      </c>
      <c r="AE875" s="218">
        <v>0.0</v>
      </c>
      <c r="AF875" s="218">
        <v>0.0</v>
      </c>
      <c r="AG875" s="218">
        <v>0.0</v>
      </c>
      <c r="AH875" s="218">
        <v>0.0</v>
      </c>
      <c r="AI875" s="218">
        <v>13.0</v>
      </c>
      <c r="AJ875" s="218">
        <v>70.0</v>
      </c>
      <c r="AK875" s="218">
        <v>83.0</v>
      </c>
      <c r="AL875" s="218">
        <v>0.0</v>
      </c>
      <c r="AM875" s="218">
        <v>0.0</v>
      </c>
    </row>
    <row r="876" ht="15.75" customHeight="1">
      <c r="A876" s="108" t="s">
        <v>40</v>
      </c>
      <c r="B876" s="112"/>
      <c r="C876" s="74">
        <v>41182.0</v>
      </c>
      <c r="D876" s="113"/>
      <c r="E876" s="217">
        <v>11.0</v>
      </c>
      <c r="F876" s="217">
        <v>2.0</v>
      </c>
      <c r="G876" s="217">
        <v>13.0</v>
      </c>
      <c r="H876" s="217">
        <v>0.0</v>
      </c>
      <c r="I876" s="217">
        <v>0.0</v>
      </c>
      <c r="J876" s="217">
        <v>0.0</v>
      </c>
      <c r="K876" s="217">
        <v>0.0</v>
      </c>
      <c r="L876" s="217">
        <v>0.0</v>
      </c>
      <c r="M876" s="217">
        <v>0.0</v>
      </c>
      <c r="N876" s="217">
        <v>0.0</v>
      </c>
      <c r="O876" s="217">
        <v>0.0</v>
      </c>
      <c r="P876" s="217">
        <v>0.0</v>
      </c>
      <c r="Q876" s="217">
        <v>0.0</v>
      </c>
      <c r="R876" s="217">
        <v>0.0</v>
      </c>
      <c r="S876" s="217">
        <v>0.0</v>
      </c>
      <c r="T876" s="217">
        <v>1.0</v>
      </c>
      <c r="U876" s="217">
        <v>48.0</v>
      </c>
      <c r="V876" s="218">
        <v>49.0</v>
      </c>
      <c r="W876" s="218">
        <v>0.0</v>
      </c>
      <c r="X876" s="218">
        <v>0.0</v>
      </c>
      <c r="Y876" s="218">
        <v>0.0</v>
      </c>
      <c r="Z876" s="218">
        <v>3.0</v>
      </c>
      <c r="AA876" s="218">
        <v>0.0</v>
      </c>
      <c r="AB876" s="218">
        <v>3.0</v>
      </c>
      <c r="AC876" s="218">
        <v>0.0</v>
      </c>
      <c r="AD876" s="218">
        <v>0.0</v>
      </c>
      <c r="AE876" s="218">
        <v>0.0</v>
      </c>
      <c r="AF876" s="218">
        <v>0.0</v>
      </c>
      <c r="AG876" s="218">
        <v>0.0</v>
      </c>
      <c r="AH876" s="218">
        <v>0.0</v>
      </c>
      <c r="AI876" s="218">
        <v>15.0</v>
      </c>
      <c r="AJ876" s="218">
        <v>50.0</v>
      </c>
      <c r="AK876" s="218">
        <v>65.0</v>
      </c>
      <c r="AL876" s="218">
        <v>0.0</v>
      </c>
      <c r="AM876" s="218">
        <v>0.0</v>
      </c>
    </row>
    <row r="877" ht="15.75" customHeight="1">
      <c r="A877" s="108" t="s">
        <v>40</v>
      </c>
      <c r="B877" s="112"/>
      <c r="C877" s="74">
        <v>41274.0</v>
      </c>
      <c r="D877" s="113"/>
      <c r="E877" s="217">
        <v>14.0</v>
      </c>
      <c r="F877" s="217">
        <v>1.0</v>
      </c>
      <c r="G877" s="217">
        <v>15.0</v>
      </c>
      <c r="H877" s="217">
        <v>0.0</v>
      </c>
      <c r="I877" s="217">
        <v>0.0</v>
      </c>
      <c r="J877" s="217">
        <v>0.0</v>
      </c>
      <c r="K877" s="217">
        <v>0.0</v>
      </c>
      <c r="L877" s="217">
        <v>0.0</v>
      </c>
      <c r="M877" s="217">
        <v>0.0</v>
      </c>
      <c r="N877" s="217">
        <v>0.0</v>
      </c>
      <c r="O877" s="217">
        <v>0.0</v>
      </c>
      <c r="P877" s="217">
        <v>0.0</v>
      </c>
      <c r="Q877" s="217">
        <v>0.0</v>
      </c>
      <c r="R877" s="217">
        <v>0.0</v>
      </c>
      <c r="S877" s="217">
        <v>0.0</v>
      </c>
      <c r="T877" s="217">
        <v>0.0</v>
      </c>
      <c r="U877" s="217">
        <v>34.0</v>
      </c>
      <c r="V877" s="218">
        <v>34.0</v>
      </c>
      <c r="W877" s="218">
        <v>0.0</v>
      </c>
      <c r="X877" s="218">
        <v>0.0</v>
      </c>
      <c r="Y877" s="218">
        <v>0.0</v>
      </c>
      <c r="Z877" s="218">
        <v>0.0</v>
      </c>
      <c r="AA877" s="218">
        <v>4.0</v>
      </c>
      <c r="AB877" s="218">
        <v>4.0</v>
      </c>
      <c r="AC877" s="218">
        <v>0.0</v>
      </c>
      <c r="AD877" s="218">
        <v>0.0</v>
      </c>
      <c r="AE877" s="218">
        <v>0.0</v>
      </c>
      <c r="AF877" s="218">
        <v>0.0</v>
      </c>
      <c r="AG877" s="218">
        <v>0.0</v>
      </c>
      <c r="AH877" s="218">
        <v>0.0</v>
      </c>
      <c r="AI877" s="218">
        <v>14.0</v>
      </c>
      <c r="AJ877" s="218">
        <v>39.0</v>
      </c>
      <c r="AK877" s="218">
        <v>53.0</v>
      </c>
      <c r="AL877" s="218">
        <v>0.0</v>
      </c>
      <c r="AM877" s="218">
        <v>0.0</v>
      </c>
    </row>
    <row r="878" ht="16.5" customHeight="1">
      <c r="A878" s="108" t="s">
        <v>40</v>
      </c>
      <c r="B878" s="115"/>
      <c r="C878" s="116"/>
      <c r="D878" s="116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8"/>
      <c r="W878" s="218"/>
      <c r="X878" s="218"/>
      <c r="Y878" s="218"/>
      <c r="Z878" s="218"/>
      <c r="AA878" s="218"/>
      <c r="AB878" s="218"/>
      <c r="AC878" s="218"/>
      <c r="AD878" s="218"/>
      <c r="AE878" s="218"/>
      <c r="AF878" s="218"/>
      <c r="AG878" s="218"/>
      <c r="AH878" s="218"/>
      <c r="AI878" s="218"/>
      <c r="AJ878" s="218"/>
      <c r="AK878" s="218"/>
      <c r="AL878" s="218"/>
      <c r="AM878" s="218"/>
    </row>
    <row r="879" ht="16.5" customHeight="1">
      <c r="A879" s="108" t="s">
        <v>40</v>
      </c>
      <c r="B879" s="109">
        <v>2013.0</v>
      </c>
      <c r="C879" s="110"/>
      <c r="D879" s="110" t="s">
        <v>285</v>
      </c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8"/>
      <c r="W879" s="218"/>
      <c r="X879" s="218"/>
      <c r="Y879" s="218"/>
      <c r="Z879" s="218"/>
      <c r="AA879" s="218"/>
      <c r="AB879" s="218"/>
      <c r="AC879" s="218"/>
      <c r="AD879" s="218"/>
      <c r="AE879" s="218"/>
      <c r="AF879" s="218"/>
      <c r="AG879" s="218"/>
      <c r="AH879" s="218"/>
      <c r="AI879" s="218"/>
      <c r="AJ879" s="218"/>
      <c r="AK879" s="218"/>
      <c r="AL879" s="218"/>
      <c r="AM879" s="218"/>
    </row>
    <row r="880" ht="15.75" customHeight="1">
      <c r="A880" s="108" t="s">
        <v>40</v>
      </c>
      <c r="B880" s="112"/>
      <c r="C880" s="74">
        <v>41364.0</v>
      </c>
      <c r="D880" s="113"/>
      <c r="E880" s="217">
        <v>0.0</v>
      </c>
      <c r="F880" s="217">
        <v>0.0</v>
      </c>
      <c r="G880" s="217">
        <v>0.0</v>
      </c>
      <c r="H880" s="217">
        <v>0.0</v>
      </c>
      <c r="I880" s="217">
        <v>0.0</v>
      </c>
      <c r="J880" s="217">
        <v>0.0</v>
      </c>
      <c r="K880" s="217">
        <v>0.0</v>
      </c>
      <c r="L880" s="217">
        <v>0.0</v>
      </c>
      <c r="M880" s="217">
        <v>0.0</v>
      </c>
      <c r="N880" s="217">
        <v>0.0</v>
      </c>
      <c r="O880" s="217">
        <v>0.0</v>
      </c>
      <c r="P880" s="217">
        <v>0.0</v>
      </c>
      <c r="Q880" s="217">
        <v>0.0</v>
      </c>
      <c r="R880" s="217">
        <v>0.0</v>
      </c>
      <c r="S880" s="217">
        <v>0.0</v>
      </c>
      <c r="T880" s="217">
        <v>0.0</v>
      </c>
      <c r="U880" s="217">
        <v>1.0</v>
      </c>
      <c r="V880" s="218">
        <v>1.0</v>
      </c>
      <c r="W880" s="218">
        <v>0.0</v>
      </c>
      <c r="X880" s="218">
        <v>0.0</v>
      </c>
      <c r="Y880" s="218">
        <v>0.0</v>
      </c>
      <c r="Z880" s="218">
        <v>0.0</v>
      </c>
      <c r="AA880" s="218">
        <v>0.0</v>
      </c>
      <c r="AB880" s="218">
        <v>0.0</v>
      </c>
      <c r="AC880" s="218">
        <v>0.0</v>
      </c>
      <c r="AD880" s="218">
        <v>0.0</v>
      </c>
      <c r="AE880" s="218">
        <v>0.0</v>
      </c>
      <c r="AF880" s="218">
        <v>0.0</v>
      </c>
      <c r="AG880" s="218">
        <v>0.0</v>
      </c>
      <c r="AH880" s="218">
        <v>0.0</v>
      </c>
      <c r="AI880" s="218">
        <v>0.0</v>
      </c>
      <c r="AJ880" s="218">
        <v>1.0</v>
      </c>
      <c r="AK880" s="218">
        <v>1.0</v>
      </c>
      <c r="AL880" s="218">
        <v>0.0</v>
      </c>
      <c r="AM880" s="218">
        <v>0.0</v>
      </c>
    </row>
    <row r="881" ht="15.75" customHeight="1">
      <c r="A881" s="108" t="s">
        <v>40</v>
      </c>
      <c r="B881" s="112"/>
      <c r="C881" s="74">
        <v>41455.0</v>
      </c>
      <c r="D881" s="113"/>
      <c r="E881" s="217">
        <v>0.0</v>
      </c>
      <c r="F881" s="217">
        <v>0.0</v>
      </c>
      <c r="G881" s="217">
        <v>0.0</v>
      </c>
      <c r="H881" s="217">
        <v>0.0</v>
      </c>
      <c r="I881" s="217">
        <v>0.0</v>
      </c>
      <c r="J881" s="217">
        <v>0.0</v>
      </c>
      <c r="K881" s="217">
        <v>0.0</v>
      </c>
      <c r="L881" s="217">
        <v>0.0</v>
      </c>
      <c r="M881" s="217">
        <v>0.0</v>
      </c>
      <c r="N881" s="217">
        <v>0.0</v>
      </c>
      <c r="O881" s="217">
        <v>0.0</v>
      </c>
      <c r="P881" s="217">
        <v>0.0</v>
      </c>
      <c r="Q881" s="217">
        <v>0.0</v>
      </c>
      <c r="R881" s="217">
        <v>0.0</v>
      </c>
      <c r="S881" s="217">
        <v>0.0</v>
      </c>
      <c r="T881" s="217">
        <v>0.0</v>
      </c>
      <c r="U881" s="217">
        <v>1.0</v>
      </c>
      <c r="V881" s="218">
        <v>1.0</v>
      </c>
      <c r="W881" s="218">
        <v>0.0</v>
      </c>
      <c r="X881" s="218">
        <v>0.0</v>
      </c>
      <c r="Y881" s="218">
        <v>0.0</v>
      </c>
      <c r="Z881" s="218">
        <v>0.0</v>
      </c>
      <c r="AA881" s="218">
        <v>0.0</v>
      </c>
      <c r="AB881" s="218">
        <v>0.0</v>
      </c>
      <c r="AC881" s="218">
        <v>0.0</v>
      </c>
      <c r="AD881" s="218">
        <v>0.0</v>
      </c>
      <c r="AE881" s="218">
        <v>0.0</v>
      </c>
      <c r="AF881" s="218">
        <v>0.0</v>
      </c>
      <c r="AG881" s="218">
        <v>0.0</v>
      </c>
      <c r="AH881" s="218">
        <v>0.0</v>
      </c>
      <c r="AI881" s="218">
        <v>0.0</v>
      </c>
      <c r="AJ881" s="218">
        <v>1.0</v>
      </c>
      <c r="AK881" s="218">
        <v>1.0</v>
      </c>
      <c r="AL881" s="218">
        <v>0.0</v>
      </c>
      <c r="AM881" s="218">
        <v>0.0</v>
      </c>
    </row>
    <row r="882" ht="15.75" customHeight="1">
      <c r="A882" s="108" t="s">
        <v>40</v>
      </c>
      <c r="B882" s="112"/>
      <c r="C882" s="74">
        <v>41547.0</v>
      </c>
      <c r="D882" s="113"/>
      <c r="E882" s="217">
        <v>0.0</v>
      </c>
      <c r="F882" s="217">
        <v>0.0</v>
      </c>
      <c r="G882" s="217">
        <v>0.0</v>
      </c>
      <c r="H882" s="217">
        <v>0.0</v>
      </c>
      <c r="I882" s="217">
        <v>0.0</v>
      </c>
      <c r="J882" s="217">
        <v>0.0</v>
      </c>
      <c r="K882" s="217">
        <v>0.0</v>
      </c>
      <c r="L882" s="217">
        <v>0.0</v>
      </c>
      <c r="M882" s="217">
        <v>0.0</v>
      </c>
      <c r="N882" s="217">
        <v>0.0</v>
      </c>
      <c r="O882" s="217">
        <v>0.0</v>
      </c>
      <c r="P882" s="217">
        <v>0.0</v>
      </c>
      <c r="Q882" s="217">
        <v>0.0</v>
      </c>
      <c r="R882" s="217">
        <v>0.0</v>
      </c>
      <c r="S882" s="217">
        <v>0.0</v>
      </c>
      <c r="T882" s="217">
        <v>0.0</v>
      </c>
      <c r="U882" s="217">
        <v>0.0</v>
      </c>
      <c r="V882" s="218">
        <v>0.0</v>
      </c>
      <c r="W882" s="218">
        <v>0.0</v>
      </c>
      <c r="X882" s="218">
        <v>0.0</v>
      </c>
      <c r="Y882" s="218">
        <v>0.0</v>
      </c>
      <c r="Z882" s="218">
        <v>0.0</v>
      </c>
      <c r="AA882" s="218">
        <v>0.0</v>
      </c>
      <c r="AB882" s="218">
        <v>0.0</v>
      </c>
      <c r="AC882" s="218">
        <v>0.0</v>
      </c>
      <c r="AD882" s="218">
        <v>0.0</v>
      </c>
      <c r="AE882" s="218">
        <v>0.0</v>
      </c>
      <c r="AF882" s="218">
        <v>0.0</v>
      </c>
      <c r="AG882" s="218">
        <v>0.0</v>
      </c>
      <c r="AH882" s="218">
        <v>0.0</v>
      </c>
      <c r="AI882" s="218">
        <v>0.0</v>
      </c>
      <c r="AJ882" s="218">
        <v>0.0</v>
      </c>
      <c r="AK882" s="218">
        <v>0.0</v>
      </c>
      <c r="AL882" s="218">
        <v>0.0</v>
      </c>
      <c r="AM882" s="218">
        <v>0.0</v>
      </c>
    </row>
    <row r="883" ht="15.75" customHeight="1">
      <c r="A883" s="108" t="s">
        <v>40</v>
      </c>
      <c r="B883" s="112"/>
      <c r="C883" s="74">
        <v>41639.0</v>
      </c>
      <c r="D883" s="113"/>
      <c r="E883" s="217">
        <v>1.0</v>
      </c>
      <c r="F883" s="217">
        <v>0.0</v>
      </c>
      <c r="G883" s="217">
        <v>1.0</v>
      </c>
      <c r="H883" s="217">
        <v>0.0</v>
      </c>
      <c r="I883" s="217">
        <v>0.0</v>
      </c>
      <c r="J883" s="217">
        <v>0.0</v>
      </c>
      <c r="K883" s="217">
        <v>0.0</v>
      </c>
      <c r="L883" s="217">
        <v>0.0</v>
      </c>
      <c r="M883" s="217">
        <v>0.0</v>
      </c>
      <c r="N883" s="217">
        <v>0.0</v>
      </c>
      <c r="O883" s="217">
        <v>0.0</v>
      </c>
      <c r="P883" s="217">
        <v>0.0</v>
      </c>
      <c r="Q883" s="217">
        <v>0.0</v>
      </c>
      <c r="R883" s="217">
        <v>0.0</v>
      </c>
      <c r="S883" s="217">
        <v>0.0</v>
      </c>
      <c r="T883" s="217">
        <v>0.0</v>
      </c>
      <c r="U883" s="217">
        <v>0.0</v>
      </c>
      <c r="V883" s="218">
        <v>0.0</v>
      </c>
      <c r="W883" s="218">
        <v>0.0</v>
      </c>
      <c r="X883" s="218">
        <v>0.0</v>
      </c>
      <c r="Y883" s="218">
        <v>0.0</v>
      </c>
      <c r="Z883" s="218">
        <v>0.0</v>
      </c>
      <c r="AA883" s="218">
        <v>0.0</v>
      </c>
      <c r="AB883" s="218">
        <v>0.0</v>
      </c>
      <c r="AC883" s="218">
        <v>0.0</v>
      </c>
      <c r="AD883" s="218">
        <v>0.0</v>
      </c>
      <c r="AE883" s="218">
        <v>0.0</v>
      </c>
      <c r="AF883" s="218">
        <v>0.0</v>
      </c>
      <c r="AG883" s="218">
        <v>0.0</v>
      </c>
      <c r="AH883" s="218">
        <v>0.0</v>
      </c>
      <c r="AI883" s="218">
        <v>1.0</v>
      </c>
      <c r="AJ883" s="218">
        <v>0.0</v>
      </c>
      <c r="AK883" s="218">
        <v>1.0</v>
      </c>
      <c r="AL883" s="218">
        <v>0.0</v>
      </c>
      <c r="AM883" s="218">
        <v>0.0</v>
      </c>
    </row>
    <row r="884" ht="15.75" customHeight="1">
      <c r="A884" s="108" t="s">
        <v>40</v>
      </c>
      <c r="B884" s="112">
        <v>2013.0</v>
      </c>
      <c r="C884" s="74"/>
      <c r="D884" s="113" t="s">
        <v>326</v>
      </c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8"/>
      <c r="W884" s="218"/>
      <c r="X884" s="218"/>
      <c r="Y884" s="218"/>
      <c r="Z884" s="218"/>
      <c r="AA884" s="218"/>
      <c r="AB884" s="218"/>
      <c r="AC884" s="218"/>
      <c r="AD884" s="218"/>
      <c r="AE884" s="218"/>
      <c r="AF884" s="218"/>
      <c r="AG884" s="218"/>
      <c r="AH884" s="218"/>
      <c r="AI884" s="218"/>
      <c r="AJ884" s="218"/>
      <c r="AK884" s="218"/>
      <c r="AL884" s="218"/>
      <c r="AM884" s="218"/>
    </row>
    <row r="885" ht="15.75" customHeight="1">
      <c r="A885" s="108" t="s">
        <v>40</v>
      </c>
      <c r="B885" s="112"/>
      <c r="C885" s="74">
        <v>41364.0</v>
      </c>
      <c r="D885" s="113"/>
      <c r="E885" s="217">
        <v>14.0</v>
      </c>
      <c r="F885" s="217">
        <v>2.0</v>
      </c>
      <c r="G885" s="217">
        <v>16.0</v>
      </c>
      <c r="H885" s="217">
        <v>0.0</v>
      </c>
      <c r="I885" s="217">
        <v>0.0</v>
      </c>
      <c r="J885" s="217">
        <v>0.0</v>
      </c>
      <c r="K885" s="217">
        <v>0.0</v>
      </c>
      <c r="L885" s="217">
        <v>0.0</v>
      </c>
      <c r="M885" s="217">
        <v>0.0</v>
      </c>
      <c r="N885" s="217">
        <v>0.0</v>
      </c>
      <c r="O885" s="217">
        <v>0.0</v>
      </c>
      <c r="P885" s="217">
        <v>0.0</v>
      </c>
      <c r="Q885" s="217">
        <v>0.0</v>
      </c>
      <c r="R885" s="217">
        <v>0.0</v>
      </c>
      <c r="S885" s="217">
        <v>0.0</v>
      </c>
      <c r="T885" s="217">
        <v>0.0</v>
      </c>
      <c r="U885" s="217">
        <v>30.0</v>
      </c>
      <c r="V885" s="218">
        <v>30.0</v>
      </c>
      <c r="W885" s="218">
        <v>0.0</v>
      </c>
      <c r="X885" s="218">
        <v>0.0</v>
      </c>
      <c r="Y885" s="218">
        <v>0.0</v>
      </c>
      <c r="Z885" s="218">
        <v>0.0</v>
      </c>
      <c r="AA885" s="218">
        <v>3.0</v>
      </c>
      <c r="AB885" s="218">
        <v>3.0</v>
      </c>
      <c r="AC885" s="218">
        <v>0.0</v>
      </c>
      <c r="AD885" s="218">
        <v>0.0</v>
      </c>
      <c r="AE885" s="218">
        <v>0.0</v>
      </c>
      <c r="AF885" s="218">
        <v>0.0</v>
      </c>
      <c r="AG885" s="218">
        <v>0.0</v>
      </c>
      <c r="AH885" s="218">
        <v>0.0</v>
      </c>
      <c r="AI885" s="218">
        <v>14.0</v>
      </c>
      <c r="AJ885" s="218">
        <v>35.0</v>
      </c>
      <c r="AK885" s="218">
        <v>49.0</v>
      </c>
      <c r="AL885" s="218">
        <v>0.0</v>
      </c>
      <c r="AM885" s="218">
        <v>0.0</v>
      </c>
    </row>
    <row r="886" ht="15.75" customHeight="1">
      <c r="A886" s="108" t="s">
        <v>40</v>
      </c>
      <c r="B886" s="112"/>
      <c r="C886" s="74">
        <v>41455.0</v>
      </c>
      <c r="D886" s="113"/>
      <c r="E886" s="217">
        <v>19.0</v>
      </c>
      <c r="F886" s="217">
        <v>10.0</v>
      </c>
      <c r="G886" s="217">
        <v>29.0</v>
      </c>
      <c r="H886" s="217">
        <v>0.0</v>
      </c>
      <c r="I886" s="217">
        <v>0.0</v>
      </c>
      <c r="J886" s="217">
        <v>0.0</v>
      </c>
      <c r="K886" s="217">
        <v>0.0</v>
      </c>
      <c r="L886" s="217">
        <v>0.0</v>
      </c>
      <c r="M886" s="217">
        <v>0.0</v>
      </c>
      <c r="N886" s="217">
        <v>0.0</v>
      </c>
      <c r="O886" s="217">
        <v>0.0</v>
      </c>
      <c r="P886" s="217">
        <v>0.0</v>
      </c>
      <c r="Q886" s="217">
        <v>0.0</v>
      </c>
      <c r="R886" s="217">
        <v>0.0</v>
      </c>
      <c r="S886" s="217">
        <v>0.0</v>
      </c>
      <c r="T886" s="217">
        <v>0.0</v>
      </c>
      <c r="U886" s="217">
        <v>27.0</v>
      </c>
      <c r="V886" s="218">
        <v>27.0</v>
      </c>
      <c r="W886" s="218">
        <v>0.0</v>
      </c>
      <c r="X886" s="218">
        <v>0.0</v>
      </c>
      <c r="Y886" s="218">
        <v>0.0</v>
      </c>
      <c r="Z886" s="218">
        <v>0.0</v>
      </c>
      <c r="AA886" s="218">
        <v>1.0</v>
      </c>
      <c r="AB886" s="218">
        <v>1.0</v>
      </c>
      <c r="AC886" s="218">
        <v>0.0</v>
      </c>
      <c r="AD886" s="218">
        <v>0.0</v>
      </c>
      <c r="AE886" s="218">
        <v>0.0</v>
      </c>
      <c r="AF886" s="218">
        <v>0.0</v>
      </c>
      <c r="AG886" s="218">
        <v>0.0</v>
      </c>
      <c r="AH886" s="218">
        <v>0.0</v>
      </c>
      <c r="AI886" s="218">
        <v>19.0</v>
      </c>
      <c r="AJ886" s="218">
        <v>38.0</v>
      </c>
      <c r="AK886" s="218">
        <v>57.0</v>
      </c>
      <c r="AL886" s="218">
        <v>0.0</v>
      </c>
      <c r="AM886" s="218">
        <v>0.0</v>
      </c>
    </row>
    <row r="887" ht="15.75" customHeight="1">
      <c r="A887" s="108" t="s">
        <v>40</v>
      </c>
      <c r="B887" s="112"/>
      <c r="C887" s="74">
        <v>41547.0</v>
      </c>
      <c r="D887" s="113"/>
      <c r="E887" s="217">
        <v>32.0</v>
      </c>
      <c r="F887" s="217">
        <v>18.0</v>
      </c>
      <c r="G887" s="217">
        <v>50.0</v>
      </c>
      <c r="H887" s="217">
        <v>0.0</v>
      </c>
      <c r="I887" s="217">
        <v>0.0</v>
      </c>
      <c r="J887" s="217">
        <v>0.0</v>
      </c>
      <c r="K887" s="217">
        <v>0.0</v>
      </c>
      <c r="L887" s="217">
        <v>0.0</v>
      </c>
      <c r="M887" s="217">
        <v>0.0</v>
      </c>
      <c r="N887" s="217">
        <v>0.0</v>
      </c>
      <c r="O887" s="217">
        <v>0.0</v>
      </c>
      <c r="P887" s="217">
        <v>0.0</v>
      </c>
      <c r="Q887" s="217">
        <v>0.0</v>
      </c>
      <c r="R887" s="217">
        <v>0.0</v>
      </c>
      <c r="S887" s="217">
        <v>0.0</v>
      </c>
      <c r="T887" s="217">
        <v>0.0</v>
      </c>
      <c r="U887" s="217">
        <v>22.0</v>
      </c>
      <c r="V887" s="218">
        <v>22.0</v>
      </c>
      <c r="W887" s="218">
        <v>0.0</v>
      </c>
      <c r="X887" s="218">
        <v>0.0</v>
      </c>
      <c r="Y887" s="218">
        <v>0.0</v>
      </c>
      <c r="Z887" s="218">
        <v>0.0</v>
      </c>
      <c r="AA887" s="218">
        <v>1.0</v>
      </c>
      <c r="AB887" s="218">
        <v>1.0</v>
      </c>
      <c r="AC887" s="218">
        <v>0.0</v>
      </c>
      <c r="AD887" s="218">
        <v>0.0</v>
      </c>
      <c r="AE887" s="218">
        <v>0.0</v>
      </c>
      <c r="AF887" s="218">
        <v>0.0</v>
      </c>
      <c r="AG887" s="218">
        <v>0.0</v>
      </c>
      <c r="AH887" s="218">
        <v>0.0</v>
      </c>
      <c r="AI887" s="218">
        <v>32.0</v>
      </c>
      <c r="AJ887" s="218">
        <v>41.0</v>
      </c>
      <c r="AK887" s="218">
        <v>73.0</v>
      </c>
      <c r="AL887" s="218">
        <v>0.0</v>
      </c>
      <c r="AM887" s="218">
        <v>0.0</v>
      </c>
    </row>
    <row r="888" ht="15.75" customHeight="1">
      <c r="A888" s="108" t="s">
        <v>40</v>
      </c>
      <c r="B888" s="112"/>
      <c r="C888" s="74">
        <v>41639.0</v>
      </c>
      <c r="D888" s="113"/>
      <c r="E888" s="217">
        <v>27.0</v>
      </c>
      <c r="F888" s="217">
        <v>18.0</v>
      </c>
      <c r="G888" s="217">
        <v>45.0</v>
      </c>
      <c r="H888" s="217">
        <v>0.0</v>
      </c>
      <c r="I888" s="217">
        <v>0.0</v>
      </c>
      <c r="J888" s="217">
        <v>0.0</v>
      </c>
      <c r="K888" s="217">
        <v>0.0</v>
      </c>
      <c r="L888" s="217">
        <v>0.0</v>
      </c>
      <c r="M888" s="217">
        <v>0.0</v>
      </c>
      <c r="N888" s="217">
        <v>0.0</v>
      </c>
      <c r="O888" s="217">
        <v>0.0</v>
      </c>
      <c r="P888" s="217">
        <v>0.0</v>
      </c>
      <c r="Q888" s="217">
        <v>0.0</v>
      </c>
      <c r="R888" s="217">
        <v>0.0</v>
      </c>
      <c r="S888" s="217">
        <v>0.0</v>
      </c>
      <c r="T888" s="217">
        <v>0.0</v>
      </c>
      <c r="U888" s="217">
        <v>19.0</v>
      </c>
      <c r="V888" s="218">
        <v>0.0</v>
      </c>
      <c r="W888" s="218">
        <v>0.0</v>
      </c>
      <c r="X888" s="218">
        <v>0.0</v>
      </c>
      <c r="Y888" s="218">
        <v>0.0</v>
      </c>
      <c r="Z888" s="218">
        <v>0.0</v>
      </c>
      <c r="AA888" s="218">
        <v>1.0</v>
      </c>
      <c r="AB888" s="218">
        <v>1.0</v>
      </c>
      <c r="AC888" s="218">
        <v>0.0</v>
      </c>
      <c r="AD888" s="218">
        <v>0.0</v>
      </c>
      <c r="AE888" s="218">
        <v>0.0</v>
      </c>
      <c r="AF888" s="218">
        <v>0.0</v>
      </c>
      <c r="AG888" s="218">
        <v>0.0</v>
      </c>
      <c r="AH888" s="218">
        <v>0.0</v>
      </c>
      <c r="AI888" s="218">
        <v>27.0</v>
      </c>
      <c r="AJ888" s="218">
        <v>38.0</v>
      </c>
      <c r="AK888" s="218">
        <v>65.0</v>
      </c>
      <c r="AL888" s="218">
        <v>0.0</v>
      </c>
      <c r="AM888" s="218">
        <v>0.0</v>
      </c>
    </row>
    <row r="889" ht="16.5" customHeight="1">
      <c r="A889" s="108" t="s">
        <v>40</v>
      </c>
      <c r="B889" s="115"/>
      <c r="C889" s="116"/>
      <c r="D889" s="116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8"/>
      <c r="W889" s="218"/>
      <c r="X889" s="218"/>
      <c r="Y889" s="218"/>
      <c r="Z889" s="218"/>
      <c r="AA889" s="218"/>
      <c r="AB889" s="218"/>
      <c r="AC889" s="218"/>
      <c r="AD889" s="218"/>
      <c r="AE889" s="218"/>
      <c r="AF889" s="218"/>
      <c r="AG889" s="218"/>
      <c r="AH889" s="218"/>
      <c r="AI889" s="218">
        <v>0.0</v>
      </c>
      <c r="AJ889" s="218">
        <v>0.0</v>
      </c>
      <c r="AK889" s="218">
        <v>0.0</v>
      </c>
      <c r="AL889" s="218">
        <v>0.0</v>
      </c>
      <c r="AM889" s="218">
        <v>0.0</v>
      </c>
    </row>
    <row r="890" ht="16.5" customHeight="1">
      <c r="A890" s="108" t="s">
        <v>40</v>
      </c>
      <c r="B890" s="109">
        <v>2014.0</v>
      </c>
      <c r="C890" s="110"/>
      <c r="D890" s="110" t="s">
        <v>285</v>
      </c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8"/>
      <c r="W890" s="218"/>
      <c r="X890" s="218"/>
      <c r="Y890" s="218"/>
      <c r="Z890" s="218"/>
      <c r="AA890" s="218"/>
      <c r="AB890" s="218"/>
      <c r="AC890" s="218"/>
      <c r="AD890" s="218"/>
      <c r="AE890" s="218"/>
      <c r="AF890" s="218"/>
      <c r="AG890" s="218"/>
      <c r="AH890" s="218"/>
      <c r="AI890" s="218">
        <v>0.0</v>
      </c>
      <c r="AJ890" s="218">
        <v>0.0</v>
      </c>
      <c r="AK890" s="218">
        <v>0.0</v>
      </c>
      <c r="AL890" s="218">
        <v>0.0</v>
      </c>
      <c r="AM890" s="218">
        <v>0.0</v>
      </c>
    </row>
    <row r="891" ht="15.75" customHeight="1">
      <c r="A891" s="108" t="s">
        <v>40</v>
      </c>
      <c r="B891" s="112"/>
      <c r="C891" s="74">
        <v>41729.0</v>
      </c>
      <c r="D891" s="113"/>
      <c r="E891" s="217">
        <v>0.0</v>
      </c>
      <c r="F891" s="217">
        <v>0.0</v>
      </c>
      <c r="G891" s="217">
        <v>0.0</v>
      </c>
      <c r="H891" s="217">
        <v>0.0</v>
      </c>
      <c r="I891" s="217">
        <v>0.0</v>
      </c>
      <c r="J891" s="217">
        <v>0.0</v>
      </c>
      <c r="K891" s="217">
        <v>0.0</v>
      </c>
      <c r="L891" s="217">
        <v>0.0</v>
      </c>
      <c r="M891" s="217">
        <v>0.0</v>
      </c>
      <c r="N891" s="217">
        <v>0.0</v>
      </c>
      <c r="O891" s="217">
        <v>0.0</v>
      </c>
      <c r="P891" s="217">
        <v>0.0</v>
      </c>
      <c r="Q891" s="217">
        <v>0.0</v>
      </c>
      <c r="R891" s="217">
        <v>0.0</v>
      </c>
      <c r="S891" s="217">
        <v>0.0</v>
      </c>
      <c r="T891" s="217">
        <v>0.0</v>
      </c>
      <c r="U891" s="217">
        <v>0.0</v>
      </c>
      <c r="V891" s="218">
        <v>0.0</v>
      </c>
      <c r="W891" s="218">
        <v>0.0</v>
      </c>
      <c r="X891" s="218">
        <v>0.0</v>
      </c>
      <c r="Y891" s="218">
        <v>0.0</v>
      </c>
      <c r="Z891" s="218">
        <v>0.0</v>
      </c>
      <c r="AA891" s="218">
        <v>0.0</v>
      </c>
      <c r="AB891" s="218">
        <v>0.0</v>
      </c>
      <c r="AC891" s="218">
        <v>0.0</v>
      </c>
      <c r="AD891" s="218">
        <v>0.0</v>
      </c>
      <c r="AE891" s="218">
        <v>0.0</v>
      </c>
      <c r="AF891" s="218">
        <v>0.0</v>
      </c>
      <c r="AG891" s="218">
        <v>0.0</v>
      </c>
      <c r="AH891" s="218">
        <v>0.0</v>
      </c>
      <c r="AI891" s="218">
        <v>0.0</v>
      </c>
      <c r="AJ891" s="218">
        <v>0.0</v>
      </c>
      <c r="AK891" s="218">
        <v>0.0</v>
      </c>
      <c r="AL891" s="218">
        <v>0.0</v>
      </c>
      <c r="AM891" s="218">
        <v>0.0</v>
      </c>
    </row>
    <row r="892" ht="15.75" customHeight="1">
      <c r="A892" s="108" t="s">
        <v>40</v>
      </c>
      <c r="B892" s="112"/>
      <c r="C892" s="74">
        <v>41820.0</v>
      </c>
      <c r="D892" s="113"/>
      <c r="E892" s="217">
        <v>0.0</v>
      </c>
      <c r="F892" s="217">
        <v>0.0</v>
      </c>
      <c r="G892" s="217">
        <v>0.0</v>
      </c>
      <c r="H892" s="217">
        <v>0.0</v>
      </c>
      <c r="I892" s="217">
        <v>0.0</v>
      </c>
      <c r="J892" s="217">
        <v>0.0</v>
      </c>
      <c r="K892" s="217">
        <v>0.0</v>
      </c>
      <c r="L892" s="217">
        <v>0.0</v>
      </c>
      <c r="M892" s="217">
        <v>0.0</v>
      </c>
      <c r="N892" s="217">
        <v>0.0</v>
      </c>
      <c r="O892" s="217">
        <v>0.0</v>
      </c>
      <c r="P892" s="217">
        <v>0.0</v>
      </c>
      <c r="Q892" s="217">
        <v>0.0</v>
      </c>
      <c r="R892" s="217">
        <v>0.0</v>
      </c>
      <c r="S892" s="217">
        <v>0.0</v>
      </c>
      <c r="T892" s="217">
        <v>0.0</v>
      </c>
      <c r="U892" s="217">
        <v>0.0</v>
      </c>
      <c r="V892" s="218">
        <v>0.0</v>
      </c>
      <c r="W892" s="218">
        <v>0.0</v>
      </c>
      <c r="X892" s="218">
        <v>0.0</v>
      </c>
      <c r="Y892" s="218">
        <v>0.0</v>
      </c>
      <c r="Z892" s="218">
        <v>0.0</v>
      </c>
      <c r="AA892" s="218">
        <v>0.0</v>
      </c>
      <c r="AB892" s="218">
        <v>0.0</v>
      </c>
      <c r="AC892" s="218">
        <v>0.0</v>
      </c>
      <c r="AD892" s="218">
        <v>0.0</v>
      </c>
      <c r="AE892" s="218">
        <v>0.0</v>
      </c>
      <c r="AF892" s="218">
        <v>0.0</v>
      </c>
      <c r="AG892" s="218">
        <v>0.0</v>
      </c>
      <c r="AH892" s="218">
        <v>0.0</v>
      </c>
      <c r="AI892" s="218">
        <v>0.0</v>
      </c>
      <c r="AJ892" s="218">
        <v>0.0</v>
      </c>
      <c r="AK892" s="218">
        <v>0.0</v>
      </c>
      <c r="AL892" s="218">
        <v>0.0</v>
      </c>
      <c r="AM892" s="218">
        <v>0.0</v>
      </c>
    </row>
    <row r="893" ht="15.75" customHeight="1">
      <c r="A893" s="108" t="s">
        <v>40</v>
      </c>
      <c r="B893" s="112"/>
      <c r="C893" s="74">
        <v>41912.0</v>
      </c>
      <c r="D893" s="113"/>
      <c r="E893" s="217">
        <v>0.0</v>
      </c>
      <c r="F893" s="217">
        <v>0.0</v>
      </c>
      <c r="G893" s="217">
        <v>0.0</v>
      </c>
      <c r="H893" s="217">
        <v>0.0</v>
      </c>
      <c r="I893" s="217">
        <v>0.0</v>
      </c>
      <c r="J893" s="217">
        <v>0.0</v>
      </c>
      <c r="K893" s="217">
        <v>0.0</v>
      </c>
      <c r="L893" s="217">
        <v>0.0</v>
      </c>
      <c r="M893" s="217">
        <v>0.0</v>
      </c>
      <c r="N893" s="217">
        <v>0.0</v>
      </c>
      <c r="O893" s="217">
        <v>0.0</v>
      </c>
      <c r="P893" s="217">
        <v>0.0</v>
      </c>
      <c r="Q893" s="217">
        <v>0.0</v>
      </c>
      <c r="R893" s="217">
        <v>0.0</v>
      </c>
      <c r="S893" s="217">
        <v>0.0</v>
      </c>
      <c r="T893" s="217">
        <v>0.0</v>
      </c>
      <c r="U893" s="217">
        <v>0.0</v>
      </c>
      <c r="V893" s="218">
        <v>0.0</v>
      </c>
      <c r="W893" s="218">
        <v>0.0</v>
      </c>
      <c r="X893" s="218">
        <v>0.0</v>
      </c>
      <c r="Y893" s="218">
        <v>0.0</v>
      </c>
      <c r="Z893" s="218">
        <v>0.0</v>
      </c>
      <c r="AA893" s="218">
        <v>0.0</v>
      </c>
      <c r="AB893" s="218">
        <v>0.0</v>
      </c>
      <c r="AC893" s="218">
        <v>0.0</v>
      </c>
      <c r="AD893" s="218">
        <v>0.0</v>
      </c>
      <c r="AE893" s="218">
        <v>0.0</v>
      </c>
      <c r="AF893" s="218">
        <v>0.0</v>
      </c>
      <c r="AG893" s="218">
        <v>0.0</v>
      </c>
      <c r="AH893" s="218">
        <v>0.0</v>
      </c>
      <c r="AI893" s="218">
        <v>0.0</v>
      </c>
      <c r="AJ893" s="218">
        <v>0.0</v>
      </c>
      <c r="AK893" s="218">
        <v>0.0</v>
      </c>
      <c r="AL893" s="218">
        <v>0.0</v>
      </c>
      <c r="AM893" s="218">
        <v>0.0</v>
      </c>
    </row>
    <row r="894" ht="15.75" customHeight="1">
      <c r="A894" s="108" t="s">
        <v>40</v>
      </c>
      <c r="B894" s="112"/>
      <c r="C894" s="74">
        <v>42004.0</v>
      </c>
      <c r="D894" s="113"/>
      <c r="E894" s="217">
        <v>0.0</v>
      </c>
      <c r="F894" s="217">
        <v>0.0</v>
      </c>
      <c r="G894" s="217">
        <v>0.0</v>
      </c>
      <c r="H894" s="217">
        <v>0.0</v>
      </c>
      <c r="I894" s="217">
        <v>0.0</v>
      </c>
      <c r="J894" s="217">
        <v>0.0</v>
      </c>
      <c r="K894" s="217">
        <v>0.0</v>
      </c>
      <c r="L894" s="217">
        <v>0.0</v>
      </c>
      <c r="M894" s="217">
        <v>0.0</v>
      </c>
      <c r="N894" s="217">
        <v>0.0</v>
      </c>
      <c r="O894" s="217">
        <v>0.0</v>
      </c>
      <c r="P894" s="217">
        <v>0.0</v>
      </c>
      <c r="Q894" s="217">
        <v>0.0</v>
      </c>
      <c r="R894" s="217">
        <v>0.0</v>
      </c>
      <c r="S894" s="217">
        <v>0.0</v>
      </c>
      <c r="T894" s="217">
        <v>0.0</v>
      </c>
      <c r="U894" s="217">
        <v>0.0</v>
      </c>
      <c r="V894" s="218">
        <v>0.0</v>
      </c>
      <c r="W894" s="218">
        <v>0.0</v>
      </c>
      <c r="X894" s="218">
        <v>0.0</v>
      </c>
      <c r="Y894" s="218">
        <v>0.0</v>
      </c>
      <c r="Z894" s="218">
        <v>0.0</v>
      </c>
      <c r="AA894" s="218">
        <v>0.0</v>
      </c>
      <c r="AB894" s="218">
        <v>0.0</v>
      </c>
      <c r="AC894" s="218">
        <v>0.0</v>
      </c>
      <c r="AD894" s="218">
        <v>0.0</v>
      </c>
      <c r="AE894" s="218">
        <v>0.0</v>
      </c>
      <c r="AF894" s="218">
        <v>0.0</v>
      </c>
      <c r="AG894" s="218">
        <v>0.0</v>
      </c>
      <c r="AH894" s="218">
        <v>0.0</v>
      </c>
      <c r="AI894" s="218">
        <v>0.0</v>
      </c>
      <c r="AJ894" s="218">
        <v>0.0</v>
      </c>
      <c r="AK894" s="218">
        <v>0.0</v>
      </c>
      <c r="AL894" s="218">
        <v>0.0</v>
      </c>
      <c r="AM894" s="218">
        <v>0.0</v>
      </c>
    </row>
    <row r="895" ht="15.75" customHeight="1">
      <c r="A895" s="108" t="s">
        <v>40</v>
      </c>
      <c r="B895" s="112">
        <v>2014.0</v>
      </c>
      <c r="C895" s="74"/>
      <c r="D895" s="113" t="s">
        <v>326</v>
      </c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8"/>
      <c r="W895" s="218"/>
      <c r="X895" s="218"/>
      <c r="Y895" s="218"/>
      <c r="Z895" s="218"/>
      <c r="AA895" s="218"/>
      <c r="AB895" s="218"/>
      <c r="AC895" s="218"/>
      <c r="AD895" s="218"/>
      <c r="AE895" s="218"/>
      <c r="AF895" s="218"/>
      <c r="AG895" s="218"/>
      <c r="AH895" s="218"/>
      <c r="AI895" s="218">
        <v>0.0</v>
      </c>
      <c r="AJ895" s="218">
        <v>0.0</v>
      </c>
      <c r="AK895" s="218">
        <v>0.0</v>
      </c>
      <c r="AL895" s="218">
        <v>0.0</v>
      </c>
      <c r="AM895" s="218">
        <v>0.0</v>
      </c>
    </row>
    <row r="896" ht="15.75" customHeight="1">
      <c r="A896" s="108" t="s">
        <v>40</v>
      </c>
      <c r="B896" s="112"/>
      <c r="C896" s="74">
        <v>41729.0</v>
      </c>
      <c r="D896" s="113"/>
      <c r="E896" s="217">
        <v>27.0</v>
      </c>
      <c r="F896" s="217">
        <v>15.0</v>
      </c>
      <c r="G896" s="217">
        <v>42.0</v>
      </c>
      <c r="H896" s="217">
        <v>0.0</v>
      </c>
      <c r="I896" s="217">
        <v>0.0</v>
      </c>
      <c r="J896" s="217">
        <v>0.0</v>
      </c>
      <c r="K896" s="217">
        <v>0.0</v>
      </c>
      <c r="L896" s="217">
        <v>0.0</v>
      </c>
      <c r="M896" s="217">
        <v>0.0</v>
      </c>
      <c r="N896" s="217">
        <v>0.0</v>
      </c>
      <c r="O896" s="217">
        <v>0.0</v>
      </c>
      <c r="P896" s="217">
        <v>0.0</v>
      </c>
      <c r="Q896" s="217">
        <v>0.0</v>
      </c>
      <c r="R896" s="217">
        <v>0.0</v>
      </c>
      <c r="S896" s="217">
        <v>0.0</v>
      </c>
      <c r="T896" s="217">
        <v>0.0</v>
      </c>
      <c r="U896" s="217">
        <v>19.0</v>
      </c>
      <c r="V896" s="218">
        <v>19.0</v>
      </c>
      <c r="W896" s="218">
        <v>0.0</v>
      </c>
      <c r="X896" s="218">
        <v>0.0</v>
      </c>
      <c r="Y896" s="218">
        <v>0.0</v>
      </c>
      <c r="Z896" s="218">
        <v>0.0</v>
      </c>
      <c r="AA896" s="218">
        <v>1.0</v>
      </c>
      <c r="AB896" s="218">
        <v>1.0</v>
      </c>
      <c r="AC896" s="218">
        <v>0.0</v>
      </c>
      <c r="AD896" s="218">
        <v>0.0</v>
      </c>
      <c r="AE896" s="218">
        <v>0.0</v>
      </c>
      <c r="AF896" s="218">
        <v>0.0</v>
      </c>
      <c r="AG896" s="218">
        <v>0.0</v>
      </c>
      <c r="AH896" s="218">
        <v>0.0</v>
      </c>
      <c r="AI896" s="218">
        <v>27.0</v>
      </c>
      <c r="AJ896" s="218">
        <v>35.0</v>
      </c>
      <c r="AK896" s="218">
        <v>62.0</v>
      </c>
      <c r="AL896" s="218">
        <v>0.0</v>
      </c>
      <c r="AM896" s="218">
        <v>0.0</v>
      </c>
    </row>
    <row r="897" ht="15.75" customHeight="1">
      <c r="A897" s="108" t="s">
        <v>40</v>
      </c>
      <c r="B897" s="112"/>
      <c r="C897" s="74">
        <v>41820.0</v>
      </c>
      <c r="D897" s="113"/>
      <c r="E897" s="217">
        <v>12.0</v>
      </c>
      <c r="F897" s="217">
        <v>8.0</v>
      </c>
      <c r="G897" s="217">
        <v>20.0</v>
      </c>
      <c r="H897" s="217">
        <v>0.0</v>
      </c>
      <c r="I897" s="217">
        <v>0.0</v>
      </c>
      <c r="J897" s="217">
        <v>0.0</v>
      </c>
      <c r="K897" s="217">
        <v>0.0</v>
      </c>
      <c r="L897" s="217">
        <v>0.0</v>
      </c>
      <c r="M897" s="217">
        <v>0.0</v>
      </c>
      <c r="N897" s="217">
        <v>0.0</v>
      </c>
      <c r="O897" s="217">
        <v>0.0</v>
      </c>
      <c r="P897" s="217">
        <v>0.0</v>
      </c>
      <c r="Q897" s="217">
        <v>0.0</v>
      </c>
      <c r="R897" s="217">
        <v>0.0</v>
      </c>
      <c r="S897" s="217">
        <v>0.0</v>
      </c>
      <c r="T897" s="217">
        <v>0.0</v>
      </c>
      <c r="U897" s="217">
        <v>11.0</v>
      </c>
      <c r="V897" s="218">
        <v>11.0</v>
      </c>
      <c r="W897" s="218">
        <v>0.0</v>
      </c>
      <c r="X897" s="218">
        <v>0.0</v>
      </c>
      <c r="Y897" s="218">
        <v>0.0</v>
      </c>
      <c r="Z897" s="218">
        <v>0.0</v>
      </c>
      <c r="AA897" s="218">
        <v>7.0</v>
      </c>
      <c r="AB897" s="218">
        <v>7.0</v>
      </c>
      <c r="AC897" s="218">
        <v>0.0</v>
      </c>
      <c r="AD897" s="218">
        <v>0.0</v>
      </c>
      <c r="AE897" s="218">
        <v>0.0</v>
      </c>
      <c r="AF897" s="218">
        <v>0.0</v>
      </c>
      <c r="AG897" s="218">
        <v>0.0</v>
      </c>
      <c r="AH897" s="218">
        <v>0.0</v>
      </c>
      <c r="AI897" s="218">
        <v>12.0</v>
      </c>
      <c r="AJ897" s="218">
        <v>26.0</v>
      </c>
      <c r="AK897" s="218">
        <v>38.0</v>
      </c>
      <c r="AL897" s="218">
        <v>0.0</v>
      </c>
      <c r="AM897" s="218">
        <v>0.0</v>
      </c>
    </row>
    <row r="898" ht="15.75" customHeight="1">
      <c r="A898" s="108" t="s">
        <v>40</v>
      </c>
      <c r="B898" s="112"/>
      <c r="C898" s="74">
        <v>41912.0</v>
      </c>
      <c r="D898" s="113"/>
      <c r="E898" s="217">
        <v>5.0</v>
      </c>
      <c r="F898" s="217">
        <v>5.0</v>
      </c>
      <c r="G898" s="217">
        <v>13.0</v>
      </c>
      <c r="H898" s="217">
        <v>0.0</v>
      </c>
      <c r="I898" s="217">
        <v>0.0</v>
      </c>
      <c r="J898" s="217">
        <v>0.0</v>
      </c>
      <c r="K898" s="217">
        <v>0.0</v>
      </c>
      <c r="L898" s="217">
        <v>0.0</v>
      </c>
      <c r="M898" s="217">
        <v>0.0</v>
      </c>
      <c r="N898" s="217">
        <v>0.0</v>
      </c>
      <c r="O898" s="217">
        <v>0.0</v>
      </c>
      <c r="P898" s="217">
        <v>0.0</v>
      </c>
      <c r="Q898" s="217">
        <v>0.0</v>
      </c>
      <c r="R898" s="217">
        <v>0.0</v>
      </c>
      <c r="S898" s="217">
        <v>0.0</v>
      </c>
      <c r="T898" s="217">
        <v>0.0</v>
      </c>
      <c r="U898" s="217">
        <v>9.0</v>
      </c>
      <c r="V898" s="218">
        <v>9.0</v>
      </c>
      <c r="W898" s="218">
        <v>0.0</v>
      </c>
      <c r="X898" s="218">
        <v>0.0</v>
      </c>
      <c r="Y898" s="218">
        <v>0.0</v>
      </c>
      <c r="Z898" s="218">
        <v>0.0</v>
      </c>
      <c r="AA898" s="218">
        <v>8.0</v>
      </c>
      <c r="AB898" s="218">
        <v>8.0</v>
      </c>
      <c r="AC898" s="218">
        <v>0.0</v>
      </c>
      <c r="AD898" s="218">
        <v>0.0</v>
      </c>
      <c r="AE898" s="218">
        <v>0.0</v>
      </c>
      <c r="AF898" s="218">
        <v>0.0</v>
      </c>
      <c r="AG898" s="218">
        <v>0.0</v>
      </c>
      <c r="AH898" s="218">
        <v>0.0</v>
      </c>
      <c r="AI898" s="218">
        <v>5.0</v>
      </c>
      <c r="AJ898" s="218">
        <v>22.0</v>
      </c>
      <c r="AK898" s="218">
        <v>27.0</v>
      </c>
      <c r="AL898" s="218">
        <v>0.0</v>
      </c>
      <c r="AM898" s="218">
        <v>0.0</v>
      </c>
    </row>
    <row r="899" ht="16.5" customHeight="1">
      <c r="A899" s="108" t="s">
        <v>40</v>
      </c>
      <c r="B899" s="125"/>
      <c r="C899" s="82">
        <v>42004.0</v>
      </c>
      <c r="D899" s="126"/>
      <c r="E899" s="217">
        <v>10.0</v>
      </c>
      <c r="F899" s="217">
        <v>5.0</v>
      </c>
      <c r="G899" s="217">
        <v>15.0</v>
      </c>
      <c r="H899" s="217">
        <v>0.0</v>
      </c>
      <c r="I899" s="217">
        <v>0.0</v>
      </c>
      <c r="J899" s="217">
        <v>0.0</v>
      </c>
      <c r="K899" s="217">
        <v>0.0</v>
      </c>
      <c r="L899" s="217">
        <v>0.0</v>
      </c>
      <c r="M899" s="217">
        <v>0.0</v>
      </c>
      <c r="N899" s="217">
        <v>0.0</v>
      </c>
      <c r="O899" s="217">
        <v>0.0</v>
      </c>
      <c r="P899" s="217">
        <v>0.0</v>
      </c>
      <c r="Q899" s="217">
        <v>0.0</v>
      </c>
      <c r="R899" s="217">
        <v>0.0</v>
      </c>
      <c r="S899" s="217">
        <v>0.0</v>
      </c>
      <c r="T899" s="217">
        <v>0.0</v>
      </c>
      <c r="U899" s="217">
        <v>7.0</v>
      </c>
      <c r="V899" s="218">
        <v>7.0</v>
      </c>
      <c r="W899" s="218">
        <v>0.0</v>
      </c>
      <c r="X899" s="218">
        <v>0.0</v>
      </c>
      <c r="Y899" s="218">
        <v>0.0</v>
      </c>
      <c r="Z899" s="218">
        <v>0.0</v>
      </c>
      <c r="AA899" s="218">
        <v>7.0</v>
      </c>
      <c r="AB899" s="218">
        <v>7.0</v>
      </c>
      <c r="AC899" s="218">
        <v>0.0</v>
      </c>
      <c r="AD899" s="218">
        <v>0.0</v>
      </c>
      <c r="AE899" s="218">
        <v>0.0</v>
      </c>
      <c r="AF899" s="218">
        <v>0.0</v>
      </c>
      <c r="AG899" s="218">
        <v>0.0</v>
      </c>
      <c r="AH899" s="218">
        <v>0.0</v>
      </c>
      <c r="AI899" s="218">
        <v>10.0</v>
      </c>
      <c r="AJ899" s="218">
        <v>19.0</v>
      </c>
      <c r="AK899" s="218">
        <v>29.0</v>
      </c>
      <c r="AL899" s="218">
        <v>0.0</v>
      </c>
      <c r="AM899" s="218">
        <v>0.0</v>
      </c>
    </row>
    <row r="900" ht="15.75" customHeight="1">
      <c r="A900" s="35" t="s">
        <v>26</v>
      </c>
      <c r="B900" s="35">
        <v>2012.0</v>
      </c>
      <c r="D900" s="35" t="s">
        <v>285</v>
      </c>
      <c r="E900" s="35" t="s">
        <v>288</v>
      </c>
      <c r="F900" s="35" t="s">
        <v>288</v>
      </c>
      <c r="G900" s="35">
        <v>10.0</v>
      </c>
      <c r="H900" s="35" t="s">
        <v>288</v>
      </c>
      <c r="I900" s="35" t="s">
        <v>288</v>
      </c>
      <c r="J900" s="35">
        <v>2.0</v>
      </c>
      <c r="K900" s="35" t="s">
        <v>288</v>
      </c>
      <c r="L900" s="35" t="s">
        <v>288</v>
      </c>
      <c r="M900" s="35" t="s">
        <v>288</v>
      </c>
      <c r="N900" s="35" t="s">
        <v>288</v>
      </c>
      <c r="O900" s="35" t="s">
        <v>288</v>
      </c>
      <c r="P900" s="35">
        <v>0.0</v>
      </c>
      <c r="Q900" s="35" t="s">
        <v>288</v>
      </c>
      <c r="R900" s="35" t="s">
        <v>288</v>
      </c>
      <c r="S900" s="35" t="s">
        <v>288</v>
      </c>
      <c r="T900" s="35" t="s">
        <v>288</v>
      </c>
      <c r="U900" s="35" t="s">
        <v>288</v>
      </c>
      <c r="V900" s="35">
        <v>0.0</v>
      </c>
      <c r="W900" s="35" t="s">
        <v>288</v>
      </c>
      <c r="X900" s="35" t="s">
        <v>288</v>
      </c>
      <c r="Y900" s="35">
        <v>0.0</v>
      </c>
      <c r="Z900" s="35" t="s">
        <v>288</v>
      </c>
      <c r="AA900" s="35" t="s">
        <v>288</v>
      </c>
      <c r="AB900" s="35">
        <v>0.0</v>
      </c>
      <c r="AC900" s="35" t="s">
        <v>288</v>
      </c>
      <c r="AD900" s="35" t="s">
        <v>288</v>
      </c>
      <c r="AE900" s="35">
        <v>2.0</v>
      </c>
      <c r="AF900" s="35" t="s">
        <v>288</v>
      </c>
      <c r="AG900" s="35" t="s">
        <v>288</v>
      </c>
      <c r="AH900" s="35">
        <v>0.0</v>
      </c>
      <c r="AI900" s="35" t="s">
        <v>288</v>
      </c>
      <c r="AJ900" s="35" t="s">
        <v>288</v>
      </c>
      <c r="AK900" s="35">
        <v>14.0</v>
      </c>
      <c r="AL900" s="35" t="s">
        <v>288</v>
      </c>
      <c r="AM900" s="35" t="s">
        <v>288</v>
      </c>
    </row>
    <row r="901" ht="15.75" customHeight="1">
      <c r="A901" s="35" t="s">
        <v>26</v>
      </c>
      <c r="B901" s="35">
        <v>2012.0</v>
      </c>
      <c r="D901" s="35" t="s">
        <v>370</v>
      </c>
      <c r="E901" s="35" t="s">
        <v>288</v>
      </c>
      <c r="F901" s="35" t="s">
        <v>288</v>
      </c>
      <c r="G901" s="35">
        <v>74.0</v>
      </c>
      <c r="H901" s="35" t="s">
        <v>288</v>
      </c>
      <c r="I901" s="35" t="s">
        <v>288</v>
      </c>
      <c r="J901" s="35">
        <v>18.0</v>
      </c>
      <c r="K901" s="35" t="s">
        <v>288</v>
      </c>
      <c r="L901" s="35" t="s">
        <v>288</v>
      </c>
      <c r="M901" s="35" t="s">
        <v>288</v>
      </c>
      <c r="N901" s="35" t="s">
        <v>288</v>
      </c>
      <c r="O901" s="35" t="s">
        <v>288</v>
      </c>
      <c r="P901" s="35">
        <v>2.0</v>
      </c>
      <c r="Q901" s="35" t="s">
        <v>288</v>
      </c>
      <c r="R901" s="35" t="s">
        <v>288</v>
      </c>
      <c r="S901" s="35" t="s">
        <v>288</v>
      </c>
      <c r="T901" s="35" t="s">
        <v>288</v>
      </c>
      <c r="U901" s="35" t="s">
        <v>288</v>
      </c>
      <c r="V901" s="35">
        <v>14.0</v>
      </c>
      <c r="W901" s="35" t="s">
        <v>288</v>
      </c>
      <c r="X901" s="35" t="s">
        <v>288</v>
      </c>
      <c r="Y901" s="35">
        <v>6.0</v>
      </c>
      <c r="Z901" s="35" t="s">
        <v>288</v>
      </c>
      <c r="AA901" s="35" t="s">
        <v>288</v>
      </c>
      <c r="AB901" s="35">
        <v>2.0</v>
      </c>
      <c r="AC901" s="35" t="s">
        <v>288</v>
      </c>
      <c r="AD901" s="35" t="s">
        <v>288</v>
      </c>
      <c r="AE901" s="35">
        <v>1.0</v>
      </c>
      <c r="AF901" s="35" t="s">
        <v>288</v>
      </c>
      <c r="AG901" s="35" t="s">
        <v>288</v>
      </c>
      <c r="AH901" s="35">
        <v>3.0</v>
      </c>
      <c r="AI901" s="35" t="s">
        <v>288</v>
      </c>
      <c r="AJ901" s="35" t="s">
        <v>288</v>
      </c>
      <c r="AK901" s="35">
        <v>120.0</v>
      </c>
      <c r="AL901" s="35" t="s">
        <v>288</v>
      </c>
      <c r="AM901" s="35" t="s">
        <v>288</v>
      </c>
    </row>
    <row r="902" ht="15.75" customHeight="1">
      <c r="A902" s="35" t="s">
        <v>26</v>
      </c>
      <c r="B902" s="35">
        <v>2013.0</v>
      </c>
      <c r="D902" s="35" t="s">
        <v>285</v>
      </c>
      <c r="E902" s="35" t="s">
        <v>288</v>
      </c>
      <c r="F902" s="35" t="s">
        <v>288</v>
      </c>
      <c r="G902" s="35">
        <v>5.0</v>
      </c>
      <c r="H902" s="35" t="s">
        <v>288</v>
      </c>
      <c r="I902" s="35" t="s">
        <v>288</v>
      </c>
      <c r="J902" s="35">
        <v>4.0</v>
      </c>
      <c r="K902" s="35" t="s">
        <v>288</v>
      </c>
      <c r="L902" s="35" t="s">
        <v>288</v>
      </c>
      <c r="M902" s="35" t="s">
        <v>288</v>
      </c>
      <c r="N902" s="35" t="s">
        <v>288</v>
      </c>
      <c r="O902" s="35" t="s">
        <v>288</v>
      </c>
      <c r="P902" s="35">
        <v>0.0</v>
      </c>
      <c r="Q902" s="35" t="s">
        <v>288</v>
      </c>
      <c r="R902" s="35" t="s">
        <v>288</v>
      </c>
      <c r="S902" s="35" t="s">
        <v>288</v>
      </c>
      <c r="T902" s="35" t="s">
        <v>288</v>
      </c>
      <c r="U902" s="35" t="s">
        <v>288</v>
      </c>
      <c r="V902" s="35">
        <v>0.0</v>
      </c>
      <c r="W902" s="35" t="s">
        <v>288</v>
      </c>
      <c r="X902" s="35" t="s">
        <v>288</v>
      </c>
      <c r="Y902" s="35">
        <v>0.0</v>
      </c>
      <c r="Z902" s="35" t="s">
        <v>288</v>
      </c>
      <c r="AA902" s="35" t="s">
        <v>288</v>
      </c>
      <c r="AB902" s="35">
        <v>0.0</v>
      </c>
      <c r="AC902" s="35" t="s">
        <v>288</v>
      </c>
      <c r="AD902" s="35" t="s">
        <v>288</v>
      </c>
      <c r="AE902" s="35">
        <v>1.0</v>
      </c>
      <c r="AF902" s="35" t="s">
        <v>288</v>
      </c>
      <c r="AG902" s="35" t="s">
        <v>288</v>
      </c>
      <c r="AH902" s="35">
        <v>0.0</v>
      </c>
      <c r="AI902" s="35" t="s">
        <v>288</v>
      </c>
      <c r="AJ902" s="35" t="s">
        <v>288</v>
      </c>
      <c r="AK902" s="35">
        <v>10.0</v>
      </c>
      <c r="AL902" s="35" t="s">
        <v>288</v>
      </c>
      <c r="AM902" s="35" t="s">
        <v>288</v>
      </c>
    </row>
    <row r="903" ht="15.75" customHeight="1">
      <c r="A903" s="35" t="s">
        <v>26</v>
      </c>
      <c r="B903" s="35">
        <v>2013.0</v>
      </c>
      <c r="D903" s="35" t="s">
        <v>370</v>
      </c>
      <c r="E903" s="35" t="s">
        <v>288</v>
      </c>
      <c r="F903" s="35" t="s">
        <v>288</v>
      </c>
      <c r="G903" s="35">
        <v>53.0</v>
      </c>
      <c r="H903" s="35" t="s">
        <v>288</v>
      </c>
      <c r="I903" s="35" t="s">
        <v>288</v>
      </c>
      <c r="J903" s="35">
        <v>18.0</v>
      </c>
      <c r="K903" s="35" t="s">
        <v>288</v>
      </c>
      <c r="L903" s="35" t="s">
        <v>288</v>
      </c>
      <c r="M903" s="35" t="s">
        <v>288</v>
      </c>
      <c r="N903" s="35" t="s">
        <v>288</v>
      </c>
      <c r="O903" s="35" t="s">
        <v>288</v>
      </c>
      <c r="P903" s="35">
        <v>0.0</v>
      </c>
      <c r="Q903" s="35" t="s">
        <v>288</v>
      </c>
      <c r="R903" s="35" t="s">
        <v>288</v>
      </c>
      <c r="S903" s="35" t="s">
        <v>288</v>
      </c>
      <c r="T903" s="35" t="s">
        <v>288</v>
      </c>
      <c r="U903" s="35" t="s">
        <v>288</v>
      </c>
      <c r="V903" s="35">
        <v>12.0</v>
      </c>
      <c r="W903" s="35" t="s">
        <v>288</v>
      </c>
      <c r="X903" s="35" t="s">
        <v>288</v>
      </c>
      <c r="Y903" s="35">
        <v>0.0</v>
      </c>
      <c r="Z903" s="35" t="s">
        <v>288</v>
      </c>
      <c r="AA903" s="35" t="s">
        <v>288</v>
      </c>
      <c r="AB903" s="35">
        <v>0.0</v>
      </c>
      <c r="AC903" s="35" t="s">
        <v>288</v>
      </c>
      <c r="AD903" s="35" t="s">
        <v>288</v>
      </c>
      <c r="AE903" s="35">
        <v>1.0</v>
      </c>
      <c r="AF903" s="35" t="s">
        <v>288</v>
      </c>
      <c r="AG903" s="35" t="s">
        <v>288</v>
      </c>
      <c r="AH903" s="35">
        <v>9.0</v>
      </c>
      <c r="AI903" s="35" t="s">
        <v>288</v>
      </c>
      <c r="AJ903" s="35" t="s">
        <v>288</v>
      </c>
      <c r="AK903" s="35">
        <v>93.0</v>
      </c>
      <c r="AL903" s="35" t="s">
        <v>288</v>
      </c>
      <c r="AM903" s="35" t="s">
        <v>288</v>
      </c>
    </row>
    <row r="904" ht="15.75" customHeight="1">
      <c r="A904" s="35" t="s">
        <v>26</v>
      </c>
      <c r="B904" s="35">
        <v>2014.0</v>
      </c>
      <c r="D904" s="35" t="s">
        <v>285</v>
      </c>
      <c r="E904" s="35" t="s">
        <v>288</v>
      </c>
      <c r="F904" s="35" t="s">
        <v>288</v>
      </c>
      <c r="G904" s="35">
        <v>5.0</v>
      </c>
      <c r="H904" s="35" t="s">
        <v>288</v>
      </c>
      <c r="I904" s="35" t="s">
        <v>288</v>
      </c>
      <c r="J904" s="35">
        <v>5.0</v>
      </c>
      <c r="K904" s="35" t="s">
        <v>288</v>
      </c>
      <c r="L904" s="35" t="s">
        <v>288</v>
      </c>
      <c r="M904" s="35" t="s">
        <v>288</v>
      </c>
      <c r="N904" s="35" t="s">
        <v>288</v>
      </c>
      <c r="O904" s="35" t="s">
        <v>288</v>
      </c>
      <c r="P904" s="35">
        <v>0.0</v>
      </c>
      <c r="Q904" s="35" t="s">
        <v>288</v>
      </c>
      <c r="R904" s="35" t="s">
        <v>288</v>
      </c>
      <c r="S904" s="35" t="s">
        <v>288</v>
      </c>
      <c r="T904" s="35" t="s">
        <v>288</v>
      </c>
      <c r="U904" s="35" t="s">
        <v>288</v>
      </c>
      <c r="V904" s="35">
        <v>0.0</v>
      </c>
      <c r="W904" s="35" t="s">
        <v>288</v>
      </c>
      <c r="X904" s="35" t="s">
        <v>288</v>
      </c>
      <c r="Y904" s="35">
        <v>0.0</v>
      </c>
      <c r="Z904" s="35" t="s">
        <v>288</v>
      </c>
      <c r="AA904" s="35" t="s">
        <v>288</v>
      </c>
      <c r="AB904" s="35">
        <v>0.0</v>
      </c>
      <c r="AC904" s="35" t="s">
        <v>288</v>
      </c>
      <c r="AD904" s="35" t="s">
        <v>288</v>
      </c>
      <c r="AE904" s="35">
        <v>1.0</v>
      </c>
      <c r="AF904" s="35" t="s">
        <v>288</v>
      </c>
      <c r="AG904" s="35" t="s">
        <v>288</v>
      </c>
      <c r="AH904" s="35">
        <v>0.0</v>
      </c>
      <c r="AI904" s="35" t="s">
        <v>288</v>
      </c>
      <c r="AJ904" s="35" t="s">
        <v>288</v>
      </c>
      <c r="AK904" s="35">
        <v>11.0</v>
      </c>
      <c r="AL904" s="35" t="s">
        <v>288</v>
      </c>
      <c r="AM904" s="35" t="s">
        <v>288</v>
      </c>
    </row>
    <row r="905" ht="16.5" customHeight="1">
      <c r="A905" s="35" t="s">
        <v>26</v>
      </c>
      <c r="B905" s="35">
        <v>2014.0</v>
      </c>
      <c r="D905" s="35" t="s">
        <v>370</v>
      </c>
      <c r="E905" s="35" t="s">
        <v>288</v>
      </c>
      <c r="F905" s="35" t="s">
        <v>288</v>
      </c>
      <c r="G905" s="35">
        <v>52.0</v>
      </c>
      <c r="H905" s="35" t="s">
        <v>288</v>
      </c>
      <c r="I905" s="35" t="s">
        <v>288</v>
      </c>
      <c r="J905" s="35">
        <v>32.0</v>
      </c>
      <c r="K905" s="35" t="s">
        <v>288</v>
      </c>
      <c r="L905" s="35" t="s">
        <v>288</v>
      </c>
      <c r="M905" s="35" t="s">
        <v>288</v>
      </c>
      <c r="N905" s="35" t="s">
        <v>288</v>
      </c>
      <c r="O905" s="35" t="s">
        <v>288</v>
      </c>
      <c r="P905" s="35">
        <v>1.0</v>
      </c>
      <c r="Q905" s="35" t="s">
        <v>288</v>
      </c>
      <c r="R905" s="35" t="s">
        <v>288</v>
      </c>
      <c r="S905" s="35" t="s">
        <v>288</v>
      </c>
      <c r="T905" s="35" t="s">
        <v>288</v>
      </c>
      <c r="U905" s="35" t="s">
        <v>288</v>
      </c>
      <c r="V905" s="35">
        <v>9.0</v>
      </c>
      <c r="W905" s="35" t="s">
        <v>288</v>
      </c>
      <c r="X905" s="35" t="s">
        <v>288</v>
      </c>
      <c r="Y905" s="35">
        <v>1.0</v>
      </c>
      <c r="Z905" s="35" t="s">
        <v>288</v>
      </c>
      <c r="AA905" s="35" t="s">
        <v>288</v>
      </c>
      <c r="AB905" s="35">
        <v>2.0</v>
      </c>
      <c r="AC905" s="35" t="s">
        <v>288</v>
      </c>
      <c r="AD905" s="35" t="s">
        <v>288</v>
      </c>
      <c r="AE905" s="35">
        <v>3.0</v>
      </c>
      <c r="AF905" s="35" t="s">
        <v>288</v>
      </c>
      <c r="AG905" s="35" t="s">
        <v>288</v>
      </c>
      <c r="AH905" s="35">
        <v>0.0</v>
      </c>
      <c r="AI905" s="35" t="s">
        <v>288</v>
      </c>
      <c r="AJ905" s="35" t="s">
        <v>288</v>
      </c>
      <c r="AK905" s="35">
        <v>100.0</v>
      </c>
      <c r="AL905" s="35" t="s">
        <v>288</v>
      </c>
      <c r="AM905" s="35" t="s">
        <v>288</v>
      </c>
    </row>
    <row r="906" ht="15.75" customHeight="1">
      <c r="A906" s="35" t="s">
        <v>97</v>
      </c>
      <c r="B906" s="70">
        <v>2012.0</v>
      </c>
      <c r="C906" s="71"/>
      <c r="D906" s="72" t="s">
        <v>285</v>
      </c>
      <c r="E906" s="70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</row>
    <row r="907" ht="15.75" customHeight="1">
      <c r="A907" s="35" t="s">
        <v>97</v>
      </c>
      <c r="B907" s="73"/>
      <c r="C907" s="74">
        <v>40999.0</v>
      </c>
      <c r="D907" s="76"/>
      <c r="E907" s="73">
        <v>0.0</v>
      </c>
      <c r="F907" s="35">
        <v>0.0</v>
      </c>
      <c r="G907" s="35">
        <v>0.0</v>
      </c>
      <c r="H907" s="35">
        <v>0.0</v>
      </c>
      <c r="I907" s="35">
        <v>0.0</v>
      </c>
      <c r="J907" s="35">
        <v>0.0</v>
      </c>
      <c r="K907" s="35">
        <v>0.0</v>
      </c>
      <c r="L907" s="35">
        <v>0.0</v>
      </c>
      <c r="M907" s="35">
        <v>0.0</v>
      </c>
      <c r="N907" s="35">
        <v>0.0</v>
      </c>
      <c r="O907" s="35">
        <v>0.0</v>
      </c>
      <c r="P907" s="35">
        <v>0.0</v>
      </c>
      <c r="Q907" s="35">
        <v>0.0</v>
      </c>
      <c r="R907" s="35">
        <v>0.0</v>
      </c>
      <c r="S907" s="35">
        <v>0.0</v>
      </c>
      <c r="T907" s="35">
        <v>0.0</v>
      </c>
      <c r="U907" s="35">
        <v>0.0</v>
      </c>
      <c r="V907" s="35">
        <v>0.0</v>
      </c>
      <c r="W907" s="35">
        <v>0.0</v>
      </c>
      <c r="X907" s="35">
        <v>0.0</v>
      </c>
      <c r="Y907" s="35">
        <v>0.0</v>
      </c>
      <c r="Z907" s="35">
        <v>0.0</v>
      </c>
      <c r="AA907" s="35">
        <v>0.0</v>
      </c>
      <c r="AB907" s="35">
        <v>0.0</v>
      </c>
      <c r="AC907" s="35">
        <v>0.0</v>
      </c>
      <c r="AD907" s="35">
        <v>1.0</v>
      </c>
      <c r="AE907" s="35">
        <v>1.0</v>
      </c>
      <c r="AF907" s="35">
        <v>0.0</v>
      </c>
      <c r="AG907" s="35">
        <v>0.0</v>
      </c>
      <c r="AH907" s="35">
        <v>0.0</v>
      </c>
      <c r="AI907" s="35">
        <v>0.0</v>
      </c>
      <c r="AJ907" s="35">
        <v>1.0</v>
      </c>
      <c r="AK907" s="35">
        <v>1.0</v>
      </c>
      <c r="AL907" s="35">
        <v>0.0</v>
      </c>
      <c r="AM907" s="35">
        <v>0.0</v>
      </c>
    </row>
    <row r="908" ht="15.75" customHeight="1">
      <c r="A908" s="35" t="s">
        <v>97</v>
      </c>
      <c r="B908" s="73"/>
      <c r="C908" s="74">
        <v>41090.0</v>
      </c>
      <c r="D908" s="76"/>
      <c r="E908" s="73">
        <v>0.0</v>
      </c>
      <c r="F908" s="35">
        <v>0.0</v>
      </c>
      <c r="G908" s="35">
        <v>0.0</v>
      </c>
      <c r="H908" s="35">
        <v>0.0</v>
      </c>
      <c r="I908" s="35">
        <v>0.0</v>
      </c>
      <c r="J908" s="35">
        <v>0.0</v>
      </c>
      <c r="K908" s="35">
        <v>0.0</v>
      </c>
      <c r="L908" s="35">
        <v>0.0</v>
      </c>
      <c r="M908" s="35">
        <v>0.0</v>
      </c>
      <c r="N908" s="35">
        <v>0.0</v>
      </c>
      <c r="O908" s="35">
        <v>0.0</v>
      </c>
      <c r="P908" s="35">
        <v>0.0</v>
      </c>
      <c r="Q908" s="35">
        <v>0.0</v>
      </c>
      <c r="R908" s="35">
        <v>0.0</v>
      </c>
      <c r="S908" s="35">
        <v>0.0</v>
      </c>
      <c r="T908" s="35">
        <v>0.0</v>
      </c>
      <c r="U908" s="35">
        <v>0.0</v>
      </c>
      <c r="V908" s="35">
        <v>0.0</v>
      </c>
      <c r="W908" s="35">
        <v>0.0</v>
      </c>
      <c r="X908" s="35">
        <v>0.0</v>
      </c>
      <c r="Y908" s="35">
        <v>0.0</v>
      </c>
      <c r="Z908" s="35">
        <v>0.0</v>
      </c>
      <c r="AA908" s="35">
        <v>0.0</v>
      </c>
      <c r="AB908" s="35">
        <v>0.0</v>
      </c>
      <c r="AC908" s="35">
        <v>0.0</v>
      </c>
      <c r="AD908" s="35">
        <v>0.0</v>
      </c>
      <c r="AE908" s="35">
        <v>0.0</v>
      </c>
      <c r="AF908" s="35">
        <v>0.0</v>
      </c>
      <c r="AG908" s="35">
        <v>0.0</v>
      </c>
      <c r="AH908" s="35">
        <v>0.0</v>
      </c>
      <c r="AI908" s="35">
        <v>0.0</v>
      </c>
      <c r="AJ908" s="35">
        <v>0.0</v>
      </c>
      <c r="AK908" s="35">
        <v>0.0</v>
      </c>
      <c r="AL908" s="35">
        <v>0.0</v>
      </c>
      <c r="AM908" s="35">
        <v>0.0</v>
      </c>
    </row>
    <row r="909" ht="15.75" customHeight="1">
      <c r="A909" s="35" t="s">
        <v>97</v>
      </c>
      <c r="B909" s="73"/>
      <c r="C909" s="74">
        <v>41182.0</v>
      </c>
      <c r="D909" s="76"/>
      <c r="E909" s="73">
        <v>0.0</v>
      </c>
      <c r="F909" s="35">
        <v>0.0</v>
      </c>
      <c r="G909" s="35">
        <v>0.0</v>
      </c>
      <c r="H909" s="35">
        <v>0.0</v>
      </c>
      <c r="I909" s="35">
        <v>0.0</v>
      </c>
      <c r="J909" s="35">
        <v>0.0</v>
      </c>
      <c r="K909" s="35">
        <v>0.0</v>
      </c>
      <c r="L909" s="35">
        <v>0.0</v>
      </c>
      <c r="M909" s="35">
        <v>0.0</v>
      </c>
      <c r="N909" s="35">
        <v>0.0</v>
      </c>
      <c r="O909" s="35">
        <v>0.0</v>
      </c>
      <c r="P909" s="35">
        <v>0.0</v>
      </c>
      <c r="Q909" s="35">
        <v>0.0</v>
      </c>
      <c r="R909" s="35">
        <v>0.0</v>
      </c>
      <c r="S909" s="35">
        <v>0.0</v>
      </c>
      <c r="T909" s="35">
        <v>0.0</v>
      </c>
      <c r="U909" s="35">
        <v>0.0</v>
      </c>
      <c r="V909" s="35">
        <v>0.0</v>
      </c>
      <c r="W909" s="35">
        <v>0.0</v>
      </c>
      <c r="X909" s="35">
        <v>0.0</v>
      </c>
      <c r="Y909" s="35">
        <v>0.0</v>
      </c>
      <c r="Z909" s="35">
        <v>0.0</v>
      </c>
      <c r="AA909" s="35">
        <v>0.0</v>
      </c>
      <c r="AB909" s="35">
        <v>0.0</v>
      </c>
      <c r="AC909" s="35">
        <v>0.0</v>
      </c>
      <c r="AD909" s="35">
        <v>0.0</v>
      </c>
      <c r="AE909" s="35">
        <v>0.0</v>
      </c>
      <c r="AF909" s="35">
        <v>0.0</v>
      </c>
      <c r="AG909" s="35">
        <v>0.0</v>
      </c>
      <c r="AH909" s="35">
        <v>0.0</v>
      </c>
      <c r="AI909" s="35">
        <v>0.0</v>
      </c>
      <c r="AJ909" s="35">
        <v>0.0</v>
      </c>
      <c r="AK909" s="35">
        <v>0.0</v>
      </c>
      <c r="AL909" s="35">
        <v>0.0</v>
      </c>
      <c r="AM909" s="35">
        <v>0.0</v>
      </c>
    </row>
    <row r="910" ht="15.75" customHeight="1">
      <c r="A910" s="35" t="s">
        <v>97</v>
      </c>
      <c r="B910" s="73"/>
      <c r="C910" s="74">
        <v>41274.0</v>
      </c>
      <c r="D910" s="76"/>
      <c r="E910" s="73">
        <v>0.0</v>
      </c>
      <c r="F910" s="35">
        <v>0.0</v>
      </c>
      <c r="G910" s="35">
        <v>0.0</v>
      </c>
      <c r="H910" s="35">
        <v>0.0</v>
      </c>
      <c r="I910" s="35">
        <v>0.0</v>
      </c>
      <c r="J910" s="35">
        <v>0.0</v>
      </c>
      <c r="K910" s="35">
        <v>0.0</v>
      </c>
      <c r="L910" s="35">
        <v>0.0</v>
      </c>
      <c r="M910" s="35">
        <v>0.0</v>
      </c>
      <c r="N910" s="35">
        <v>0.0</v>
      </c>
      <c r="O910" s="35">
        <v>0.0</v>
      </c>
      <c r="P910" s="35">
        <v>0.0</v>
      </c>
      <c r="Q910" s="35">
        <v>0.0</v>
      </c>
      <c r="R910" s="35">
        <v>0.0</v>
      </c>
      <c r="S910" s="35">
        <v>0.0</v>
      </c>
      <c r="T910" s="35">
        <v>0.0</v>
      </c>
      <c r="U910" s="35">
        <v>0.0</v>
      </c>
      <c r="V910" s="35">
        <v>0.0</v>
      </c>
      <c r="W910" s="35">
        <v>0.0</v>
      </c>
      <c r="X910" s="35">
        <v>0.0</v>
      </c>
      <c r="Y910" s="35">
        <v>0.0</v>
      </c>
      <c r="Z910" s="35">
        <v>0.0</v>
      </c>
      <c r="AA910" s="35">
        <v>0.0</v>
      </c>
      <c r="AB910" s="35">
        <v>0.0</v>
      </c>
      <c r="AC910" s="35">
        <v>0.0</v>
      </c>
      <c r="AD910" s="35">
        <v>0.0</v>
      </c>
      <c r="AE910" s="35">
        <v>0.0</v>
      </c>
      <c r="AF910" s="35">
        <v>0.0</v>
      </c>
      <c r="AG910" s="35">
        <v>0.0</v>
      </c>
      <c r="AH910" s="35">
        <v>0.0</v>
      </c>
      <c r="AI910" s="35">
        <v>0.0</v>
      </c>
      <c r="AJ910" s="35">
        <v>0.0</v>
      </c>
      <c r="AK910" s="35">
        <v>0.0</v>
      </c>
      <c r="AL910" s="35">
        <v>0.0</v>
      </c>
      <c r="AM910" s="35">
        <v>0.0</v>
      </c>
    </row>
    <row r="911" ht="15.75" customHeight="1">
      <c r="A911" s="35" t="s">
        <v>97</v>
      </c>
      <c r="B911" s="73">
        <v>2012.0</v>
      </c>
      <c r="C911" s="74"/>
      <c r="D911" s="76" t="s">
        <v>326</v>
      </c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</row>
    <row r="912" ht="15.75" customHeight="1">
      <c r="A912" s="35" t="s">
        <v>97</v>
      </c>
      <c r="B912" s="73"/>
      <c r="C912" s="74">
        <v>40999.0</v>
      </c>
      <c r="D912" s="76"/>
      <c r="E912" s="35">
        <v>0.0</v>
      </c>
      <c r="F912" s="35">
        <v>0.0</v>
      </c>
      <c r="G912" s="35">
        <v>0.0</v>
      </c>
      <c r="H912" s="35">
        <v>0.0</v>
      </c>
      <c r="I912" s="35">
        <v>0.0</v>
      </c>
      <c r="J912" s="35">
        <v>0.0</v>
      </c>
      <c r="K912" s="35">
        <v>0.0</v>
      </c>
      <c r="L912" s="35">
        <v>0.0</v>
      </c>
      <c r="M912" s="35">
        <v>0.0</v>
      </c>
      <c r="N912" s="35">
        <v>0.0</v>
      </c>
      <c r="O912" s="35">
        <v>0.0</v>
      </c>
      <c r="P912" s="35">
        <v>0.0</v>
      </c>
      <c r="Q912" s="35">
        <v>0.0</v>
      </c>
      <c r="R912" s="35">
        <v>0.0</v>
      </c>
      <c r="S912" s="35">
        <v>0.0</v>
      </c>
      <c r="T912" s="35">
        <v>0.0</v>
      </c>
      <c r="U912" s="35">
        <v>0.0</v>
      </c>
      <c r="V912" s="35">
        <v>0.0</v>
      </c>
      <c r="W912" s="35">
        <v>0.0</v>
      </c>
      <c r="X912" s="35">
        <v>0.0</v>
      </c>
      <c r="Y912" s="35">
        <v>0.0</v>
      </c>
      <c r="Z912" s="35">
        <v>0.0</v>
      </c>
      <c r="AA912" s="35">
        <v>0.0</v>
      </c>
      <c r="AB912" s="35">
        <v>0.0</v>
      </c>
      <c r="AC912" s="35">
        <v>0.0</v>
      </c>
      <c r="AD912" s="35">
        <v>0.0</v>
      </c>
      <c r="AE912" s="35">
        <v>0.0</v>
      </c>
      <c r="AF912" s="35">
        <v>0.0</v>
      </c>
      <c r="AG912" s="35">
        <v>0.0</v>
      </c>
      <c r="AH912" s="35">
        <v>0.0</v>
      </c>
      <c r="AI912" s="35">
        <v>0.0</v>
      </c>
      <c r="AJ912" s="35">
        <v>0.0</v>
      </c>
      <c r="AK912" s="35">
        <v>0.0</v>
      </c>
      <c r="AL912" s="35">
        <v>0.0</v>
      </c>
      <c r="AM912" s="35">
        <v>0.0</v>
      </c>
    </row>
    <row r="913" ht="15.75" customHeight="1">
      <c r="A913" s="35" t="s">
        <v>97</v>
      </c>
      <c r="B913" s="73"/>
      <c r="C913" s="74">
        <v>41090.0</v>
      </c>
      <c r="D913" s="76"/>
      <c r="E913" s="35">
        <v>0.0</v>
      </c>
      <c r="F913" s="35">
        <v>0.0</v>
      </c>
      <c r="G913" s="35">
        <v>0.0</v>
      </c>
      <c r="H913" s="35">
        <v>0.0</v>
      </c>
      <c r="I913" s="35">
        <v>0.0</v>
      </c>
      <c r="J913" s="35">
        <v>0.0</v>
      </c>
      <c r="K913" s="35">
        <v>0.0</v>
      </c>
      <c r="L913" s="35">
        <v>0.0</v>
      </c>
      <c r="M913" s="35">
        <v>0.0</v>
      </c>
      <c r="N913" s="35">
        <v>0.0</v>
      </c>
      <c r="O913" s="35">
        <v>0.0</v>
      </c>
      <c r="P913" s="35">
        <v>0.0</v>
      </c>
      <c r="Q913" s="35">
        <v>0.0</v>
      </c>
      <c r="R913" s="35">
        <v>0.0</v>
      </c>
      <c r="S913" s="35">
        <v>0.0</v>
      </c>
      <c r="T913" s="35">
        <v>0.0</v>
      </c>
      <c r="U913" s="35">
        <v>0.0</v>
      </c>
      <c r="V913" s="35">
        <v>0.0</v>
      </c>
      <c r="W913" s="35">
        <v>0.0</v>
      </c>
      <c r="X913" s="35">
        <v>0.0</v>
      </c>
      <c r="Y913" s="35">
        <v>0.0</v>
      </c>
      <c r="Z913" s="35">
        <v>0.0</v>
      </c>
      <c r="AA913" s="35">
        <v>0.0</v>
      </c>
      <c r="AB913" s="35">
        <v>0.0</v>
      </c>
      <c r="AC913" s="35">
        <v>0.0</v>
      </c>
      <c r="AD913" s="35">
        <v>1.0</v>
      </c>
      <c r="AE913" s="35">
        <v>1.0</v>
      </c>
      <c r="AF913" s="35">
        <v>0.0</v>
      </c>
      <c r="AG913" s="35">
        <v>0.0</v>
      </c>
      <c r="AH913" s="35">
        <v>0.0</v>
      </c>
      <c r="AI913" s="35">
        <v>0.0</v>
      </c>
      <c r="AJ913" s="35">
        <v>1.0</v>
      </c>
      <c r="AK913" s="35">
        <v>1.0</v>
      </c>
      <c r="AL913" s="35">
        <v>0.0</v>
      </c>
      <c r="AM913" s="35">
        <v>0.0</v>
      </c>
    </row>
    <row r="914" ht="15.75" customHeight="1">
      <c r="A914" s="35" t="s">
        <v>97</v>
      </c>
      <c r="B914" s="73"/>
      <c r="C914" s="74">
        <v>41182.0</v>
      </c>
      <c r="D914" s="76"/>
      <c r="E914" s="35">
        <v>0.0</v>
      </c>
      <c r="F914" s="35">
        <v>0.0</v>
      </c>
      <c r="G914" s="35">
        <v>0.0</v>
      </c>
      <c r="H914" s="35">
        <v>0.0</v>
      </c>
      <c r="I914" s="35">
        <v>0.0</v>
      </c>
      <c r="J914" s="35">
        <v>0.0</v>
      </c>
      <c r="K914" s="35">
        <v>0.0</v>
      </c>
      <c r="L914" s="35">
        <v>0.0</v>
      </c>
      <c r="M914" s="35">
        <v>0.0</v>
      </c>
      <c r="N914" s="35">
        <v>0.0</v>
      </c>
      <c r="O914" s="35">
        <v>0.0</v>
      </c>
      <c r="P914" s="35">
        <v>0.0</v>
      </c>
      <c r="Q914" s="35">
        <v>0.0</v>
      </c>
      <c r="R914" s="35">
        <v>0.0</v>
      </c>
      <c r="S914" s="35">
        <v>0.0</v>
      </c>
      <c r="T914" s="35">
        <v>0.0</v>
      </c>
      <c r="U914" s="35">
        <v>0.0</v>
      </c>
      <c r="V914" s="35">
        <v>0.0</v>
      </c>
      <c r="W914" s="35">
        <v>0.0</v>
      </c>
      <c r="X914" s="35">
        <v>0.0</v>
      </c>
      <c r="Y914" s="35">
        <v>0.0</v>
      </c>
      <c r="Z914" s="35">
        <v>0.0</v>
      </c>
      <c r="AA914" s="35">
        <v>0.0</v>
      </c>
      <c r="AB914" s="35">
        <v>0.0</v>
      </c>
      <c r="AC914" s="35">
        <v>1.0</v>
      </c>
      <c r="AD914" s="35">
        <v>2.0</v>
      </c>
      <c r="AE914" s="35">
        <v>3.0</v>
      </c>
      <c r="AF914" s="35">
        <v>0.0</v>
      </c>
      <c r="AG914" s="35">
        <v>0.0</v>
      </c>
      <c r="AH914" s="35">
        <v>0.0</v>
      </c>
      <c r="AI914" s="35">
        <v>1.0</v>
      </c>
      <c r="AJ914" s="35">
        <v>2.0</v>
      </c>
      <c r="AK914" s="35">
        <v>3.0</v>
      </c>
      <c r="AL914" s="35">
        <v>0.0</v>
      </c>
      <c r="AM914" s="35">
        <v>0.0</v>
      </c>
    </row>
    <row r="915" ht="15.75" customHeight="1">
      <c r="A915" s="35" t="s">
        <v>97</v>
      </c>
      <c r="B915" s="73"/>
      <c r="C915" s="74">
        <v>41274.0</v>
      </c>
      <c r="D915" s="76"/>
      <c r="E915" s="35">
        <v>1.0</v>
      </c>
      <c r="F915" s="35">
        <v>0.0</v>
      </c>
      <c r="G915" s="35">
        <v>1.0</v>
      </c>
      <c r="H915" s="35">
        <v>0.0</v>
      </c>
      <c r="I915" s="35">
        <v>0.0</v>
      </c>
      <c r="J915" s="35">
        <v>0.0</v>
      </c>
      <c r="K915" s="35">
        <v>0.0</v>
      </c>
      <c r="L915" s="35">
        <v>0.0</v>
      </c>
      <c r="M915" s="35">
        <v>0.0</v>
      </c>
      <c r="N915" s="35">
        <v>0.0</v>
      </c>
      <c r="O915" s="35">
        <v>0.0</v>
      </c>
      <c r="P915" s="35">
        <v>0.0</v>
      </c>
      <c r="Q915" s="35">
        <v>0.0</v>
      </c>
      <c r="R915" s="35">
        <v>0.0</v>
      </c>
      <c r="S915" s="35">
        <v>0.0</v>
      </c>
      <c r="T915" s="35">
        <v>0.0</v>
      </c>
      <c r="U915" s="35">
        <v>0.0</v>
      </c>
      <c r="V915" s="35">
        <v>0.0</v>
      </c>
      <c r="W915" s="35">
        <v>0.0</v>
      </c>
      <c r="X915" s="35">
        <v>0.0</v>
      </c>
      <c r="Y915" s="35">
        <v>0.0</v>
      </c>
      <c r="Z915" s="35">
        <v>0.0</v>
      </c>
      <c r="AA915" s="35">
        <v>0.0</v>
      </c>
      <c r="AB915" s="35">
        <v>0.0</v>
      </c>
      <c r="AC915" s="35">
        <v>0.0</v>
      </c>
      <c r="AD915" s="35">
        <v>0.0</v>
      </c>
      <c r="AE915" s="35">
        <v>0.0</v>
      </c>
      <c r="AF915" s="35">
        <v>0.0</v>
      </c>
      <c r="AG915" s="35">
        <v>0.0</v>
      </c>
      <c r="AH915" s="35">
        <v>0.0</v>
      </c>
      <c r="AI915" s="35">
        <v>1.0</v>
      </c>
      <c r="AJ915" s="35">
        <v>0.0</v>
      </c>
      <c r="AK915" s="35">
        <v>1.0</v>
      </c>
      <c r="AL915" s="35"/>
      <c r="AM915" s="35"/>
    </row>
    <row r="916" ht="16.5" customHeight="1">
      <c r="A916" s="35" t="s">
        <v>97</v>
      </c>
      <c r="B916" s="78"/>
      <c r="C916" s="79"/>
      <c r="D916" s="80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</row>
    <row r="917" ht="16.5" customHeight="1">
      <c r="A917" s="35" t="s">
        <v>97</v>
      </c>
      <c r="B917" s="70">
        <v>2013.0</v>
      </c>
      <c r="C917" s="71"/>
      <c r="D917" s="72" t="s">
        <v>285</v>
      </c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</row>
    <row r="918" ht="15.75" customHeight="1">
      <c r="A918" s="35" t="s">
        <v>97</v>
      </c>
      <c r="B918" s="73"/>
      <c r="C918" s="74">
        <v>41364.0</v>
      </c>
      <c r="D918" s="76"/>
      <c r="E918" s="35">
        <v>0.0</v>
      </c>
      <c r="F918" s="35">
        <v>0.0</v>
      </c>
      <c r="G918" s="35">
        <v>0.0</v>
      </c>
      <c r="H918" s="35">
        <v>0.0</v>
      </c>
      <c r="I918" s="35">
        <v>0.0</v>
      </c>
      <c r="J918" s="35">
        <v>0.0</v>
      </c>
      <c r="K918" s="35">
        <v>0.0</v>
      </c>
      <c r="L918" s="35">
        <v>0.0</v>
      </c>
      <c r="M918" s="35">
        <v>0.0</v>
      </c>
      <c r="N918" s="35">
        <v>0.0</v>
      </c>
      <c r="O918" s="35">
        <v>0.0</v>
      </c>
      <c r="P918" s="35">
        <v>0.0</v>
      </c>
      <c r="Q918" s="35">
        <v>0.0</v>
      </c>
      <c r="R918" s="35">
        <v>0.0</v>
      </c>
      <c r="S918" s="35">
        <v>0.0</v>
      </c>
      <c r="T918" s="35">
        <v>0.0</v>
      </c>
      <c r="U918" s="35">
        <v>0.0</v>
      </c>
      <c r="V918" s="35">
        <v>0.0</v>
      </c>
      <c r="W918" s="35">
        <v>0.0</v>
      </c>
      <c r="X918" s="35">
        <v>0.0</v>
      </c>
      <c r="Y918" s="35">
        <v>0.0</v>
      </c>
      <c r="Z918" s="35">
        <v>0.0</v>
      </c>
      <c r="AA918" s="35">
        <v>0.0</v>
      </c>
      <c r="AB918" s="35">
        <v>0.0</v>
      </c>
      <c r="AC918" s="35">
        <v>0.0</v>
      </c>
      <c r="AD918" s="35">
        <v>1.0</v>
      </c>
      <c r="AE918" s="35">
        <v>1.0</v>
      </c>
      <c r="AF918" s="35">
        <v>0.0</v>
      </c>
      <c r="AG918" s="35">
        <v>0.0</v>
      </c>
      <c r="AH918" s="35">
        <v>0.0</v>
      </c>
      <c r="AI918" s="35">
        <v>0.0</v>
      </c>
      <c r="AJ918" s="35">
        <v>1.0</v>
      </c>
      <c r="AK918" s="35">
        <v>1.0</v>
      </c>
      <c r="AL918" s="35">
        <v>0.0</v>
      </c>
      <c r="AM918" s="35">
        <v>0.0</v>
      </c>
    </row>
    <row r="919" ht="15.75" customHeight="1">
      <c r="A919" s="35" t="s">
        <v>97</v>
      </c>
      <c r="B919" s="73"/>
      <c r="C919" s="74">
        <v>41455.0</v>
      </c>
      <c r="D919" s="76"/>
      <c r="E919" s="35">
        <v>0.0</v>
      </c>
      <c r="F919" s="35">
        <v>0.0</v>
      </c>
      <c r="G919" s="35">
        <v>0.0</v>
      </c>
      <c r="H919" s="35">
        <v>0.0</v>
      </c>
      <c r="I919" s="35">
        <v>0.0</v>
      </c>
      <c r="J919" s="35">
        <v>0.0</v>
      </c>
      <c r="K919" s="35">
        <v>0.0</v>
      </c>
      <c r="L919" s="35">
        <v>0.0</v>
      </c>
      <c r="M919" s="35">
        <v>0.0</v>
      </c>
      <c r="N919" s="35">
        <v>0.0</v>
      </c>
      <c r="O919" s="35">
        <v>0.0</v>
      </c>
      <c r="P919" s="35">
        <v>0.0</v>
      </c>
      <c r="Q919" s="35">
        <v>0.0</v>
      </c>
      <c r="R919" s="35">
        <v>0.0</v>
      </c>
      <c r="S919" s="35">
        <v>0.0</v>
      </c>
      <c r="T919" s="35">
        <v>0.0</v>
      </c>
      <c r="U919" s="35">
        <v>0.0</v>
      </c>
      <c r="V919" s="35">
        <v>0.0</v>
      </c>
      <c r="W919" s="35">
        <v>0.0</v>
      </c>
      <c r="X919" s="35">
        <v>0.0</v>
      </c>
      <c r="Y919" s="35">
        <v>0.0</v>
      </c>
      <c r="Z919" s="35">
        <v>0.0</v>
      </c>
      <c r="AA919" s="35">
        <v>0.0</v>
      </c>
      <c r="AB919" s="35">
        <v>0.0</v>
      </c>
      <c r="AC919" s="35">
        <v>0.0</v>
      </c>
      <c r="AD919" s="35">
        <v>0.0</v>
      </c>
      <c r="AE919" s="35">
        <v>0.0</v>
      </c>
      <c r="AF919" s="35">
        <v>0.0</v>
      </c>
      <c r="AG919" s="35">
        <v>0.0</v>
      </c>
      <c r="AH919" s="35">
        <v>0.0</v>
      </c>
      <c r="AI919" s="35">
        <v>0.0</v>
      </c>
      <c r="AJ919" s="35">
        <v>0.0</v>
      </c>
      <c r="AK919" s="35">
        <v>0.0</v>
      </c>
      <c r="AL919" s="35">
        <v>0.0</v>
      </c>
      <c r="AM919" s="35">
        <v>0.0</v>
      </c>
    </row>
    <row r="920" ht="15.75" customHeight="1">
      <c r="A920" s="35" t="s">
        <v>97</v>
      </c>
      <c r="B920" s="73"/>
      <c r="C920" s="74">
        <v>41547.0</v>
      </c>
      <c r="D920" s="76"/>
      <c r="E920" s="35">
        <v>0.0</v>
      </c>
      <c r="F920" s="35">
        <v>0.0</v>
      </c>
      <c r="G920" s="35">
        <v>0.0</v>
      </c>
      <c r="H920" s="35">
        <v>0.0</v>
      </c>
      <c r="I920" s="35">
        <v>0.0</v>
      </c>
      <c r="J920" s="35">
        <v>0.0</v>
      </c>
      <c r="K920" s="35">
        <v>0.0</v>
      </c>
      <c r="L920" s="35">
        <v>0.0</v>
      </c>
      <c r="M920" s="35">
        <v>0.0</v>
      </c>
      <c r="N920" s="35">
        <v>0.0</v>
      </c>
      <c r="O920" s="35">
        <v>0.0</v>
      </c>
      <c r="P920" s="35">
        <v>0.0</v>
      </c>
      <c r="Q920" s="35">
        <v>0.0</v>
      </c>
      <c r="R920" s="35">
        <v>0.0</v>
      </c>
      <c r="S920" s="35">
        <v>0.0</v>
      </c>
      <c r="T920" s="35">
        <v>0.0</v>
      </c>
      <c r="U920" s="35">
        <v>0.0</v>
      </c>
      <c r="V920" s="35">
        <v>0.0</v>
      </c>
      <c r="W920" s="35">
        <v>0.0</v>
      </c>
      <c r="X920" s="35">
        <v>0.0</v>
      </c>
      <c r="Y920" s="35">
        <v>0.0</v>
      </c>
      <c r="Z920" s="35">
        <v>0.0</v>
      </c>
      <c r="AA920" s="35">
        <v>0.0</v>
      </c>
      <c r="AB920" s="35">
        <v>0.0</v>
      </c>
      <c r="AC920" s="35">
        <v>0.0</v>
      </c>
      <c r="AD920" s="35">
        <v>0.0</v>
      </c>
      <c r="AE920" s="35">
        <v>0.0</v>
      </c>
      <c r="AF920" s="35">
        <v>0.0</v>
      </c>
      <c r="AG920" s="35">
        <v>0.0</v>
      </c>
      <c r="AH920" s="35">
        <v>0.0</v>
      </c>
      <c r="AI920" s="35">
        <v>0.0</v>
      </c>
      <c r="AJ920" s="35">
        <v>0.0</v>
      </c>
      <c r="AK920" s="35">
        <v>0.0</v>
      </c>
      <c r="AL920" s="35">
        <v>0.0</v>
      </c>
      <c r="AM920" s="35">
        <v>0.0</v>
      </c>
    </row>
    <row r="921" ht="15.75" customHeight="1">
      <c r="A921" s="35" t="s">
        <v>97</v>
      </c>
      <c r="B921" s="73"/>
      <c r="C921" s="74">
        <v>41639.0</v>
      </c>
      <c r="D921" s="76"/>
      <c r="E921" s="35">
        <v>1.0</v>
      </c>
      <c r="F921" s="35">
        <v>0.0</v>
      </c>
      <c r="G921" s="35">
        <v>1.0</v>
      </c>
      <c r="H921" s="35">
        <v>0.0</v>
      </c>
      <c r="I921" s="35">
        <v>0.0</v>
      </c>
      <c r="J921" s="35">
        <v>0.0</v>
      </c>
      <c r="K921" s="35">
        <v>0.0</v>
      </c>
      <c r="L921" s="35">
        <v>0.0</v>
      </c>
      <c r="M921" s="35">
        <v>0.0</v>
      </c>
      <c r="N921" s="35">
        <v>0.0</v>
      </c>
      <c r="O921" s="35">
        <v>0.0</v>
      </c>
      <c r="P921" s="35">
        <v>0.0</v>
      </c>
      <c r="Q921" s="35">
        <v>0.0</v>
      </c>
      <c r="R921" s="35">
        <v>0.0</v>
      </c>
      <c r="S921" s="35">
        <v>0.0</v>
      </c>
      <c r="T921" s="35">
        <v>0.0</v>
      </c>
      <c r="U921" s="35">
        <v>0.0</v>
      </c>
      <c r="V921" s="35">
        <v>0.0</v>
      </c>
      <c r="W921" s="35">
        <v>0.0</v>
      </c>
      <c r="X921" s="35">
        <v>0.0</v>
      </c>
      <c r="Y921" s="35">
        <v>0.0</v>
      </c>
      <c r="Z921" s="35">
        <v>0.0</v>
      </c>
      <c r="AA921" s="35">
        <v>0.0</v>
      </c>
      <c r="AB921" s="35">
        <v>0.0</v>
      </c>
      <c r="AC921" s="35">
        <v>0.0</v>
      </c>
      <c r="AD921" s="35">
        <v>0.0</v>
      </c>
      <c r="AE921" s="35">
        <v>0.0</v>
      </c>
      <c r="AF921" s="35">
        <v>0.0</v>
      </c>
      <c r="AG921" s="35">
        <v>0.0</v>
      </c>
      <c r="AH921" s="35">
        <v>0.0</v>
      </c>
      <c r="AI921" s="35">
        <v>1.0</v>
      </c>
      <c r="AJ921" s="35">
        <v>0.0</v>
      </c>
      <c r="AK921" s="35">
        <v>1.0</v>
      </c>
      <c r="AL921" s="35">
        <v>0.0</v>
      </c>
      <c r="AM921" s="35">
        <v>0.0</v>
      </c>
    </row>
    <row r="922" ht="15.75" customHeight="1">
      <c r="A922" s="35" t="s">
        <v>97</v>
      </c>
      <c r="B922" s="73">
        <v>2013.0</v>
      </c>
      <c r="C922" s="74"/>
      <c r="D922" s="76" t="s">
        <v>326</v>
      </c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</row>
    <row r="923" ht="15.75" customHeight="1">
      <c r="A923" s="35" t="s">
        <v>97</v>
      </c>
      <c r="B923" s="73"/>
      <c r="C923" s="74">
        <v>41364.0</v>
      </c>
      <c r="D923" s="76"/>
      <c r="E923" s="35">
        <v>1.0</v>
      </c>
      <c r="F923" s="35">
        <v>0.0</v>
      </c>
      <c r="G923" s="35">
        <v>1.0</v>
      </c>
      <c r="H923" s="35">
        <v>0.0</v>
      </c>
      <c r="I923" s="35">
        <v>0.0</v>
      </c>
      <c r="J923" s="35">
        <v>0.0</v>
      </c>
      <c r="K923" s="35">
        <v>0.0</v>
      </c>
      <c r="L923" s="35">
        <v>0.0</v>
      </c>
      <c r="M923" s="35">
        <v>0.0</v>
      </c>
      <c r="N923" s="35">
        <v>0.0</v>
      </c>
      <c r="O923" s="35">
        <v>0.0</v>
      </c>
      <c r="P923" s="35">
        <v>0.0</v>
      </c>
      <c r="Q923" s="35">
        <v>0.0</v>
      </c>
      <c r="R923" s="35">
        <v>0.0</v>
      </c>
      <c r="S923" s="35">
        <v>0.0</v>
      </c>
      <c r="T923" s="35">
        <v>0.0</v>
      </c>
      <c r="U923" s="35">
        <v>0.0</v>
      </c>
      <c r="V923" s="35">
        <v>0.0</v>
      </c>
      <c r="W923" s="35">
        <v>0.0</v>
      </c>
      <c r="X923" s="35">
        <v>0.0</v>
      </c>
      <c r="Y923" s="35">
        <v>0.0</v>
      </c>
      <c r="Z923" s="35">
        <v>0.0</v>
      </c>
      <c r="AA923" s="35">
        <v>0.0</v>
      </c>
      <c r="AB923" s="35">
        <v>0.0</v>
      </c>
      <c r="AC923" s="35">
        <v>0.0</v>
      </c>
      <c r="AD923" s="35">
        <v>0.0</v>
      </c>
      <c r="AE923" s="35">
        <v>0.0</v>
      </c>
      <c r="AF923" s="35">
        <v>0.0</v>
      </c>
      <c r="AG923" s="35">
        <v>0.0</v>
      </c>
      <c r="AH923" s="35">
        <v>0.0</v>
      </c>
      <c r="AI923" s="35">
        <v>1.0</v>
      </c>
      <c r="AJ923" s="35">
        <v>0.0</v>
      </c>
      <c r="AK923" s="35">
        <v>1.0</v>
      </c>
      <c r="AL923" s="35">
        <v>0.0</v>
      </c>
      <c r="AM923" s="35">
        <v>0.0</v>
      </c>
    </row>
    <row r="924" ht="15.75" customHeight="1">
      <c r="A924" s="35" t="s">
        <v>97</v>
      </c>
      <c r="B924" s="73"/>
      <c r="C924" s="74">
        <v>41455.0</v>
      </c>
      <c r="D924" s="76"/>
      <c r="E924" s="35">
        <v>0.0</v>
      </c>
      <c r="F924" s="35">
        <v>0.0</v>
      </c>
      <c r="G924" s="35">
        <v>0.0</v>
      </c>
      <c r="H924" s="35">
        <v>0.0</v>
      </c>
      <c r="I924" s="35">
        <v>0.0</v>
      </c>
      <c r="J924" s="35">
        <v>0.0</v>
      </c>
      <c r="K924" s="35">
        <v>0.0</v>
      </c>
      <c r="L924" s="35">
        <v>0.0</v>
      </c>
      <c r="M924" s="35">
        <v>0.0</v>
      </c>
      <c r="N924" s="35">
        <v>0.0</v>
      </c>
      <c r="O924" s="35">
        <v>0.0</v>
      </c>
      <c r="P924" s="35">
        <v>0.0</v>
      </c>
      <c r="Q924" s="35">
        <v>0.0</v>
      </c>
      <c r="R924" s="35">
        <v>0.0</v>
      </c>
      <c r="S924" s="35">
        <v>0.0</v>
      </c>
      <c r="T924" s="35">
        <v>0.0</v>
      </c>
      <c r="U924" s="35">
        <v>0.0</v>
      </c>
      <c r="V924" s="35">
        <v>0.0</v>
      </c>
      <c r="W924" s="35">
        <v>0.0</v>
      </c>
      <c r="X924" s="35">
        <v>0.0</v>
      </c>
      <c r="Y924" s="35">
        <v>0.0</v>
      </c>
      <c r="Z924" s="35">
        <v>0.0</v>
      </c>
      <c r="AA924" s="35">
        <v>0.0</v>
      </c>
      <c r="AB924" s="35">
        <v>0.0</v>
      </c>
      <c r="AC924" s="35">
        <v>0.0</v>
      </c>
      <c r="AD924" s="35">
        <v>0.0</v>
      </c>
      <c r="AE924" s="35">
        <v>0.0</v>
      </c>
      <c r="AF924" s="35">
        <v>0.0</v>
      </c>
      <c r="AG924" s="35">
        <v>0.0</v>
      </c>
      <c r="AH924" s="35">
        <v>0.0</v>
      </c>
      <c r="AI924" s="35">
        <v>0.0</v>
      </c>
      <c r="AJ924" s="35">
        <v>0.0</v>
      </c>
      <c r="AK924" s="35">
        <v>0.0</v>
      </c>
      <c r="AL924" s="35">
        <v>0.0</v>
      </c>
      <c r="AM924" s="35">
        <v>0.0</v>
      </c>
    </row>
    <row r="925" ht="15.75" customHeight="1">
      <c r="A925" s="35" t="s">
        <v>97</v>
      </c>
      <c r="B925" s="73"/>
      <c r="C925" s="74">
        <v>41547.0</v>
      </c>
      <c r="D925" s="76"/>
      <c r="E925" s="35">
        <v>0.0</v>
      </c>
      <c r="F925" s="35">
        <v>0.0</v>
      </c>
      <c r="G925" s="35">
        <v>0.0</v>
      </c>
      <c r="H925" s="35">
        <v>0.0</v>
      </c>
      <c r="I925" s="35">
        <v>0.0</v>
      </c>
      <c r="J925" s="35">
        <v>0.0</v>
      </c>
      <c r="K925" s="35">
        <v>0.0</v>
      </c>
      <c r="L925" s="35">
        <v>0.0</v>
      </c>
      <c r="M925" s="35">
        <v>0.0</v>
      </c>
      <c r="N925" s="35">
        <v>0.0</v>
      </c>
      <c r="O925" s="35">
        <v>0.0</v>
      </c>
      <c r="P925" s="35">
        <v>0.0</v>
      </c>
      <c r="Q925" s="35">
        <v>0.0</v>
      </c>
      <c r="R925" s="35">
        <v>0.0</v>
      </c>
      <c r="S925" s="35">
        <v>0.0</v>
      </c>
      <c r="T925" s="35">
        <v>0.0</v>
      </c>
      <c r="U925" s="35">
        <v>0.0</v>
      </c>
      <c r="V925" s="35">
        <v>0.0</v>
      </c>
      <c r="W925" s="35">
        <v>0.0</v>
      </c>
      <c r="X925" s="35">
        <v>0.0</v>
      </c>
      <c r="Y925" s="35">
        <v>0.0</v>
      </c>
      <c r="Z925" s="35">
        <v>0.0</v>
      </c>
      <c r="AA925" s="35">
        <v>0.0</v>
      </c>
      <c r="AB925" s="35">
        <v>0.0</v>
      </c>
      <c r="AC925" s="35">
        <v>0.0</v>
      </c>
      <c r="AD925" s="35">
        <v>1.0</v>
      </c>
      <c r="AE925" s="35">
        <v>1.0</v>
      </c>
      <c r="AF925" s="35">
        <v>0.0</v>
      </c>
      <c r="AG925" s="35">
        <v>0.0</v>
      </c>
      <c r="AH925" s="35">
        <v>0.0</v>
      </c>
      <c r="AI925" s="35">
        <v>0.0</v>
      </c>
      <c r="AJ925" s="35">
        <v>1.0</v>
      </c>
      <c r="AK925" s="35">
        <v>1.0</v>
      </c>
      <c r="AL925" s="35">
        <v>0.0</v>
      </c>
      <c r="AM925" s="35">
        <v>0.0</v>
      </c>
    </row>
    <row r="926" ht="15.75" customHeight="1">
      <c r="A926" s="35" t="s">
        <v>97</v>
      </c>
      <c r="B926" s="73"/>
      <c r="C926" s="74">
        <v>41639.0</v>
      </c>
      <c r="D926" s="76"/>
      <c r="E926" s="35">
        <v>0.0</v>
      </c>
      <c r="F926" s="35">
        <v>0.0</v>
      </c>
      <c r="G926" s="35">
        <v>0.0</v>
      </c>
      <c r="H926" s="35">
        <v>0.0</v>
      </c>
      <c r="I926" s="35">
        <v>0.0</v>
      </c>
      <c r="J926" s="35">
        <v>0.0</v>
      </c>
      <c r="K926" s="35">
        <v>0.0</v>
      </c>
      <c r="L926" s="35">
        <v>0.0</v>
      </c>
      <c r="M926" s="35">
        <v>0.0</v>
      </c>
      <c r="N926" s="35">
        <v>0.0</v>
      </c>
      <c r="O926" s="35">
        <v>0.0</v>
      </c>
      <c r="P926" s="35">
        <v>0.0</v>
      </c>
      <c r="Q926" s="35">
        <v>0.0</v>
      </c>
      <c r="R926" s="35">
        <v>0.0</v>
      </c>
      <c r="S926" s="35">
        <v>0.0</v>
      </c>
      <c r="T926" s="35">
        <v>0.0</v>
      </c>
      <c r="U926" s="35">
        <v>0.0</v>
      </c>
      <c r="V926" s="35">
        <v>0.0</v>
      </c>
      <c r="W926" s="35">
        <v>0.0</v>
      </c>
      <c r="X926" s="35">
        <v>0.0</v>
      </c>
      <c r="Y926" s="35">
        <v>0.0</v>
      </c>
      <c r="Z926" s="35">
        <v>0.0</v>
      </c>
      <c r="AA926" s="35">
        <v>0.0</v>
      </c>
      <c r="AB926" s="35">
        <v>0.0</v>
      </c>
      <c r="AC926" s="35">
        <v>1.0</v>
      </c>
      <c r="AD926" s="35">
        <v>0.0</v>
      </c>
      <c r="AE926" s="35">
        <v>1.0</v>
      </c>
      <c r="AF926" s="35">
        <v>0.0</v>
      </c>
      <c r="AG926" s="35">
        <v>0.0</v>
      </c>
      <c r="AH926" s="35">
        <v>0.0</v>
      </c>
      <c r="AI926" s="35">
        <v>1.0</v>
      </c>
      <c r="AJ926" s="35">
        <v>0.0</v>
      </c>
      <c r="AK926" s="35">
        <v>1.0</v>
      </c>
      <c r="AL926" s="35"/>
      <c r="AM926" s="35"/>
    </row>
    <row r="927" ht="16.5" customHeight="1">
      <c r="A927" s="35" t="s">
        <v>97</v>
      </c>
      <c r="B927" s="78"/>
      <c r="C927" s="79"/>
      <c r="D927" s="80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</row>
    <row r="928" ht="16.5" customHeight="1">
      <c r="A928" s="35" t="s">
        <v>97</v>
      </c>
      <c r="B928" s="70">
        <v>2014.0</v>
      </c>
      <c r="C928" s="71"/>
      <c r="D928" s="72" t="s">
        <v>285</v>
      </c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</row>
    <row r="929" ht="15.75" customHeight="1">
      <c r="A929" s="35" t="s">
        <v>97</v>
      </c>
      <c r="B929" s="73"/>
      <c r="C929" s="74">
        <v>41729.0</v>
      </c>
      <c r="D929" s="76"/>
      <c r="E929" s="35">
        <v>0.0</v>
      </c>
      <c r="F929" s="35">
        <v>0.0</v>
      </c>
      <c r="G929" s="35">
        <v>0.0</v>
      </c>
      <c r="H929" s="35">
        <v>0.0</v>
      </c>
      <c r="I929" s="35">
        <v>0.0</v>
      </c>
      <c r="J929" s="35">
        <v>0.0</v>
      </c>
      <c r="K929" s="35">
        <v>0.0</v>
      </c>
      <c r="L929" s="35">
        <v>0.0</v>
      </c>
      <c r="M929" s="35">
        <v>0.0</v>
      </c>
      <c r="N929" s="35">
        <v>0.0</v>
      </c>
      <c r="O929" s="35">
        <v>0.0</v>
      </c>
      <c r="P929" s="35">
        <v>0.0</v>
      </c>
      <c r="Q929" s="35">
        <v>0.0</v>
      </c>
      <c r="R929" s="35">
        <v>0.0</v>
      </c>
      <c r="S929" s="35">
        <v>0.0</v>
      </c>
      <c r="T929" s="35">
        <v>0.0</v>
      </c>
      <c r="U929" s="35">
        <v>0.0</v>
      </c>
      <c r="V929" s="35">
        <v>0.0</v>
      </c>
      <c r="W929" s="35">
        <v>0.0</v>
      </c>
      <c r="X929" s="35">
        <v>0.0</v>
      </c>
      <c r="Y929" s="35">
        <v>0.0</v>
      </c>
      <c r="Z929" s="35">
        <v>0.0</v>
      </c>
      <c r="AA929" s="35">
        <v>0.0</v>
      </c>
      <c r="AB929" s="35">
        <v>0.0</v>
      </c>
      <c r="AC929" s="35">
        <v>0.0</v>
      </c>
      <c r="AD929" s="35">
        <v>0.0</v>
      </c>
      <c r="AE929" s="35">
        <v>0.0</v>
      </c>
      <c r="AF929" s="35">
        <v>0.0</v>
      </c>
      <c r="AG929" s="35">
        <v>0.0</v>
      </c>
      <c r="AH929" s="35">
        <v>0.0</v>
      </c>
      <c r="AI929" s="35">
        <v>0.0</v>
      </c>
      <c r="AJ929" s="35">
        <v>0.0</v>
      </c>
      <c r="AK929" s="35">
        <v>0.0</v>
      </c>
      <c r="AL929" s="35">
        <v>0.0</v>
      </c>
      <c r="AM929" s="35">
        <v>0.0</v>
      </c>
    </row>
    <row r="930" ht="15.75" customHeight="1">
      <c r="A930" s="35" t="s">
        <v>97</v>
      </c>
      <c r="B930" s="73"/>
      <c r="C930" s="74">
        <v>41820.0</v>
      </c>
      <c r="D930" s="76"/>
      <c r="E930" s="35">
        <v>0.0</v>
      </c>
      <c r="F930" s="35">
        <v>0.0</v>
      </c>
      <c r="G930" s="35">
        <v>0.0</v>
      </c>
      <c r="H930" s="35">
        <v>0.0</v>
      </c>
      <c r="I930" s="35">
        <v>0.0</v>
      </c>
      <c r="J930" s="35">
        <v>0.0</v>
      </c>
      <c r="K930" s="35">
        <v>0.0</v>
      </c>
      <c r="L930" s="35">
        <v>0.0</v>
      </c>
      <c r="M930" s="35">
        <v>0.0</v>
      </c>
      <c r="N930" s="35">
        <v>0.0</v>
      </c>
      <c r="O930" s="35">
        <v>0.0</v>
      </c>
      <c r="P930" s="35">
        <v>0.0</v>
      </c>
      <c r="Q930" s="35">
        <v>0.0</v>
      </c>
      <c r="R930" s="35">
        <v>0.0</v>
      </c>
      <c r="S930" s="35">
        <v>0.0</v>
      </c>
      <c r="T930" s="35">
        <v>0.0</v>
      </c>
      <c r="U930" s="35">
        <v>0.0</v>
      </c>
      <c r="V930" s="35">
        <v>0.0</v>
      </c>
      <c r="W930" s="35">
        <v>0.0</v>
      </c>
      <c r="X930" s="35">
        <v>0.0</v>
      </c>
      <c r="Y930" s="35">
        <v>0.0</v>
      </c>
      <c r="Z930" s="35">
        <v>0.0</v>
      </c>
      <c r="AA930" s="35">
        <v>0.0</v>
      </c>
      <c r="AB930" s="35">
        <v>0.0</v>
      </c>
      <c r="AC930" s="35">
        <v>0.0</v>
      </c>
      <c r="AD930" s="35">
        <v>0.0</v>
      </c>
      <c r="AE930" s="35">
        <v>0.0</v>
      </c>
      <c r="AF930" s="35">
        <v>0.0</v>
      </c>
      <c r="AG930" s="35">
        <v>0.0</v>
      </c>
      <c r="AH930" s="35">
        <v>0.0</v>
      </c>
      <c r="AI930" s="35">
        <v>0.0</v>
      </c>
      <c r="AJ930" s="35">
        <v>0.0</v>
      </c>
      <c r="AK930" s="35">
        <v>0.0</v>
      </c>
      <c r="AL930" s="35">
        <v>0.0</v>
      </c>
      <c r="AM930" s="35">
        <v>0.0</v>
      </c>
    </row>
    <row r="931" ht="15.75" customHeight="1">
      <c r="A931" s="35" t="s">
        <v>97</v>
      </c>
      <c r="B931" s="73"/>
      <c r="C931" s="74">
        <v>41912.0</v>
      </c>
      <c r="D931" s="76"/>
      <c r="E931" s="35">
        <v>0.0</v>
      </c>
      <c r="F931" s="35">
        <v>0.0</v>
      </c>
      <c r="G931" s="35">
        <v>0.0</v>
      </c>
      <c r="H931" s="35">
        <v>0.0</v>
      </c>
      <c r="I931" s="35">
        <v>0.0</v>
      </c>
      <c r="J931" s="35">
        <v>0.0</v>
      </c>
      <c r="K931" s="35">
        <v>0.0</v>
      </c>
      <c r="L931" s="35">
        <v>0.0</v>
      </c>
      <c r="M931" s="35">
        <v>0.0</v>
      </c>
      <c r="N931" s="35">
        <v>0.0</v>
      </c>
      <c r="O931" s="35">
        <v>0.0</v>
      </c>
      <c r="P931" s="35">
        <v>0.0</v>
      </c>
      <c r="Q931" s="35">
        <v>0.0</v>
      </c>
      <c r="R931" s="35">
        <v>0.0</v>
      </c>
      <c r="S931" s="35">
        <v>0.0</v>
      </c>
      <c r="T931" s="35">
        <v>0.0</v>
      </c>
      <c r="U931" s="35">
        <v>0.0</v>
      </c>
      <c r="V931" s="35">
        <v>0.0</v>
      </c>
      <c r="W931" s="35">
        <v>0.0</v>
      </c>
      <c r="X931" s="35">
        <v>0.0</v>
      </c>
      <c r="Y931" s="35">
        <v>0.0</v>
      </c>
      <c r="Z931" s="35">
        <v>0.0</v>
      </c>
      <c r="AA931" s="35">
        <v>0.0</v>
      </c>
      <c r="AB931" s="35">
        <v>0.0</v>
      </c>
      <c r="AC931" s="35">
        <v>0.0</v>
      </c>
      <c r="AD931" s="35">
        <v>0.0</v>
      </c>
      <c r="AE931" s="35">
        <v>0.0</v>
      </c>
      <c r="AF931" s="35">
        <v>0.0</v>
      </c>
      <c r="AG931" s="35">
        <v>0.0</v>
      </c>
      <c r="AH931" s="35">
        <v>0.0</v>
      </c>
      <c r="AI931" s="35">
        <v>0.0</v>
      </c>
      <c r="AJ931" s="35">
        <v>0.0</v>
      </c>
      <c r="AK931" s="35">
        <v>0.0</v>
      </c>
      <c r="AL931" s="35">
        <v>0.0</v>
      </c>
      <c r="AM931" s="35">
        <v>0.0</v>
      </c>
    </row>
    <row r="932" ht="15.75" customHeight="1">
      <c r="A932" s="35" t="s">
        <v>97</v>
      </c>
      <c r="B932" s="73"/>
      <c r="C932" s="74">
        <v>42004.0</v>
      </c>
      <c r="D932" s="76"/>
      <c r="E932" s="35">
        <v>0.0</v>
      </c>
      <c r="F932" s="35">
        <v>0.0</v>
      </c>
      <c r="G932" s="35">
        <v>0.0</v>
      </c>
      <c r="H932" s="35">
        <v>0.0</v>
      </c>
      <c r="I932" s="35">
        <v>0.0</v>
      </c>
      <c r="J932" s="35">
        <v>0.0</v>
      </c>
      <c r="K932" s="35">
        <v>0.0</v>
      </c>
      <c r="L932" s="35">
        <v>0.0</v>
      </c>
      <c r="M932" s="35">
        <v>0.0</v>
      </c>
      <c r="N932" s="35">
        <v>0.0</v>
      </c>
      <c r="O932" s="35">
        <v>0.0</v>
      </c>
      <c r="P932" s="35">
        <v>0.0</v>
      </c>
      <c r="Q932" s="35">
        <v>0.0</v>
      </c>
      <c r="R932" s="35">
        <v>0.0</v>
      </c>
      <c r="S932" s="35">
        <v>0.0</v>
      </c>
      <c r="T932" s="35">
        <v>0.0</v>
      </c>
      <c r="U932" s="35">
        <v>0.0</v>
      </c>
      <c r="V932" s="35">
        <v>0.0</v>
      </c>
      <c r="W932" s="35">
        <v>0.0</v>
      </c>
      <c r="X932" s="35">
        <v>0.0</v>
      </c>
      <c r="Y932" s="35">
        <v>0.0</v>
      </c>
      <c r="Z932" s="35">
        <v>0.0</v>
      </c>
      <c r="AA932" s="35">
        <v>0.0</v>
      </c>
      <c r="AB932" s="35">
        <v>0.0</v>
      </c>
      <c r="AC932" s="35">
        <v>0.0</v>
      </c>
      <c r="AD932" s="35">
        <v>0.0</v>
      </c>
      <c r="AE932" s="35">
        <v>0.0</v>
      </c>
      <c r="AF932" s="35">
        <v>0.0</v>
      </c>
      <c r="AG932" s="35">
        <v>0.0</v>
      </c>
      <c r="AH932" s="35">
        <v>0.0</v>
      </c>
      <c r="AI932" s="35">
        <v>0.0</v>
      </c>
      <c r="AJ932" s="35">
        <v>0.0</v>
      </c>
      <c r="AK932" s="35">
        <v>0.0</v>
      </c>
      <c r="AL932" s="35">
        <v>0.0</v>
      </c>
      <c r="AM932" s="35">
        <v>0.0</v>
      </c>
    </row>
    <row r="933" ht="15.75" customHeight="1">
      <c r="A933" s="35" t="s">
        <v>97</v>
      </c>
      <c r="B933" s="73">
        <v>2014.0</v>
      </c>
      <c r="C933" s="74"/>
      <c r="D933" s="76" t="s">
        <v>326</v>
      </c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</row>
    <row r="934" ht="15.75" customHeight="1">
      <c r="A934" s="35" t="s">
        <v>97</v>
      </c>
      <c r="B934" s="73"/>
      <c r="C934" s="74">
        <v>41729.0</v>
      </c>
      <c r="D934" s="76"/>
      <c r="E934" s="35">
        <v>0.0</v>
      </c>
      <c r="F934" s="35">
        <v>0.0</v>
      </c>
      <c r="G934" s="35">
        <v>0.0</v>
      </c>
      <c r="H934" s="35">
        <v>0.0</v>
      </c>
      <c r="I934" s="35">
        <v>0.0</v>
      </c>
      <c r="J934" s="35">
        <v>0.0</v>
      </c>
      <c r="K934" s="35">
        <v>0.0</v>
      </c>
      <c r="L934" s="35">
        <v>0.0</v>
      </c>
      <c r="M934" s="35">
        <v>0.0</v>
      </c>
      <c r="N934" s="35">
        <v>0.0</v>
      </c>
      <c r="O934" s="35">
        <v>0.0</v>
      </c>
      <c r="P934" s="35">
        <v>0.0</v>
      </c>
      <c r="Q934" s="35">
        <v>0.0</v>
      </c>
      <c r="R934" s="35">
        <v>0.0</v>
      </c>
      <c r="S934" s="35">
        <v>0.0</v>
      </c>
      <c r="T934" s="35">
        <v>0.0</v>
      </c>
      <c r="U934" s="35">
        <v>0.0</v>
      </c>
      <c r="V934" s="35">
        <v>0.0</v>
      </c>
      <c r="W934" s="35">
        <v>0.0</v>
      </c>
      <c r="X934" s="35">
        <v>0.0</v>
      </c>
      <c r="Y934" s="35">
        <v>0.0</v>
      </c>
      <c r="Z934" s="35">
        <v>0.0</v>
      </c>
      <c r="AA934" s="35">
        <v>0.0</v>
      </c>
      <c r="AB934" s="35">
        <v>0.0</v>
      </c>
      <c r="AC934" s="35">
        <v>0.0</v>
      </c>
      <c r="AD934" s="35">
        <v>0.0</v>
      </c>
      <c r="AE934" s="35">
        <v>0.0</v>
      </c>
      <c r="AF934" s="35">
        <v>0.0</v>
      </c>
      <c r="AG934" s="35">
        <v>0.0</v>
      </c>
      <c r="AH934" s="35">
        <v>0.0</v>
      </c>
      <c r="AI934" s="35">
        <v>0.0</v>
      </c>
      <c r="AJ934" s="35">
        <v>0.0</v>
      </c>
      <c r="AK934" s="35">
        <v>0.0</v>
      </c>
      <c r="AL934" s="35">
        <v>0.0</v>
      </c>
      <c r="AM934" s="35">
        <v>0.0</v>
      </c>
    </row>
    <row r="935" ht="15.75" customHeight="1">
      <c r="A935" s="35" t="s">
        <v>97</v>
      </c>
      <c r="B935" s="73"/>
      <c r="C935" s="74">
        <v>41820.0</v>
      </c>
      <c r="D935" s="76"/>
      <c r="E935" s="35">
        <v>0.0</v>
      </c>
      <c r="F935" s="35">
        <v>0.0</v>
      </c>
      <c r="G935" s="35">
        <v>0.0</v>
      </c>
      <c r="H935" s="35">
        <v>0.0</v>
      </c>
      <c r="I935" s="35">
        <v>0.0</v>
      </c>
      <c r="J935" s="35">
        <v>0.0</v>
      </c>
      <c r="K935" s="35">
        <v>0.0</v>
      </c>
      <c r="L935" s="35">
        <v>0.0</v>
      </c>
      <c r="M935" s="35">
        <v>0.0</v>
      </c>
      <c r="N935" s="35">
        <v>0.0</v>
      </c>
      <c r="O935" s="35">
        <v>0.0</v>
      </c>
      <c r="P935" s="35">
        <v>0.0</v>
      </c>
      <c r="Q935" s="35">
        <v>0.0</v>
      </c>
      <c r="R935" s="35">
        <v>0.0</v>
      </c>
      <c r="S935" s="35">
        <v>0.0</v>
      </c>
      <c r="T935" s="35">
        <v>0.0</v>
      </c>
      <c r="U935" s="35">
        <v>0.0</v>
      </c>
      <c r="V935" s="35">
        <v>0.0</v>
      </c>
      <c r="W935" s="35">
        <v>0.0</v>
      </c>
      <c r="X935" s="35">
        <v>0.0</v>
      </c>
      <c r="Y935" s="35">
        <v>0.0</v>
      </c>
      <c r="Z935" s="35">
        <v>0.0</v>
      </c>
      <c r="AA935" s="35">
        <v>0.0</v>
      </c>
      <c r="AB935" s="35">
        <v>0.0</v>
      </c>
      <c r="AC935" s="35">
        <v>0.0</v>
      </c>
      <c r="AD935" s="35">
        <v>0.0</v>
      </c>
      <c r="AE935" s="35">
        <v>0.0</v>
      </c>
      <c r="AF935" s="35">
        <v>0.0</v>
      </c>
      <c r="AG935" s="35">
        <v>0.0</v>
      </c>
      <c r="AH935" s="35">
        <v>0.0</v>
      </c>
      <c r="AI935" s="35">
        <v>0.0</v>
      </c>
      <c r="AJ935" s="35">
        <v>0.0</v>
      </c>
      <c r="AK935" s="35">
        <v>0.0</v>
      </c>
      <c r="AL935" s="35">
        <v>0.0</v>
      </c>
      <c r="AM935" s="35">
        <v>0.0</v>
      </c>
    </row>
    <row r="936" ht="15.75" customHeight="1">
      <c r="A936" s="35" t="s">
        <v>97</v>
      </c>
      <c r="B936" s="73"/>
      <c r="C936" s="74">
        <v>41912.0</v>
      </c>
      <c r="D936" s="76"/>
      <c r="E936" s="35">
        <v>1.0</v>
      </c>
      <c r="F936" s="35">
        <v>0.0</v>
      </c>
      <c r="G936" s="35">
        <v>1.0</v>
      </c>
      <c r="H936" s="35">
        <v>0.0</v>
      </c>
      <c r="I936" s="35">
        <v>0.0</v>
      </c>
      <c r="J936" s="35">
        <v>0.0</v>
      </c>
      <c r="K936" s="35">
        <v>0.0</v>
      </c>
      <c r="L936" s="35">
        <v>0.0</v>
      </c>
      <c r="M936" s="35">
        <v>0.0</v>
      </c>
      <c r="N936" s="35">
        <v>0.0</v>
      </c>
      <c r="O936" s="35">
        <v>0.0</v>
      </c>
      <c r="P936" s="35">
        <v>0.0</v>
      </c>
      <c r="Q936" s="35">
        <v>0.0</v>
      </c>
      <c r="R936" s="35">
        <v>0.0</v>
      </c>
      <c r="S936" s="35">
        <v>0.0</v>
      </c>
      <c r="T936" s="35">
        <v>0.0</v>
      </c>
      <c r="U936" s="35">
        <v>0.0</v>
      </c>
      <c r="V936" s="35">
        <v>0.0</v>
      </c>
      <c r="W936" s="35">
        <v>0.0</v>
      </c>
      <c r="X936" s="35">
        <v>0.0</v>
      </c>
      <c r="Y936" s="35">
        <v>0.0</v>
      </c>
      <c r="Z936" s="35">
        <v>0.0</v>
      </c>
      <c r="AA936" s="35">
        <v>0.0</v>
      </c>
      <c r="AB936" s="35">
        <v>0.0</v>
      </c>
      <c r="AC936" s="35">
        <v>0.0</v>
      </c>
      <c r="AD936" s="35">
        <v>0.0</v>
      </c>
      <c r="AE936" s="35">
        <v>0.0</v>
      </c>
      <c r="AF936" s="35">
        <v>0.0</v>
      </c>
      <c r="AG936" s="35">
        <v>0.0</v>
      </c>
      <c r="AH936" s="35">
        <v>0.0</v>
      </c>
      <c r="AI936" s="35">
        <v>1.0</v>
      </c>
      <c r="AJ936" s="35">
        <v>0.0</v>
      </c>
      <c r="AK936" s="35">
        <v>1.0</v>
      </c>
      <c r="AL936" s="35">
        <v>0.0</v>
      </c>
      <c r="AM936" s="35">
        <v>0.0</v>
      </c>
    </row>
    <row r="937" ht="16.5" customHeight="1">
      <c r="A937" s="35" t="s">
        <v>97</v>
      </c>
      <c r="B937" s="81"/>
      <c r="C937" s="82">
        <v>42004.0</v>
      </c>
      <c r="D937" s="83"/>
      <c r="E937" s="84">
        <v>0.0</v>
      </c>
      <c r="F937" s="84">
        <v>0.0</v>
      </c>
      <c r="G937" s="84">
        <v>0.0</v>
      </c>
      <c r="H937" s="84">
        <v>0.0</v>
      </c>
      <c r="I937" s="84">
        <v>0.0</v>
      </c>
      <c r="J937" s="84">
        <v>0.0</v>
      </c>
      <c r="K937" s="84">
        <v>0.0</v>
      </c>
      <c r="L937" s="84">
        <v>0.0</v>
      </c>
      <c r="M937" s="84">
        <v>0.0</v>
      </c>
      <c r="N937" s="84">
        <v>0.0</v>
      </c>
      <c r="O937" s="84">
        <v>0.0</v>
      </c>
      <c r="P937" s="84">
        <v>0.0</v>
      </c>
      <c r="Q937" s="84">
        <v>0.0</v>
      </c>
      <c r="R937" s="84">
        <v>0.0</v>
      </c>
      <c r="S937" s="84">
        <v>0.0</v>
      </c>
      <c r="T937" s="84">
        <v>0.0</v>
      </c>
      <c r="U937" s="84">
        <v>0.0</v>
      </c>
      <c r="V937" s="84">
        <v>0.0</v>
      </c>
      <c r="W937" s="84">
        <v>0.0</v>
      </c>
      <c r="X937" s="84">
        <v>0.0</v>
      </c>
      <c r="Y937" s="84">
        <v>0.0</v>
      </c>
      <c r="Z937" s="84">
        <v>0.0</v>
      </c>
      <c r="AA937" s="84">
        <v>0.0</v>
      </c>
      <c r="AB937" s="84">
        <v>0.0</v>
      </c>
      <c r="AC937" s="84">
        <v>0.0</v>
      </c>
      <c r="AD937" s="84">
        <v>0.0</v>
      </c>
      <c r="AE937" s="84">
        <v>0.0</v>
      </c>
      <c r="AF937" s="84">
        <v>0.0</v>
      </c>
      <c r="AG937" s="84">
        <v>0.0</v>
      </c>
      <c r="AH937" s="84">
        <v>0.0</v>
      </c>
      <c r="AI937" s="84">
        <v>0.0</v>
      </c>
      <c r="AJ937" s="84">
        <v>0.0</v>
      </c>
      <c r="AK937" s="84">
        <v>0.0</v>
      </c>
      <c r="AL937" s="84">
        <v>0.0</v>
      </c>
      <c r="AM937" s="84">
        <v>0.0</v>
      </c>
    </row>
    <row r="938" ht="15.75" customHeight="1">
      <c r="A938" s="35" t="s">
        <v>107</v>
      </c>
      <c r="B938" s="70">
        <v>2012.0</v>
      </c>
      <c r="C938" s="71"/>
      <c r="D938" s="72" t="s">
        <v>285</v>
      </c>
      <c r="E938" s="70"/>
      <c r="F938" s="71"/>
      <c r="G938" s="71">
        <v>15.0</v>
      </c>
      <c r="H938" s="71"/>
      <c r="I938" s="71"/>
      <c r="J938" s="71">
        <v>0.0</v>
      </c>
      <c r="K938" s="71"/>
      <c r="L938" s="71"/>
      <c r="M938" s="71">
        <v>8.0</v>
      </c>
      <c r="N938" s="71"/>
      <c r="O938" s="71"/>
      <c r="P938" s="71">
        <v>77.0</v>
      </c>
      <c r="Q938" s="71"/>
      <c r="R938" s="71"/>
      <c r="S938" s="71">
        <v>0.0</v>
      </c>
      <c r="T938" s="71"/>
      <c r="U938" s="71"/>
      <c r="V938" s="71" t="s">
        <v>353</v>
      </c>
      <c r="W938" s="71"/>
      <c r="X938" s="71"/>
      <c r="Y938" s="71">
        <v>0.0</v>
      </c>
      <c r="Z938" s="71"/>
      <c r="AA938" s="71"/>
      <c r="AB938" s="71">
        <v>0.0</v>
      </c>
      <c r="AC938" s="71"/>
      <c r="AD938" s="71"/>
      <c r="AE938" s="71">
        <v>11.0</v>
      </c>
      <c r="AF938" s="71"/>
      <c r="AG938" s="71"/>
      <c r="AH938" s="71">
        <v>0.0</v>
      </c>
      <c r="AI938" s="71"/>
      <c r="AJ938" s="71"/>
      <c r="AK938" s="71">
        <v>112.0</v>
      </c>
      <c r="AL938" s="71"/>
      <c r="AM938" s="71"/>
    </row>
    <row r="939" ht="15.75" customHeight="1">
      <c r="A939" s="35" t="s">
        <v>107</v>
      </c>
      <c r="B939" s="73">
        <v>2012.0</v>
      </c>
      <c r="C939" s="74"/>
      <c r="D939" s="76" t="s">
        <v>326</v>
      </c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</row>
    <row r="940" ht="16.5" customHeight="1">
      <c r="A940" s="35" t="s">
        <v>107</v>
      </c>
      <c r="B940" s="78"/>
      <c r="C940" s="79"/>
      <c r="D940" s="80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</row>
    <row r="941" ht="16.5" customHeight="1">
      <c r="A941" s="35" t="s">
        <v>107</v>
      </c>
      <c r="B941" s="70">
        <v>2013.0</v>
      </c>
      <c r="C941" s="71"/>
      <c r="D941" s="72" t="s">
        <v>285</v>
      </c>
      <c r="E941" s="71"/>
      <c r="F941" s="71"/>
      <c r="G941" s="71" t="s">
        <v>353</v>
      </c>
      <c r="H941" s="71"/>
      <c r="I941" s="71"/>
      <c r="J941" s="71">
        <v>0.0</v>
      </c>
      <c r="K941" s="71"/>
      <c r="L941" s="71"/>
      <c r="M941" s="71" t="s">
        <v>353</v>
      </c>
      <c r="N941" s="71"/>
      <c r="O941" s="71"/>
      <c r="P941" s="71">
        <v>56.0</v>
      </c>
      <c r="Q941" s="71"/>
      <c r="R941" s="71"/>
      <c r="S941" s="71">
        <v>0.0</v>
      </c>
      <c r="T941" s="71"/>
      <c r="U941" s="71"/>
      <c r="V941" s="71">
        <v>8.0</v>
      </c>
      <c r="W941" s="71"/>
      <c r="X941" s="71"/>
      <c r="Y941" s="71">
        <v>0.0</v>
      </c>
      <c r="Z941" s="71"/>
      <c r="AA941" s="71"/>
      <c r="AB941" s="71">
        <v>0.0</v>
      </c>
      <c r="AC941" s="71"/>
      <c r="AD941" s="71"/>
      <c r="AE941" s="71">
        <v>7.0</v>
      </c>
      <c r="AF941" s="71"/>
      <c r="AG941" s="71"/>
      <c r="AH941" s="71">
        <v>0.0</v>
      </c>
      <c r="AI941" s="71"/>
      <c r="AJ941" s="71"/>
      <c r="AK941" s="71">
        <v>75.0</v>
      </c>
      <c r="AL941" s="71"/>
      <c r="AM941" s="71"/>
    </row>
    <row r="942" ht="15.75" customHeight="1">
      <c r="A942" s="35" t="s">
        <v>107</v>
      </c>
      <c r="B942" s="73">
        <v>2013.0</v>
      </c>
      <c r="C942" s="74"/>
      <c r="D942" s="76" t="s">
        <v>326</v>
      </c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</row>
    <row r="943" ht="16.5" customHeight="1">
      <c r="A943" s="35" t="s">
        <v>107</v>
      </c>
      <c r="B943" s="78"/>
      <c r="C943" s="79"/>
      <c r="D943" s="80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</row>
    <row r="944" ht="16.5" customHeight="1">
      <c r="A944" s="35" t="s">
        <v>107</v>
      </c>
      <c r="B944" s="70">
        <v>2014.0</v>
      </c>
      <c r="C944" s="71"/>
      <c r="D944" s="72" t="s">
        <v>285</v>
      </c>
      <c r="E944" s="71"/>
      <c r="F944" s="71"/>
      <c r="G944" s="71">
        <v>0.0</v>
      </c>
      <c r="H944" s="71"/>
      <c r="I944" s="71"/>
      <c r="J944" s="71">
        <v>0.0</v>
      </c>
      <c r="K944" s="71"/>
      <c r="L944" s="71"/>
      <c r="M944" s="71">
        <v>0.0</v>
      </c>
      <c r="N944" s="71"/>
      <c r="O944" s="71"/>
      <c r="P944" s="71">
        <v>49.0</v>
      </c>
      <c r="Q944" s="71"/>
      <c r="R944" s="71"/>
      <c r="S944" s="71">
        <v>0.0</v>
      </c>
      <c r="T944" s="71"/>
      <c r="U944" s="71"/>
      <c r="V944" s="71" t="s">
        <v>353</v>
      </c>
      <c r="W944" s="71"/>
      <c r="X944" s="71"/>
      <c r="Y944" s="71">
        <v>0.0</v>
      </c>
      <c r="Z944" s="71"/>
      <c r="AA944" s="71"/>
      <c r="AB944" s="71">
        <v>0.0</v>
      </c>
      <c r="AC944" s="71"/>
      <c r="AD944" s="71"/>
      <c r="AE944" s="71">
        <v>6.0</v>
      </c>
      <c r="AF944" s="71"/>
      <c r="AG944" s="71"/>
      <c r="AH944" s="71"/>
      <c r="AI944" s="71"/>
      <c r="AJ944" s="71"/>
      <c r="AK944" s="71">
        <v>56.0</v>
      </c>
      <c r="AL944" s="71"/>
      <c r="AM944" s="71"/>
    </row>
    <row r="945" ht="16.5" customHeight="1">
      <c r="A945" s="35" t="s">
        <v>107</v>
      </c>
      <c r="B945" s="73">
        <v>2014.0</v>
      </c>
      <c r="C945" s="74"/>
      <c r="D945" s="76" t="s">
        <v>326</v>
      </c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</row>
    <row r="946" ht="15.75" customHeight="1">
      <c r="A946" s="35" t="s">
        <v>108</v>
      </c>
      <c r="B946" s="70">
        <v>2012.0</v>
      </c>
      <c r="C946" s="71"/>
      <c r="D946" s="72" t="s">
        <v>285</v>
      </c>
      <c r="E946" s="70"/>
      <c r="F946" s="71"/>
      <c r="G946" s="71"/>
      <c r="H946" s="71"/>
      <c r="I946" s="71"/>
      <c r="J946" s="71"/>
      <c r="K946" s="71"/>
      <c r="L946" s="71"/>
      <c r="M946" s="71"/>
      <c r="N946" s="71"/>
      <c r="O946" s="71">
        <v>2.0</v>
      </c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</row>
    <row r="947" ht="15.75" customHeight="1">
      <c r="A947" s="35" t="s">
        <v>108</v>
      </c>
      <c r="B947" s="73"/>
      <c r="C947" s="74">
        <v>40999.0</v>
      </c>
      <c r="D947" s="76"/>
      <c r="E947" s="73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</row>
    <row r="948" ht="15.75" customHeight="1">
      <c r="A948" s="35" t="s">
        <v>108</v>
      </c>
      <c r="B948" s="73"/>
      <c r="C948" s="74">
        <v>41090.0</v>
      </c>
      <c r="D948" s="76"/>
      <c r="E948" s="73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</row>
    <row r="949" ht="15.75" customHeight="1">
      <c r="A949" s="35" t="s">
        <v>108</v>
      </c>
      <c r="B949" s="73"/>
      <c r="C949" s="74">
        <v>41182.0</v>
      </c>
      <c r="D949" s="76"/>
      <c r="E949" s="73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</row>
    <row r="950" ht="15.75" customHeight="1">
      <c r="A950" s="35" t="s">
        <v>108</v>
      </c>
      <c r="B950" s="73"/>
      <c r="C950" s="74">
        <v>41274.0</v>
      </c>
      <c r="D950" s="76"/>
      <c r="E950" s="73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</row>
    <row r="951" ht="15.75" customHeight="1">
      <c r="A951" s="35" t="s">
        <v>108</v>
      </c>
      <c r="B951" s="73">
        <v>2012.0</v>
      </c>
      <c r="C951" s="74"/>
      <c r="D951" s="76" t="s">
        <v>326</v>
      </c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>
        <v>25.0</v>
      </c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</row>
    <row r="952" ht="15.75" customHeight="1">
      <c r="A952" s="35" t="s">
        <v>108</v>
      </c>
      <c r="B952" s="73"/>
      <c r="C952" s="74">
        <v>40999.0</v>
      </c>
      <c r="D952" s="76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</row>
    <row r="953" ht="15.75" customHeight="1">
      <c r="A953" s="35" t="s">
        <v>108</v>
      </c>
      <c r="B953" s="73"/>
      <c r="C953" s="74">
        <v>41090.0</v>
      </c>
      <c r="D953" s="76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</row>
    <row r="954" ht="15.75" customHeight="1">
      <c r="A954" s="35" t="s">
        <v>108</v>
      </c>
      <c r="B954" s="73"/>
      <c r="C954" s="74">
        <v>41182.0</v>
      </c>
      <c r="D954" s="76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</row>
    <row r="955" ht="15.75" customHeight="1">
      <c r="A955" s="35" t="s">
        <v>108</v>
      </c>
      <c r="B955" s="73"/>
      <c r="C955" s="74">
        <v>41274.0</v>
      </c>
      <c r="D955" s="76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</row>
    <row r="956" ht="16.5" customHeight="1">
      <c r="A956" s="35" t="s">
        <v>108</v>
      </c>
      <c r="B956" s="78"/>
      <c r="C956" s="79"/>
      <c r="D956" s="80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</row>
    <row r="957" ht="16.5" customHeight="1">
      <c r="A957" s="35" t="s">
        <v>108</v>
      </c>
      <c r="B957" s="70">
        <v>2013.0</v>
      </c>
      <c r="C957" s="71"/>
      <c r="D957" s="72" t="s">
        <v>285</v>
      </c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>
        <v>8.0</v>
      </c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</row>
    <row r="958" ht="15.75" customHeight="1">
      <c r="A958" s="35" t="s">
        <v>108</v>
      </c>
      <c r="B958" s="73"/>
      <c r="C958" s="74">
        <v>41364.0</v>
      </c>
      <c r="D958" s="76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</row>
    <row r="959" ht="15.75" customHeight="1">
      <c r="A959" s="35" t="s">
        <v>108</v>
      </c>
      <c r="B959" s="73"/>
      <c r="C959" s="74">
        <v>41455.0</v>
      </c>
      <c r="D959" s="76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</row>
    <row r="960" ht="15.75" customHeight="1">
      <c r="A960" s="35" t="s">
        <v>108</v>
      </c>
      <c r="B960" s="73"/>
      <c r="C960" s="74">
        <v>41547.0</v>
      </c>
      <c r="D960" s="76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</row>
    <row r="961" ht="15.75" customHeight="1">
      <c r="A961" s="35" t="s">
        <v>108</v>
      </c>
      <c r="B961" s="73"/>
      <c r="C961" s="74">
        <v>41639.0</v>
      </c>
      <c r="D961" s="76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</row>
    <row r="962" ht="15.75" customHeight="1">
      <c r="A962" s="35" t="s">
        <v>108</v>
      </c>
      <c r="B962" s="73">
        <v>2013.0</v>
      </c>
      <c r="C962" s="74"/>
      <c r="D962" s="76" t="s">
        <v>326</v>
      </c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>
        <v>53.0</v>
      </c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</row>
    <row r="963" ht="15.75" customHeight="1">
      <c r="A963" s="35" t="s">
        <v>108</v>
      </c>
      <c r="B963" s="73"/>
      <c r="C963" s="74">
        <v>41364.0</v>
      </c>
      <c r="D963" s="76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</row>
    <row r="964" ht="15.75" customHeight="1">
      <c r="A964" s="35" t="s">
        <v>108</v>
      </c>
      <c r="B964" s="73"/>
      <c r="C964" s="74">
        <v>41455.0</v>
      </c>
      <c r="D964" s="76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</row>
    <row r="965" ht="15.75" customHeight="1">
      <c r="A965" s="35" t="s">
        <v>108</v>
      </c>
      <c r="B965" s="73"/>
      <c r="C965" s="74">
        <v>41547.0</v>
      </c>
      <c r="D965" s="76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</row>
    <row r="966" ht="15.75" customHeight="1">
      <c r="A966" s="35" t="s">
        <v>108</v>
      </c>
      <c r="B966" s="73"/>
      <c r="C966" s="74">
        <v>41639.0</v>
      </c>
      <c r="D966" s="76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</row>
    <row r="967" ht="16.5" customHeight="1">
      <c r="A967" s="35" t="s">
        <v>108</v>
      </c>
      <c r="B967" s="78"/>
      <c r="C967" s="79"/>
      <c r="D967" s="80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</row>
    <row r="968" ht="16.5" customHeight="1">
      <c r="A968" s="35" t="s">
        <v>108</v>
      </c>
      <c r="B968" s="70">
        <v>2014.0</v>
      </c>
      <c r="C968" s="71"/>
      <c r="D968" s="72" t="s">
        <v>285</v>
      </c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>
        <v>24.0</v>
      </c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</row>
    <row r="969" ht="15.75" customHeight="1">
      <c r="A969" s="35" t="s">
        <v>108</v>
      </c>
      <c r="B969" s="73"/>
      <c r="C969" s="74">
        <v>41729.0</v>
      </c>
      <c r="D969" s="76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</row>
    <row r="970" ht="15.75" customHeight="1">
      <c r="A970" s="35" t="s">
        <v>108</v>
      </c>
      <c r="B970" s="73"/>
      <c r="C970" s="74">
        <v>41820.0</v>
      </c>
      <c r="D970" s="76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</row>
    <row r="971" ht="15.75" customHeight="1">
      <c r="A971" s="35" t="s">
        <v>108</v>
      </c>
      <c r="B971" s="73"/>
      <c r="C971" s="74">
        <v>41912.0</v>
      </c>
      <c r="D971" s="76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</row>
    <row r="972" ht="15.75" customHeight="1">
      <c r="A972" s="35" t="s">
        <v>108</v>
      </c>
      <c r="B972" s="73"/>
      <c r="C972" s="74">
        <v>42004.0</v>
      </c>
      <c r="D972" s="76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</row>
    <row r="973" ht="15.75" customHeight="1">
      <c r="A973" s="35" t="s">
        <v>108</v>
      </c>
      <c r="B973" s="73">
        <v>2014.0</v>
      </c>
      <c r="C973" s="74"/>
      <c r="D973" s="76" t="s">
        <v>326</v>
      </c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>
        <v>42.0</v>
      </c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</row>
    <row r="974" ht="15.75" customHeight="1">
      <c r="A974" s="35" t="s">
        <v>108</v>
      </c>
      <c r="B974" s="73"/>
      <c r="C974" s="74">
        <v>41729.0</v>
      </c>
      <c r="D974" s="76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</row>
    <row r="975" ht="15.75" customHeight="1">
      <c r="A975" s="35" t="s">
        <v>108</v>
      </c>
      <c r="B975" s="73"/>
      <c r="C975" s="74">
        <v>41820.0</v>
      </c>
      <c r="D975" s="76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</row>
    <row r="976" ht="15.75" customHeight="1">
      <c r="A976" s="35" t="s">
        <v>108</v>
      </c>
      <c r="B976" s="73"/>
      <c r="C976" s="74">
        <v>41912.0</v>
      </c>
      <c r="D976" s="76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</row>
    <row r="977" ht="16.5" customHeight="1">
      <c r="A977" s="35" t="s">
        <v>108</v>
      </c>
      <c r="B977" s="81"/>
      <c r="C977" s="82">
        <v>42004.0</v>
      </c>
      <c r="D977" s="8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</row>
    <row r="978" ht="15.75" customHeight="1">
      <c r="A978" s="35" t="s">
        <v>110</v>
      </c>
      <c r="B978" s="70">
        <v>2012.0</v>
      </c>
      <c r="C978" s="71"/>
      <c r="D978" s="72" t="s">
        <v>285</v>
      </c>
      <c r="E978" s="70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</row>
    <row r="979" ht="15.75" customHeight="1">
      <c r="A979" s="35" t="s">
        <v>110</v>
      </c>
      <c r="B979" s="73"/>
      <c r="C979" s="74">
        <v>40999.0</v>
      </c>
      <c r="D979" s="76"/>
      <c r="E979" s="73"/>
      <c r="F979" s="35"/>
      <c r="G979" s="35"/>
      <c r="H979" s="35"/>
      <c r="I979" s="35"/>
      <c r="J979" s="35"/>
      <c r="K979" s="35"/>
      <c r="L979" s="35"/>
      <c r="M979" s="35"/>
      <c r="N979" s="35">
        <v>0.0</v>
      </c>
      <c r="O979" s="35">
        <v>0.0</v>
      </c>
      <c r="P979" s="35">
        <v>0.0</v>
      </c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>
        <v>0.0</v>
      </c>
      <c r="AJ979" s="35">
        <v>0.0</v>
      </c>
      <c r="AK979" s="35">
        <v>0.0</v>
      </c>
      <c r="AL979" s="35"/>
      <c r="AM979" s="35"/>
    </row>
    <row r="980" ht="15.75" customHeight="1">
      <c r="A980" s="35" t="s">
        <v>110</v>
      </c>
      <c r="B980" s="73"/>
      <c r="C980" s="74">
        <v>41090.0</v>
      </c>
      <c r="D980" s="76"/>
      <c r="E980" s="73"/>
      <c r="F980" s="35"/>
      <c r="G980" s="35"/>
      <c r="H980" s="35"/>
      <c r="I980" s="35"/>
      <c r="J980" s="35"/>
      <c r="K980" s="35"/>
      <c r="L980" s="35"/>
      <c r="M980" s="35"/>
      <c r="N980" s="35" t="s">
        <v>362</v>
      </c>
      <c r="O980" s="35">
        <v>0.0</v>
      </c>
      <c r="P980" s="35" t="s">
        <v>362</v>
      </c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 t="s">
        <v>362</v>
      </c>
      <c r="AJ980" s="35">
        <v>0.0</v>
      </c>
      <c r="AK980" s="35" t="s">
        <v>362</v>
      </c>
      <c r="AL980" s="35"/>
      <c r="AM980" s="35"/>
    </row>
    <row r="981" ht="15.75" customHeight="1">
      <c r="A981" s="35" t="s">
        <v>110</v>
      </c>
      <c r="B981" s="73"/>
      <c r="C981" s="74">
        <v>41182.0</v>
      </c>
      <c r="D981" s="76"/>
      <c r="E981" s="73"/>
      <c r="F981" s="35"/>
      <c r="G981" s="35"/>
      <c r="H981" s="35"/>
      <c r="I981" s="35"/>
      <c r="J981" s="35"/>
      <c r="K981" s="35"/>
      <c r="L981" s="35"/>
      <c r="M981" s="35"/>
      <c r="N981" s="35" t="s">
        <v>362</v>
      </c>
      <c r="O981" s="35">
        <v>0.0</v>
      </c>
      <c r="P981" s="35" t="s">
        <v>362</v>
      </c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 t="s">
        <v>362</v>
      </c>
      <c r="AJ981" s="35">
        <v>0.0</v>
      </c>
      <c r="AK981" s="35" t="s">
        <v>362</v>
      </c>
      <c r="AL981" s="35"/>
      <c r="AM981" s="35"/>
    </row>
    <row r="982" ht="15.75" customHeight="1">
      <c r="A982" s="35" t="s">
        <v>110</v>
      </c>
      <c r="B982" s="73"/>
      <c r="C982" s="74">
        <v>41274.0</v>
      </c>
      <c r="D982" s="76"/>
      <c r="E982" s="73"/>
      <c r="F982" s="35"/>
      <c r="G982" s="35"/>
      <c r="H982" s="35"/>
      <c r="I982" s="35"/>
      <c r="J982" s="35"/>
      <c r="K982" s="35"/>
      <c r="L982" s="35"/>
      <c r="M982" s="35"/>
      <c r="N982" s="35" t="s">
        <v>362</v>
      </c>
      <c r="O982" s="35">
        <v>0.0</v>
      </c>
      <c r="P982" s="35" t="s">
        <v>362</v>
      </c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 t="s">
        <v>362</v>
      </c>
      <c r="AJ982" s="35">
        <v>0.0</v>
      </c>
      <c r="AK982" s="35" t="s">
        <v>362</v>
      </c>
      <c r="AL982" s="35"/>
      <c r="AM982" s="35"/>
    </row>
    <row r="983" ht="15.75" customHeight="1">
      <c r="A983" s="35" t="s">
        <v>110</v>
      </c>
      <c r="B983" s="73">
        <v>2012.0</v>
      </c>
      <c r="C983" s="74"/>
      <c r="D983" s="76" t="s">
        <v>326</v>
      </c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</row>
    <row r="984" ht="15.75" customHeight="1">
      <c r="A984" s="35" t="s">
        <v>110</v>
      </c>
      <c r="B984" s="73"/>
      <c r="C984" s="74">
        <v>40999.0</v>
      </c>
      <c r="D984" s="76"/>
      <c r="E984" s="35"/>
      <c r="F984" s="35"/>
      <c r="G984" s="35"/>
      <c r="H984" s="35"/>
      <c r="I984" s="35"/>
      <c r="J984" s="35"/>
      <c r="K984" s="35"/>
      <c r="L984" s="35"/>
      <c r="M984" s="35"/>
      <c r="N984" s="35">
        <v>20.0</v>
      </c>
      <c r="O984" s="35" t="s">
        <v>362</v>
      </c>
      <c r="P984" s="35">
        <v>25.0</v>
      </c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>
        <v>20.0</v>
      </c>
      <c r="AJ984" s="35" t="s">
        <v>362</v>
      </c>
      <c r="AK984" s="35">
        <v>25.0</v>
      </c>
      <c r="AL984" s="35"/>
      <c r="AM984" s="35"/>
    </row>
    <row r="985" ht="15.75" customHeight="1">
      <c r="A985" s="35" t="s">
        <v>110</v>
      </c>
      <c r="B985" s="73"/>
      <c r="C985" s="74">
        <v>41090.0</v>
      </c>
      <c r="D985" s="76"/>
      <c r="E985" s="35"/>
      <c r="F985" s="35"/>
      <c r="G985" s="35"/>
      <c r="H985" s="35"/>
      <c r="I985" s="35"/>
      <c r="J985" s="35"/>
      <c r="K985" s="35"/>
      <c r="L985" s="35"/>
      <c r="M985" s="35"/>
      <c r="N985" s="35">
        <v>10.0</v>
      </c>
      <c r="O985" s="35">
        <v>17.0</v>
      </c>
      <c r="P985" s="35">
        <v>27.0</v>
      </c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>
        <v>10.0</v>
      </c>
      <c r="AJ985" s="35">
        <v>17.0</v>
      </c>
      <c r="AK985" s="35">
        <v>27.0</v>
      </c>
      <c r="AL985" s="35"/>
      <c r="AM985" s="35"/>
    </row>
    <row r="986" ht="15.75" customHeight="1">
      <c r="A986" s="35" t="s">
        <v>110</v>
      </c>
      <c r="B986" s="73"/>
      <c r="C986" s="74">
        <v>41182.0</v>
      </c>
      <c r="D986" s="76"/>
      <c r="E986" s="35"/>
      <c r="F986" s="35"/>
      <c r="G986" s="35"/>
      <c r="H986" s="35"/>
      <c r="I986" s="35"/>
      <c r="J986" s="35"/>
      <c r="K986" s="35"/>
      <c r="L986" s="35"/>
      <c r="M986" s="35"/>
      <c r="N986" s="35">
        <v>17.0</v>
      </c>
      <c r="O986" s="35">
        <v>11.0</v>
      </c>
      <c r="P986" s="35">
        <v>28.0</v>
      </c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>
        <v>17.0</v>
      </c>
      <c r="AJ986" s="35">
        <v>11.0</v>
      </c>
      <c r="AK986" s="35">
        <v>28.0</v>
      </c>
      <c r="AL986" s="35"/>
      <c r="AM986" s="35"/>
    </row>
    <row r="987" ht="15.75" customHeight="1">
      <c r="A987" s="35" t="s">
        <v>110</v>
      </c>
      <c r="B987" s="73"/>
      <c r="C987" s="74">
        <v>41274.0</v>
      </c>
      <c r="D987" s="76"/>
      <c r="E987" s="35"/>
      <c r="F987" s="35"/>
      <c r="G987" s="35"/>
      <c r="H987" s="35"/>
      <c r="I987" s="35"/>
      <c r="J987" s="35"/>
      <c r="K987" s="35"/>
      <c r="L987" s="35"/>
      <c r="M987" s="35"/>
      <c r="N987" s="35">
        <v>15.0</v>
      </c>
      <c r="O987" s="35" t="s">
        <v>362</v>
      </c>
      <c r="P987" s="35">
        <v>20.0</v>
      </c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>
        <v>15.0</v>
      </c>
      <c r="AJ987" s="35" t="s">
        <v>362</v>
      </c>
      <c r="AK987" s="35">
        <v>20.0</v>
      </c>
      <c r="AL987" s="35"/>
      <c r="AM987" s="35"/>
    </row>
    <row r="988" ht="16.5" customHeight="1">
      <c r="A988" s="35" t="s">
        <v>110</v>
      </c>
      <c r="B988" s="78"/>
      <c r="C988" s="79"/>
      <c r="D988" s="80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</row>
    <row r="989" ht="16.5" customHeight="1">
      <c r="A989" s="35" t="s">
        <v>110</v>
      </c>
      <c r="B989" s="70">
        <v>2013.0</v>
      </c>
      <c r="C989" s="71"/>
      <c r="D989" s="72" t="s">
        <v>285</v>
      </c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</row>
    <row r="990" ht="15.75" customHeight="1">
      <c r="A990" s="35" t="s">
        <v>110</v>
      </c>
      <c r="B990" s="73"/>
      <c r="C990" s="74">
        <v>41364.0</v>
      </c>
      <c r="D990" s="76"/>
      <c r="E990" s="35"/>
      <c r="F990" s="35"/>
      <c r="G990" s="35"/>
      <c r="H990" s="35"/>
      <c r="I990" s="35"/>
      <c r="J990" s="35"/>
      <c r="K990" s="35"/>
      <c r="L990" s="35"/>
      <c r="M990" s="35"/>
      <c r="N990" s="35" t="s">
        <v>362</v>
      </c>
      <c r="O990" s="35">
        <v>0.0</v>
      </c>
      <c r="P990" s="35" t="s">
        <v>362</v>
      </c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 t="s">
        <v>362</v>
      </c>
      <c r="AJ990" s="35">
        <v>0.0</v>
      </c>
      <c r="AK990" s="35" t="s">
        <v>362</v>
      </c>
      <c r="AL990" s="35">
        <v>0.0</v>
      </c>
      <c r="AM990" s="35">
        <v>0.0</v>
      </c>
    </row>
    <row r="991" ht="15.75" customHeight="1">
      <c r="A991" s="35" t="s">
        <v>110</v>
      </c>
      <c r="B991" s="73"/>
      <c r="C991" s="74">
        <v>41455.0</v>
      </c>
      <c r="D991" s="76"/>
      <c r="E991" s="35"/>
      <c r="F991" s="35"/>
      <c r="G991" s="35"/>
      <c r="H991" s="35"/>
      <c r="I991" s="35"/>
      <c r="J991" s="35"/>
      <c r="K991" s="35"/>
      <c r="L991" s="35"/>
      <c r="M991" s="35"/>
      <c r="N991" s="35" t="s">
        <v>362</v>
      </c>
      <c r="O991" s="35">
        <v>0.0</v>
      </c>
      <c r="P991" s="35" t="s">
        <v>362</v>
      </c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 t="s">
        <v>362</v>
      </c>
      <c r="AJ991" s="35">
        <v>0.0</v>
      </c>
      <c r="AK991" s="35" t="s">
        <v>362</v>
      </c>
      <c r="AL991" s="35">
        <v>0.0</v>
      </c>
      <c r="AM991" s="35">
        <v>0.0</v>
      </c>
    </row>
    <row r="992" ht="15.75" customHeight="1">
      <c r="A992" s="35" t="s">
        <v>110</v>
      </c>
      <c r="B992" s="73"/>
      <c r="C992" s="74">
        <v>41547.0</v>
      </c>
      <c r="D992" s="76"/>
      <c r="E992" s="35"/>
      <c r="F992" s="35"/>
      <c r="G992" s="35"/>
      <c r="H992" s="35"/>
      <c r="I992" s="35"/>
      <c r="J992" s="35"/>
      <c r="K992" s="35"/>
      <c r="L992" s="35"/>
      <c r="M992" s="35"/>
      <c r="N992" s="35">
        <v>0.0</v>
      </c>
      <c r="O992" s="35">
        <v>0.0</v>
      </c>
      <c r="P992" s="35">
        <v>0.0</v>
      </c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>
        <v>0.0</v>
      </c>
      <c r="AJ992" s="35">
        <v>0.0</v>
      </c>
      <c r="AK992" s="35">
        <v>0.0</v>
      </c>
      <c r="AL992" s="35">
        <v>0.0</v>
      </c>
      <c r="AM992" s="35">
        <v>0.0</v>
      </c>
    </row>
    <row r="993" ht="15.75" customHeight="1">
      <c r="A993" s="35" t="s">
        <v>110</v>
      </c>
      <c r="B993" s="73"/>
      <c r="C993" s="74">
        <v>41639.0</v>
      </c>
      <c r="D993" s="76"/>
      <c r="E993" s="35"/>
      <c r="F993" s="35"/>
      <c r="G993" s="35"/>
      <c r="H993" s="35"/>
      <c r="I993" s="35"/>
      <c r="J993" s="35"/>
      <c r="K993" s="35"/>
      <c r="L993" s="35"/>
      <c r="M993" s="35"/>
      <c r="N993" s="35">
        <v>0.0</v>
      </c>
      <c r="O993" s="35">
        <v>0.0</v>
      </c>
      <c r="P993" s="35">
        <v>0.0</v>
      </c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>
        <v>0.0</v>
      </c>
      <c r="AJ993" s="35">
        <v>0.0</v>
      </c>
      <c r="AK993" s="35">
        <v>0.0</v>
      </c>
      <c r="AL993" s="35">
        <v>0.0</v>
      </c>
      <c r="AM993" s="35">
        <v>0.0</v>
      </c>
    </row>
    <row r="994" ht="15.75" customHeight="1">
      <c r="A994" s="35" t="s">
        <v>110</v>
      </c>
      <c r="B994" s="73">
        <v>2013.0</v>
      </c>
      <c r="C994" s="74"/>
      <c r="D994" s="76" t="s">
        <v>326</v>
      </c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</row>
    <row r="995" ht="15.75" customHeight="1">
      <c r="A995" s="35" t="s">
        <v>110</v>
      </c>
      <c r="B995" s="73"/>
      <c r="C995" s="74">
        <v>41364.0</v>
      </c>
      <c r="D995" s="76"/>
      <c r="E995" s="35"/>
      <c r="F995" s="35"/>
      <c r="G995" s="35"/>
      <c r="H995" s="35"/>
      <c r="I995" s="35"/>
      <c r="J995" s="35"/>
      <c r="K995" s="35"/>
      <c r="L995" s="35"/>
      <c r="M995" s="35"/>
      <c r="N995" s="35">
        <v>20.0</v>
      </c>
      <c r="O995" s="35">
        <v>10.0</v>
      </c>
      <c r="P995" s="35">
        <v>30.0</v>
      </c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>
        <v>20.0</v>
      </c>
      <c r="AJ995" s="35">
        <v>10.0</v>
      </c>
      <c r="AK995" s="35">
        <v>30.0</v>
      </c>
      <c r="AL995" s="35">
        <v>0.0</v>
      </c>
      <c r="AM995" s="35">
        <v>0.0</v>
      </c>
    </row>
    <row r="996" ht="15.75" customHeight="1">
      <c r="A996" s="35" t="s">
        <v>110</v>
      </c>
      <c r="B996" s="73"/>
      <c r="C996" s="74">
        <v>41455.0</v>
      </c>
      <c r="D996" s="76"/>
      <c r="E996" s="35"/>
      <c r="F996" s="35"/>
      <c r="G996" s="35"/>
      <c r="H996" s="35"/>
      <c r="I996" s="35"/>
      <c r="J996" s="35"/>
      <c r="K996" s="35"/>
      <c r="L996" s="35"/>
      <c r="M996" s="35"/>
      <c r="N996" s="35">
        <v>27.0</v>
      </c>
      <c r="O996" s="35" t="s">
        <v>362</v>
      </c>
      <c r="P996" s="35">
        <v>32.0</v>
      </c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>
        <v>27.0</v>
      </c>
      <c r="AJ996" s="35" t="s">
        <v>362</v>
      </c>
      <c r="AK996" s="35">
        <v>32.0</v>
      </c>
      <c r="AL996" s="35">
        <v>0.0</v>
      </c>
      <c r="AM996" s="35">
        <v>0.0</v>
      </c>
    </row>
    <row r="997" ht="15.75" customHeight="1">
      <c r="A997" s="35" t="s">
        <v>110</v>
      </c>
      <c r="B997" s="73"/>
      <c r="C997" s="74">
        <v>41547.0</v>
      </c>
      <c r="D997" s="76"/>
      <c r="E997" s="35"/>
      <c r="F997" s="35"/>
      <c r="G997" s="35"/>
      <c r="H997" s="35"/>
      <c r="I997" s="35"/>
      <c r="J997" s="35"/>
      <c r="K997" s="35"/>
      <c r="L997" s="35"/>
      <c r="M997" s="35"/>
      <c r="N997" s="35">
        <v>26.0</v>
      </c>
      <c r="O997" s="35" t="s">
        <v>362</v>
      </c>
      <c r="P997" s="35">
        <v>34.0</v>
      </c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>
        <v>26.0</v>
      </c>
      <c r="AJ997" s="35" t="s">
        <v>362</v>
      </c>
      <c r="AK997" s="35">
        <v>34.0</v>
      </c>
      <c r="AL997" s="35">
        <v>0.0</v>
      </c>
      <c r="AM997" s="35">
        <v>0.0</v>
      </c>
    </row>
    <row r="998" ht="15.75" customHeight="1">
      <c r="A998" s="35" t="s">
        <v>110</v>
      </c>
      <c r="B998" s="73"/>
      <c r="C998" s="74">
        <v>41639.0</v>
      </c>
      <c r="D998" s="76"/>
      <c r="E998" s="35"/>
      <c r="F998" s="35"/>
      <c r="G998" s="35"/>
      <c r="H998" s="35"/>
      <c r="I998" s="35"/>
      <c r="J998" s="35"/>
      <c r="K998" s="35"/>
      <c r="L998" s="35"/>
      <c r="M998" s="35"/>
      <c r="N998" s="35">
        <v>24.0</v>
      </c>
      <c r="O998" s="35" t="s">
        <v>362</v>
      </c>
      <c r="P998" s="35">
        <v>27.0</v>
      </c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>
        <v>24.0</v>
      </c>
      <c r="AJ998" s="35" t="s">
        <v>362</v>
      </c>
      <c r="AK998" s="35">
        <v>27.0</v>
      </c>
      <c r="AL998" s="35">
        <v>0.0</v>
      </c>
      <c r="AM998" s="35">
        <v>0.0</v>
      </c>
    </row>
    <row r="999" ht="16.5" customHeight="1">
      <c r="A999" s="35" t="s">
        <v>110</v>
      </c>
      <c r="B999" s="78"/>
      <c r="C999" s="79"/>
      <c r="D999" s="80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</row>
    <row r="1000" ht="16.5" customHeight="1">
      <c r="A1000" s="35" t="s">
        <v>110</v>
      </c>
      <c r="B1000" s="70">
        <v>2014.0</v>
      </c>
      <c r="C1000" s="71"/>
      <c r="D1000" s="72" t="s">
        <v>285</v>
      </c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</row>
    <row r="1001" ht="15.75" customHeight="1">
      <c r="A1001" s="35" t="s">
        <v>110</v>
      </c>
      <c r="B1001" s="73"/>
      <c r="C1001" s="74">
        <v>41729.0</v>
      </c>
      <c r="D1001" s="76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>
        <v>0.0</v>
      </c>
      <c r="O1001" s="35">
        <v>0.0</v>
      </c>
      <c r="P1001" s="35">
        <v>0.0</v>
      </c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>
        <v>0.0</v>
      </c>
      <c r="AJ1001" s="35">
        <v>0.0</v>
      </c>
      <c r="AK1001" s="35">
        <v>0.0</v>
      </c>
      <c r="AL1001" s="35">
        <v>0.0</v>
      </c>
      <c r="AM1001" s="35">
        <v>0.0</v>
      </c>
    </row>
    <row r="1002" ht="15.75" customHeight="1">
      <c r="A1002" s="35" t="s">
        <v>110</v>
      </c>
      <c r="B1002" s="73"/>
      <c r="C1002" s="74">
        <v>41820.0</v>
      </c>
      <c r="D1002" s="76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 t="s">
        <v>362</v>
      </c>
      <c r="O1002" s="35" t="s">
        <v>362</v>
      </c>
      <c r="P1002" s="35" t="s">
        <v>362</v>
      </c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 t="s">
        <v>362</v>
      </c>
      <c r="AJ1002" s="35" t="s">
        <v>362</v>
      </c>
      <c r="AK1002" s="35" t="s">
        <v>362</v>
      </c>
      <c r="AL1002" s="35">
        <v>0.0</v>
      </c>
      <c r="AM1002" s="35">
        <v>0.0</v>
      </c>
    </row>
    <row r="1003" ht="15.75" customHeight="1">
      <c r="A1003" s="35" t="s">
        <v>110</v>
      </c>
      <c r="B1003" s="73"/>
      <c r="C1003" s="74">
        <v>41912.0</v>
      </c>
      <c r="D1003" s="76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 t="s">
        <v>362</v>
      </c>
      <c r="O1003" s="35">
        <v>0.0</v>
      </c>
      <c r="P1003" s="35" t="s">
        <v>362</v>
      </c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 t="s">
        <v>362</v>
      </c>
      <c r="AJ1003" s="35">
        <v>0.0</v>
      </c>
      <c r="AK1003" s="35" t="s">
        <v>362</v>
      </c>
      <c r="AL1003" s="35">
        <v>0.0</v>
      </c>
      <c r="AM1003" s="35">
        <v>0.0</v>
      </c>
    </row>
    <row r="1004" ht="15.75" customHeight="1">
      <c r="A1004" s="35" t="s">
        <v>110</v>
      </c>
      <c r="B1004" s="73"/>
      <c r="C1004" s="74">
        <v>42004.0</v>
      </c>
      <c r="D1004" s="76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>
        <v>0.0</v>
      </c>
      <c r="O1004" s="35">
        <v>0.0</v>
      </c>
      <c r="P1004" s="35">
        <v>0.0</v>
      </c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>
        <v>0.0</v>
      </c>
      <c r="AJ1004" s="35">
        <v>0.0</v>
      </c>
      <c r="AK1004" s="35">
        <v>0.0</v>
      </c>
      <c r="AL1004" s="35">
        <v>0.0</v>
      </c>
      <c r="AM1004" s="35">
        <v>0.0</v>
      </c>
    </row>
    <row r="1005" ht="15.75" customHeight="1">
      <c r="A1005" s="35" t="s">
        <v>110</v>
      </c>
      <c r="B1005" s="73">
        <v>2014.0</v>
      </c>
      <c r="C1005" s="74"/>
      <c r="D1005" s="76" t="s">
        <v>326</v>
      </c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</row>
    <row r="1006" ht="15.75" customHeight="1">
      <c r="A1006" s="35" t="s">
        <v>110</v>
      </c>
      <c r="B1006" s="73"/>
      <c r="C1006" s="74">
        <v>41729.0</v>
      </c>
      <c r="D1006" s="76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>
        <v>22.0</v>
      </c>
      <c r="O1006" s="35" t="s">
        <v>362</v>
      </c>
      <c r="P1006" s="35">
        <v>24.0</v>
      </c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>
        <v>22.0</v>
      </c>
      <c r="AJ1006" s="35" t="s">
        <v>362</v>
      </c>
      <c r="AK1006" s="35">
        <v>24.0</v>
      </c>
      <c r="AL1006" s="35">
        <v>0.0</v>
      </c>
      <c r="AM1006" s="35">
        <v>0.0</v>
      </c>
    </row>
    <row r="1007" ht="15.75" customHeight="1">
      <c r="A1007" s="35" t="s">
        <v>110</v>
      </c>
      <c r="B1007" s="73"/>
      <c r="C1007" s="74">
        <v>41820.0</v>
      </c>
      <c r="D1007" s="76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>
        <v>12.0</v>
      </c>
      <c r="O1007" s="35" t="s">
        <v>362</v>
      </c>
      <c r="P1007" s="35">
        <v>17.0</v>
      </c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>
        <v>12.0</v>
      </c>
      <c r="AJ1007" s="35" t="s">
        <v>362</v>
      </c>
      <c r="AK1007" s="35">
        <v>17.0</v>
      </c>
      <c r="AL1007" s="35">
        <v>0.0</v>
      </c>
      <c r="AM1007" s="35">
        <v>0.0</v>
      </c>
    </row>
    <row r="1008" ht="15.75" customHeight="1">
      <c r="A1008" s="35" t="s">
        <v>110</v>
      </c>
      <c r="B1008" s="73"/>
      <c r="C1008" s="74">
        <v>41912.0</v>
      </c>
      <c r="D1008" s="76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>
        <v>13.0</v>
      </c>
      <c r="O1008" s="35">
        <v>14.0</v>
      </c>
      <c r="P1008" s="35">
        <v>27.0</v>
      </c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>
        <v>13.0</v>
      </c>
      <c r="AJ1008" s="35">
        <v>14.0</v>
      </c>
      <c r="AK1008" s="35">
        <v>27.0</v>
      </c>
      <c r="AL1008" s="35">
        <v>0.0</v>
      </c>
      <c r="AM1008" s="35">
        <v>0.0</v>
      </c>
    </row>
    <row r="1009" ht="16.5" customHeight="1">
      <c r="A1009" s="35" t="s">
        <v>110</v>
      </c>
      <c r="B1009" s="81"/>
      <c r="C1009" s="82">
        <v>42004.0</v>
      </c>
      <c r="D1009" s="83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>
        <v>14.0</v>
      </c>
      <c r="O1009" s="84" t="s">
        <v>362</v>
      </c>
      <c r="P1009" s="84">
        <v>22.0</v>
      </c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>
        <v>14.0</v>
      </c>
      <c r="AJ1009" s="84" t="s">
        <v>362</v>
      </c>
      <c r="AK1009" s="84">
        <v>22.0</v>
      </c>
      <c r="AL1009" s="84">
        <v>0.0</v>
      </c>
      <c r="AM1009" s="84">
        <v>0.0</v>
      </c>
    </row>
    <row r="1010" ht="15.75" customHeight="1">
      <c r="A1010" s="35" t="s">
        <v>111</v>
      </c>
      <c r="B1010" s="73">
        <v>2012.0</v>
      </c>
      <c r="C1010" s="74"/>
      <c r="D1010" s="76" t="s">
        <v>326</v>
      </c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</row>
    <row r="1011" ht="15.75" customHeight="1">
      <c r="A1011" s="35" t="s">
        <v>111</v>
      </c>
      <c r="B1011" s="73"/>
      <c r="C1011" s="74"/>
      <c r="D1011" s="76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</row>
    <row r="1012" ht="15.75" customHeight="1">
      <c r="A1012" s="35" t="s">
        <v>111</v>
      </c>
      <c r="B1012" s="73"/>
      <c r="C1012" s="74">
        <v>41090.0</v>
      </c>
      <c r="D1012" s="76"/>
      <c r="E1012" s="35"/>
      <c r="F1012" s="35"/>
      <c r="G1012" s="35">
        <v>1.0</v>
      </c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>
        <v>1.0</v>
      </c>
      <c r="AF1012" s="35"/>
      <c r="AG1012" s="35"/>
      <c r="AH1012" s="35"/>
      <c r="AI1012" s="35"/>
      <c r="AJ1012" s="35"/>
      <c r="AK1012" s="35"/>
      <c r="AL1012" s="35"/>
      <c r="AM1012" s="35"/>
    </row>
    <row r="1013" ht="15.75" customHeight="1">
      <c r="A1013" s="35" t="s">
        <v>111</v>
      </c>
      <c r="B1013" s="73"/>
      <c r="C1013" s="74">
        <v>41182.0</v>
      </c>
      <c r="D1013" s="76"/>
      <c r="E1013" s="35"/>
      <c r="F1013" s="35"/>
      <c r="G1013" s="35">
        <v>1.0</v>
      </c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</row>
    <row r="1014" ht="15.75" customHeight="1">
      <c r="A1014" s="35" t="s">
        <v>111</v>
      </c>
      <c r="B1014" s="73"/>
      <c r="C1014" s="74">
        <v>41274.0</v>
      </c>
      <c r="D1014" s="76"/>
      <c r="E1014" s="35"/>
      <c r="F1014" s="35"/>
      <c r="G1014" s="35">
        <v>0.0</v>
      </c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</row>
    <row r="1015" ht="16.5" customHeight="1">
      <c r="A1015" s="35" t="s">
        <v>111</v>
      </c>
      <c r="B1015" s="78"/>
      <c r="C1015" s="219">
        <v>41364.0</v>
      </c>
      <c r="D1015" s="80"/>
      <c r="E1015" s="79"/>
      <c r="F1015" s="79"/>
      <c r="G1015" s="79">
        <v>0.0</v>
      </c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</row>
    <row r="1016" ht="16.5" customHeight="1">
      <c r="A1016" s="35" t="s">
        <v>111</v>
      </c>
      <c r="B1016" s="73">
        <v>2013.0</v>
      </c>
      <c r="C1016" s="74"/>
      <c r="D1016" s="76" t="s">
        <v>326</v>
      </c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</row>
    <row r="1017" ht="15.75" customHeight="1">
      <c r="A1017" s="35" t="s">
        <v>111</v>
      </c>
      <c r="B1017" s="73"/>
      <c r="C1017" s="74"/>
      <c r="D1017" s="76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</row>
    <row r="1018" ht="15.75" customHeight="1">
      <c r="A1018" s="35" t="s">
        <v>111</v>
      </c>
      <c r="B1018" s="73"/>
      <c r="C1018" s="74">
        <v>41455.0</v>
      </c>
      <c r="D1018" s="76"/>
      <c r="E1018" s="35"/>
      <c r="F1018" s="35"/>
      <c r="G1018" s="35">
        <v>0.0</v>
      </c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</row>
    <row r="1019" ht="15.75" customHeight="1">
      <c r="A1019" s="35" t="s">
        <v>111</v>
      </c>
      <c r="B1019" s="73"/>
      <c r="C1019" s="74">
        <v>41547.0</v>
      </c>
      <c r="D1019" s="76"/>
      <c r="E1019" s="35"/>
      <c r="F1019" s="35"/>
      <c r="G1019" s="35">
        <v>1.0</v>
      </c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</row>
    <row r="1020" ht="15.75" customHeight="1">
      <c r="A1020" s="35" t="s">
        <v>111</v>
      </c>
      <c r="B1020" s="73"/>
      <c r="C1020" s="74">
        <v>41639.0</v>
      </c>
      <c r="D1020" s="76"/>
      <c r="E1020" s="35"/>
      <c r="F1020" s="35"/>
      <c r="G1020" s="35">
        <v>2.0</v>
      </c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>
        <v>1.0</v>
      </c>
      <c r="AF1020" s="35"/>
      <c r="AG1020" s="35"/>
      <c r="AH1020" s="35"/>
      <c r="AI1020" s="35"/>
      <c r="AJ1020" s="35"/>
      <c r="AK1020" s="35"/>
      <c r="AL1020" s="35"/>
      <c r="AM1020" s="35"/>
    </row>
    <row r="1021" ht="16.5" customHeight="1">
      <c r="A1021" s="35" t="s">
        <v>111</v>
      </c>
      <c r="B1021" s="78"/>
      <c r="C1021" s="219">
        <v>41729.0</v>
      </c>
      <c r="D1021" s="80"/>
      <c r="E1021" s="79"/>
      <c r="F1021" s="79"/>
      <c r="G1021" s="79">
        <v>0.0</v>
      </c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>
        <v>1.0</v>
      </c>
      <c r="AF1021" s="79"/>
      <c r="AG1021" s="79"/>
      <c r="AH1021" s="79"/>
      <c r="AI1021" s="79"/>
      <c r="AJ1021" s="79"/>
      <c r="AK1021" s="79"/>
      <c r="AL1021" s="79"/>
      <c r="AM1021" s="79"/>
    </row>
    <row r="1022" ht="16.5" customHeight="1">
      <c r="A1022" s="35" t="s">
        <v>111</v>
      </c>
      <c r="B1022" s="73">
        <v>2014.0</v>
      </c>
      <c r="C1022" s="74"/>
      <c r="D1022" s="76" t="s">
        <v>326</v>
      </c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</row>
    <row r="1023" ht="15.75" customHeight="1">
      <c r="A1023" s="35" t="s">
        <v>111</v>
      </c>
      <c r="B1023" s="73"/>
      <c r="C1023" s="74"/>
      <c r="D1023" s="76"/>
      <c r="E1023" s="35"/>
      <c r="F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</row>
    <row r="1024" ht="15.75" customHeight="1">
      <c r="A1024" s="35" t="s">
        <v>111</v>
      </c>
      <c r="B1024" s="73"/>
      <c r="C1024" s="74">
        <v>41820.0</v>
      </c>
      <c r="D1024" s="76"/>
      <c r="E1024" s="35"/>
      <c r="F1024" s="35"/>
      <c r="G1024" s="35">
        <v>0.0</v>
      </c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>
        <v>0.0</v>
      </c>
      <c r="AF1024" s="35"/>
      <c r="AG1024" s="35"/>
      <c r="AH1024" s="35"/>
      <c r="AI1024" s="35"/>
      <c r="AJ1024" s="35"/>
      <c r="AK1024" s="35"/>
      <c r="AL1024" s="35"/>
      <c r="AM1024" s="35"/>
    </row>
    <row r="1025" ht="15.75" customHeight="1">
      <c r="A1025" s="35" t="s">
        <v>111</v>
      </c>
      <c r="B1025" s="73"/>
      <c r="C1025" s="74">
        <v>41912.0</v>
      </c>
      <c r="D1025" s="76"/>
      <c r="E1025" s="35"/>
      <c r="F1025" s="35"/>
      <c r="G1025" s="35">
        <v>1.0</v>
      </c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>
        <v>0.0</v>
      </c>
      <c r="AF1025" s="35"/>
      <c r="AG1025" s="35"/>
      <c r="AH1025" s="35"/>
      <c r="AI1025" s="35"/>
      <c r="AJ1025" s="35"/>
      <c r="AK1025" s="35"/>
      <c r="AL1025" s="35"/>
      <c r="AM1025" s="35"/>
    </row>
    <row r="1026" ht="15.75" customHeight="1">
      <c r="A1026" s="35" t="s">
        <v>111</v>
      </c>
      <c r="B1026" s="73"/>
      <c r="C1026" s="74">
        <v>42004.0</v>
      </c>
      <c r="D1026" s="76"/>
      <c r="E1026" s="35"/>
      <c r="F1026" s="35"/>
      <c r="G1026" s="35">
        <v>0.0</v>
      </c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>
        <v>1.0</v>
      </c>
      <c r="AF1026" s="35"/>
      <c r="AG1026" s="35"/>
      <c r="AH1026" s="35"/>
      <c r="AI1026" s="35"/>
      <c r="AJ1026" s="35"/>
      <c r="AK1026" s="35"/>
      <c r="AL1026" s="35"/>
      <c r="AM1026" s="35"/>
    </row>
    <row r="1027" ht="16.5" customHeight="1">
      <c r="A1027" s="35" t="s">
        <v>111</v>
      </c>
      <c r="B1027" s="81"/>
      <c r="C1027" s="82">
        <v>42094.0</v>
      </c>
      <c r="D1027" s="83"/>
      <c r="E1027" s="84"/>
      <c r="F1027" s="84"/>
      <c r="G1027" s="84">
        <v>1.0</v>
      </c>
      <c r="H1027" s="84"/>
      <c r="I1027" s="84"/>
      <c r="J1027" s="84"/>
      <c r="K1027" s="84"/>
      <c r="L1027" s="84"/>
      <c r="M1027" s="84"/>
      <c r="N1027" s="84"/>
      <c r="O1027" s="84"/>
      <c r="P1027" s="84"/>
      <c r="Q1027" s="84"/>
      <c r="R1027" s="84"/>
      <c r="S1027" s="84"/>
      <c r="T1027" s="84"/>
      <c r="U1027" s="84"/>
      <c r="V1027" s="84"/>
      <c r="W1027" s="84"/>
      <c r="X1027" s="84"/>
      <c r="Y1027" s="84"/>
      <c r="Z1027" s="84"/>
      <c r="AA1027" s="84"/>
      <c r="AB1027" s="84"/>
      <c r="AC1027" s="84"/>
      <c r="AD1027" s="84"/>
      <c r="AE1027" s="84">
        <v>0.0</v>
      </c>
      <c r="AF1027" s="84"/>
      <c r="AG1027" s="84"/>
      <c r="AH1027" s="84"/>
      <c r="AI1027" s="84"/>
      <c r="AJ1027" s="84"/>
      <c r="AK1027" s="84"/>
      <c r="AL1027" s="84"/>
      <c r="AM1027" s="84"/>
    </row>
    <row r="1028" ht="15.75" customHeight="1">
      <c r="A1028" s="35" t="s">
        <v>114</v>
      </c>
      <c r="B1028" s="70">
        <v>2012.0</v>
      </c>
      <c r="C1028" s="71"/>
      <c r="D1028" s="72" t="s">
        <v>285</v>
      </c>
      <c r="E1028" s="70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  <c r="AA1028" s="71"/>
      <c r="AB1028" s="71"/>
      <c r="AC1028" s="71"/>
      <c r="AD1028" s="71"/>
      <c r="AE1028" s="71"/>
      <c r="AF1028" s="71"/>
      <c r="AG1028" s="71"/>
      <c r="AH1028" s="71"/>
      <c r="AI1028" s="71"/>
      <c r="AJ1028" s="71"/>
      <c r="AK1028" s="71"/>
      <c r="AL1028" s="71"/>
      <c r="AM1028" s="71"/>
    </row>
    <row r="1029" ht="15.75" customHeight="1">
      <c r="A1029" s="35" t="s">
        <v>114</v>
      </c>
      <c r="B1029" s="73"/>
      <c r="C1029" s="74">
        <v>40999.0</v>
      </c>
      <c r="D1029" s="76"/>
      <c r="E1029" s="73">
        <v>0.0</v>
      </c>
      <c r="F1029" s="35">
        <v>0.0</v>
      </c>
      <c r="G1029" s="35">
        <v>0.0</v>
      </c>
      <c r="H1029" s="35">
        <v>0.0</v>
      </c>
      <c r="I1029" s="35">
        <v>0.0</v>
      </c>
      <c r="J1029" s="35">
        <v>0.0</v>
      </c>
      <c r="K1029" s="35">
        <v>1.0</v>
      </c>
      <c r="L1029" s="35">
        <v>1.0</v>
      </c>
      <c r="M1029" s="35">
        <v>2.0</v>
      </c>
      <c r="N1029" s="35">
        <v>0.0</v>
      </c>
      <c r="O1029" s="35">
        <v>0.0</v>
      </c>
      <c r="P1029" s="35">
        <v>0.0</v>
      </c>
      <c r="Q1029" s="35">
        <v>0.0</v>
      </c>
      <c r="R1029" s="35">
        <v>0.0</v>
      </c>
      <c r="S1029" s="35">
        <v>0.0</v>
      </c>
      <c r="T1029" s="35">
        <v>0.0</v>
      </c>
      <c r="U1029" s="35">
        <v>0.0</v>
      </c>
      <c r="V1029" s="35">
        <v>0.0</v>
      </c>
      <c r="W1029" s="35">
        <v>0.0</v>
      </c>
      <c r="X1029" s="35">
        <v>0.0</v>
      </c>
      <c r="Y1029" s="35">
        <v>0.0</v>
      </c>
      <c r="Z1029" s="35">
        <v>0.0</v>
      </c>
      <c r="AA1029" s="35">
        <v>0.0</v>
      </c>
      <c r="AB1029" s="35">
        <v>0.0</v>
      </c>
      <c r="AC1029" s="35">
        <v>0.0</v>
      </c>
      <c r="AD1029" s="35">
        <v>0.0</v>
      </c>
      <c r="AE1029" s="35">
        <v>0.0</v>
      </c>
      <c r="AF1029" s="35">
        <v>0.0</v>
      </c>
      <c r="AG1029" s="35">
        <v>0.0</v>
      </c>
      <c r="AH1029" s="35">
        <v>0.0</v>
      </c>
      <c r="AI1029" s="35">
        <v>1.0</v>
      </c>
      <c r="AJ1029" s="35">
        <v>1.0</v>
      </c>
      <c r="AK1029" s="35">
        <v>2.0</v>
      </c>
      <c r="AL1029" s="35">
        <v>0.0</v>
      </c>
      <c r="AM1029" s="35">
        <v>0.0</v>
      </c>
    </row>
    <row r="1030" ht="15.75" customHeight="1">
      <c r="A1030" s="35" t="s">
        <v>114</v>
      </c>
      <c r="B1030" s="73"/>
      <c r="C1030" s="74">
        <v>41090.0</v>
      </c>
      <c r="D1030" s="76"/>
      <c r="E1030" s="73">
        <v>0.0</v>
      </c>
      <c r="F1030" s="35">
        <v>0.0</v>
      </c>
      <c r="G1030" s="35">
        <v>0.0</v>
      </c>
      <c r="H1030" s="35">
        <v>0.0</v>
      </c>
      <c r="I1030" s="35">
        <v>0.0</v>
      </c>
      <c r="J1030" s="35">
        <v>0.0</v>
      </c>
      <c r="K1030" s="35">
        <v>0.0</v>
      </c>
      <c r="L1030" s="35">
        <v>2.0</v>
      </c>
      <c r="M1030" s="35">
        <v>2.0</v>
      </c>
      <c r="N1030" s="35">
        <v>0.0</v>
      </c>
      <c r="O1030" s="35">
        <v>0.0</v>
      </c>
      <c r="P1030" s="35">
        <v>0.0</v>
      </c>
      <c r="Q1030" s="35">
        <v>0.0</v>
      </c>
      <c r="R1030" s="35">
        <v>0.0</v>
      </c>
      <c r="S1030" s="35">
        <v>0.0</v>
      </c>
      <c r="T1030" s="35">
        <v>0.0</v>
      </c>
      <c r="U1030" s="35">
        <v>0.0</v>
      </c>
      <c r="V1030" s="35">
        <v>0.0</v>
      </c>
      <c r="W1030" s="35">
        <v>0.0</v>
      </c>
      <c r="X1030" s="35">
        <v>0.0</v>
      </c>
      <c r="Y1030" s="35">
        <v>0.0</v>
      </c>
      <c r="Z1030" s="35">
        <v>0.0</v>
      </c>
      <c r="AA1030" s="35">
        <v>0.0</v>
      </c>
      <c r="AB1030" s="35">
        <v>0.0</v>
      </c>
      <c r="AC1030" s="35">
        <v>0.0</v>
      </c>
      <c r="AD1030" s="35">
        <v>0.0</v>
      </c>
      <c r="AE1030" s="35">
        <v>0.0</v>
      </c>
      <c r="AF1030" s="35">
        <v>0.0</v>
      </c>
      <c r="AG1030" s="35">
        <v>0.0</v>
      </c>
      <c r="AH1030" s="35">
        <v>0.0</v>
      </c>
      <c r="AI1030" s="35">
        <v>0.0</v>
      </c>
      <c r="AJ1030" s="35">
        <v>2.0</v>
      </c>
      <c r="AK1030" s="35">
        <v>2.0</v>
      </c>
      <c r="AL1030" s="35">
        <v>1.0</v>
      </c>
      <c r="AM1030" s="35">
        <v>1.0</v>
      </c>
    </row>
    <row r="1031" ht="15.75" customHeight="1">
      <c r="A1031" s="35" t="s">
        <v>114</v>
      </c>
      <c r="B1031" s="73"/>
      <c r="C1031" s="74">
        <v>41182.0</v>
      </c>
      <c r="D1031" s="76"/>
      <c r="E1031" s="73">
        <v>0.0</v>
      </c>
      <c r="F1031" s="35">
        <v>0.0</v>
      </c>
      <c r="G1031" s="35">
        <v>0.0</v>
      </c>
      <c r="H1031" s="35">
        <v>0.0</v>
      </c>
      <c r="I1031" s="35">
        <v>0.0</v>
      </c>
      <c r="J1031" s="35">
        <v>0.0</v>
      </c>
      <c r="K1031" s="35">
        <v>0.0</v>
      </c>
      <c r="L1031" s="35">
        <v>3.0</v>
      </c>
      <c r="M1031" s="35">
        <v>3.0</v>
      </c>
      <c r="N1031" s="35">
        <v>0.0</v>
      </c>
      <c r="O1031" s="35">
        <v>0.0</v>
      </c>
      <c r="P1031" s="35">
        <v>0.0</v>
      </c>
      <c r="Q1031" s="35">
        <v>0.0</v>
      </c>
      <c r="R1031" s="35">
        <v>0.0</v>
      </c>
      <c r="S1031" s="35">
        <v>0.0</v>
      </c>
      <c r="T1031" s="35">
        <v>0.0</v>
      </c>
      <c r="U1031" s="35">
        <v>0.0</v>
      </c>
      <c r="V1031" s="35">
        <v>0.0</v>
      </c>
      <c r="W1031" s="35">
        <v>0.0</v>
      </c>
      <c r="X1031" s="35">
        <v>0.0</v>
      </c>
      <c r="Y1031" s="35">
        <v>0.0</v>
      </c>
      <c r="Z1031" s="35">
        <v>0.0</v>
      </c>
      <c r="AA1031" s="35">
        <v>0.0</v>
      </c>
      <c r="AB1031" s="35">
        <v>0.0</v>
      </c>
      <c r="AC1031" s="35">
        <v>0.0</v>
      </c>
      <c r="AD1031" s="35">
        <v>0.0</v>
      </c>
      <c r="AE1031" s="35">
        <v>0.0</v>
      </c>
      <c r="AF1031" s="35">
        <v>0.0</v>
      </c>
      <c r="AG1031" s="35">
        <v>0.0</v>
      </c>
      <c r="AH1031" s="35">
        <v>0.0</v>
      </c>
      <c r="AI1031" s="35">
        <v>0.0</v>
      </c>
      <c r="AJ1031" s="35">
        <v>3.0</v>
      </c>
      <c r="AK1031" s="35">
        <v>3.0</v>
      </c>
      <c r="AL1031" s="35">
        <v>0.0</v>
      </c>
      <c r="AM1031" s="35">
        <v>0.0</v>
      </c>
    </row>
    <row r="1032" ht="15.75" customHeight="1">
      <c r="A1032" s="35" t="s">
        <v>114</v>
      </c>
      <c r="B1032" s="73"/>
      <c r="C1032" s="74">
        <v>41274.0</v>
      </c>
      <c r="D1032" s="76"/>
      <c r="E1032" s="73">
        <v>0.0</v>
      </c>
      <c r="F1032" s="35">
        <v>0.0</v>
      </c>
      <c r="G1032" s="35">
        <v>0.0</v>
      </c>
      <c r="H1032" s="35">
        <v>0.0</v>
      </c>
      <c r="I1032" s="35">
        <v>0.0</v>
      </c>
      <c r="J1032" s="35">
        <v>0.0</v>
      </c>
      <c r="K1032" s="35">
        <v>0.0</v>
      </c>
      <c r="L1032" s="35">
        <v>2.0</v>
      </c>
      <c r="M1032" s="35">
        <v>2.0</v>
      </c>
      <c r="N1032" s="35">
        <v>0.0</v>
      </c>
      <c r="O1032" s="35">
        <v>0.0</v>
      </c>
      <c r="P1032" s="35">
        <v>0.0</v>
      </c>
      <c r="Q1032" s="35">
        <v>0.0</v>
      </c>
      <c r="R1032" s="35">
        <v>0.0</v>
      </c>
      <c r="S1032" s="35">
        <v>0.0</v>
      </c>
      <c r="T1032" s="35">
        <v>0.0</v>
      </c>
      <c r="U1032" s="35">
        <v>0.0</v>
      </c>
      <c r="V1032" s="35">
        <v>0.0</v>
      </c>
      <c r="W1032" s="35">
        <v>0.0</v>
      </c>
      <c r="X1032" s="35">
        <v>0.0</v>
      </c>
      <c r="Y1032" s="35">
        <v>0.0</v>
      </c>
      <c r="Z1032" s="35">
        <v>0.0</v>
      </c>
      <c r="AA1032" s="35">
        <v>0.0</v>
      </c>
      <c r="AB1032" s="35">
        <v>0.0</v>
      </c>
      <c r="AC1032" s="35">
        <v>0.0</v>
      </c>
      <c r="AD1032" s="35">
        <v>0.0</v>
      </c>
      <c r="AE1032" s="35">
        <v>0.0</v>
      </c>
      <c r="AF1032" s="35">
        <v>0.0</v>
      </c>
      <c r="AG1032" s="35">
        <v>0.0</v>
      </c>
      <c r="AH1032" s="35">
        <v>0.0</v>
      </c>
      <c r="AI1032" s="35">
        <v>0.0</v>
      </c>
      <c r="AJ1032" s="35">
        <v>2.0</v>
      </c>
      <c r="AK1032" s="35">
        <v>2.0</v>
      </c>
      <c r="AL1032" s="35">
        <v>0.0</v>
      </c>
      <c r="AM1032" s="35">
        <v>0.0</v>
      </c>
    </row>
    <row r="1033" ht="15.75" customHeight="1">
      <c r="A1033" s="35" t="s">
        <v>114</v>
      </c>
      <c r="B1033" s="73">
        <v>2012.0</v>
      </c>
      <c r="C1033" s="74"/>
      <c r="D1033" s="76" t="s">
        <v>326</v>
      </c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</row>
    <row r="1034" ht="15.75" customHeight="1">
      <c r="A1034" s="35" t="s">
        <v>114</v>
      </c>
      <c r="B1034" s="73"/>
      <c r="C1034" s="74">
        <v>40999.0</v>
      </c>
      <c r="D1034" s="76"/>
      <c r="E1034" s="35">
        <v>0.0</v>
      </c>
      <c r="F1034" s="35">
        <v>1.0</v>
      </c>
      <c r="G1034" s="35">
        <v>1.0</v>
      </c>
      <c r="H1034" s="35">
        <v>0.0</v>
      </c>
      <c r="I1034" s="35">
        <v>0.0</v>
      </c>
      <c r="J1034" s="35">
        <v>0.0</v>
      </c>
      <c r="K1034" s="35">
        <v>2.0</v>
      </c>
      <c r="L1034" s="35">
        <v>1.0</v>
      </c>
      <c r="M1034" s="35">
        <v>3.0</v>
      </c>
      <c r="N1034" s="35">
        <v>0.0</v>
      </c>
      <c r="O1034" s="35">
        <v>0.0</v>
      </c>
      <c r="P1034" s="35">
        <v>0.0</v>
      </c>
      <c r="Q1034" s="35">
        <v>1.0</v>
      </c>
      <c r="R1034" s="35">
        <v>0.0</v>
      </c>
      <c r="S1034" s="35">
        <v>1.0</v>
      </c>
      <c r="T1034" s="35">
        <v>0.0</v>
      </c>
      <c r="U1034" s="35">
        <v>0.0</v>
      </c>
      <c r="V1034" s="35">
        <v>0.0</v>
      </c>
      <c r="W1034" s="35">
        <v>0.0</v>
      </c>
      <c r="X1034" s="35">
        <v>0.0</v>
      </c>
      <c r="Y1034" s="35">
        <v>0.0</v>
      </c>
      <c r="Z1034" s="35">
        <v>0.0</v>
      </c>
      <c r="AA1034" s="35">
        <v>0.0</v>
      </c>
      <c r="AB1034" s="35">
        <v>0.0</v>
      </c>
      <c r="AC1034" s="35">
        <v>0.0</v>
      </c>
      <c r="AD1034" s="35">
        <v>0.0</v>
      </c>
      <c r="AE1034" s="35">
        <v>0.0</v>
      </c>
      <c r="AF1034" s="35">
        <v>0.0</v>
      </c>
      <c r="AG1034" s="35">
        <v>0.0</v>
      </c>
      <c r="AH1034" s="35">
        <v>0.0</v>
      </c>
      <c r="AI1034" s="35">
        <v>3.0</v>
      </c>
      <c r="AJ1034" s="35">
        <v>2.0</v>
      </c>
      <c r="AK1034" s="35">
        <v>5.0</v>
      </c>
      <c r="AL1034" s="35">
        <v>10.0</v>
      </c>
      <c r="AM1034" s="35">
        <v>10.0</v>
      </c>
    </row>
    <row r="1035" ht="15.75" customHeight="1">
      <c r="A1035" s="35" t="s">
        <v>114</v>
      </c>
      <c r="B1035" s="73"/>
      <c r="C1035" s="74">
        <v>41090.0</v>
      </c>
      <c r="D1035" s="76"/>
      <c r="E1035" s="35">
        <v>0.0</v>
      </c>
      <c r="F1035" s="35">
        <v>0.0</v>
      </c>
      <c r="G1035" s="35">
        <v>0.0</v>
      </c>
      <c r="H1035" s="35">
        <v>0.0</v>
      </c>
      <c r="I1035" s="35">
        <v>0.0</v>
      </c>
      <c r="J1035" s="35">
        <v>0.0</v>
      </c>
      <c r="K1035" s="35">
        <v>1.0</v>
      </c>
      <c r="L1035" s="35">
        <v>2.0</v>
      </c>
      <c r="M1035" s="35">
        <v>3.0</v>
      </c>
      <c r="N1035" s="35">
        <v>0.0</v>
      </c>
      <c r="O1035" s="35">
        <v>0.0</v>
      </c>
      <c r="P1035" s="35">
        <v>0.0</v>
      </c>
      <c r="Q1035" s="35">
        <v>1.0</v>
      </c>
      <c r="R1035" s="35">
        <v>1.0</v>
      </c>
      <c r="S1035" s="35">
        <v>2.0</v>
      </c>
      <c r="T1035" s="35">
        <v>0.0</v>
      </c>
      <c r="U1035" s="35">
        <v>0.0</v>
      </c>
      <c r="V1035" s="35">
        <v>0.0</v>
      </c>
      <c r="W1035" s="35">
        <v>0.0</v>
      </c>
      <c r="X1035" s="35">
        <v>0.0</v>
      </c>
      <c r="Y1035" s="35">
        <v>0.0</v>
      </c>
      <c r="Z1035" s="35">
        <v>0.0</v>
      </c>
      <c r="AA1035" s="35">
        <v>1.0</v>
      </c>
      <c r="AB1035" s="35">
        <v>1.0</v>
      </c>
      <c r="AC1035" s="35">
        <v>0.0</v>
      </c>
      <c r="AD1035" s="35">
        <v>0.0</v>
      </c>
      <c r="AE1035" s="35">
        <v>0.0</v>
      </c>
      <c r="AF1035" s="35">
        <v>0.0</v>
      </c>
      <c r="AG1035" s="35">
        <v>0.0</v>
      </c>
      <c r="AH1035" s="35">
        <v>0.0</v>
      </c>
      <c r="AI1035" s="35">
        <v>2.0</v>
      </c>
      <c r="AJ1035" s="35">
        <v>4.0</v>
      </c>
      <c r="AK1035" s="35">
        <v>6.0</v>
      </c>
      <c r="AL1035" s="35">
        <v>8.0</v>
      </c>
      <c r="AM1035" s="35">
        <v>0.0</v>
      </c>
    </row>
    <row r="1036" ht="15.75" customHeight="1">
      <c r="A1036" s="35" t="s">
        <v>114</v>
      </c>
      <c r="B1036" s="73"/>
      <c r="C1036" s="74">
        <v>41182.0</v>
      </c>
      <c r="D1036" s="76"/>
      <c r="E1036" s="35">
        <v>0.0</v>
      </c>
      <c r="F1036" s="35">
        <v>0.0</v>
      </c>
      <c r="G1036" s="35">
        <v>0.0</v>
      </c>
      <c r="H1036" s="35">
        <v>0.0</v>
      </c>
      <c r="I1036" s="35">
        <v>0.0</v>
      </c>
      <c r="J1036" s="35">
        <v>0.0</v>
      </c>
      <c r="K1036" s="35">
        <v>2.0</v>
      </c>
      <c r="L1036" s="35">
        <v>0.0</v>
      </c>
      <c r="M1036" s="35">
        <v>2.0</v>
      </c>
      <c r="N1036" s="35">
        <v>0.0</v>
      </c>
      <c r="O1036" s="35">
        <v>0.0</v>
      </c>
      <c r="P1036" s="35">
        <v>0.0</v>
      </c>
      <c r="Q1036" s="35">
        <v>1.0</v>
      </c>
      <c r="R1036" s="35">
        <v>1.0</v>
      </c>
      <c r="S1036" s="35">
        <v>2.0</v>
      </c>
      <c r="T1036" s="35">
        <v>0.0</v>
      </c>
      <c r="U1036" s="35">
        <v>0.0</v>
      </c>
      <c r="V1036" s="35">
        <v>0.0</v>
      </c>
      <c r="W1036" s="35">
        <v>0.0</v>
      </c>
      <c r="X1036" s="35">
        <v>0.0</v>
      </c>
      <c r="Y1036" s="35">
        <v>0.0</v>
      </c>
      <c r="Z1036" s="35">
        <v>0.0</v>
      </c>
      <c r="AA1036" s="35">
        <v>1.0</v>
      </c>
      <c r="AB1036" s="35">
        <v>1.0</v>
      </c>
      <c r="AC1036" s="35">
        <v>0.0</v>
      </c>
      <c r="AD1036" s="35">
        <v>0.0</v>
      </c>
      <c r="AE1036" s="35">
        <v>0.0</v>
      </c>
      <c r="AF1036" s="35">
        <v>0.0</v>
      </c>
      <c r="AG1036" s="35">
        <v>0.0</v>
      </c>
      <c r="AH1036" s="35">
        <v>0.0</v>
      </c>
      <c r="AI1036" s="35">
        <v>3.0</v>
      </c>
      <c r="AJ1036" s="35">
        <v>2.0</v>
      </c>
      <c r="AK1036" s="35">
        <v>5.0</v>
      </c>
      <c r="AL1036" s="35">
        <v>2.0</v>
      </c>
      <c r="AM1036" s="35">
        <v>0.0</v>
      </c>
    </row>
    <row r="1037" ht="15.75" customHeight="1">
      <c r="A1037" s="35" t="s">
        <v>114</v>
      </c>
      <c r="B1037" s="73"/>
      <c r="C1037" s="74">
        <v>41274.0</v>
      </c>
      <c r="D1037" s="76"/>
      <c r="E1037" s="35">
        <v>0.0</v>
      </c>
      <c r="F1037" s="35">
        <v>0.0</v>
      </c>
      <c r="G1037" s="35">
        <v>0.0</v>
      </c>
      <c r="H1037" s="35">
        <v>0.0</v>
      </c>
      <c r="I1037" s="35">
        <v>0.0</v>
      </c>
      <c r="J1037" s="35">
        <v>0.0</v>
      </c>
      <c r="K1037" s="35">
        <v>2.0</v>
      </c>
      <c r="L1037" s="35">
        <v>1.0</v>
      </c>
      <c r="M1037" s="35">
        <v>3.0</v>
      </c>
      <c r="N1037" s="35">
        <v>0.0</v>
      </c>
      <c r="O1037" s="35">
        <v>0.0</v>
      </c>
      <c r="P1037" s="35">
        <v>0.0</v>
      </c>
      <c r="Q1037" s="35">
        <v>0.0</v>
      </c>
      <c r="R1037" s="35">
        <v>0.0</v>
      </c>
      <c r="S1037" s="35">
        <v>0.0</v>
      </c>
      <c r="T1037" s="35">
        <v>0.0</v>
      </c>
      <c r="U1037" s="35">
        <v>0.0</v>
      </c>
      <c r="V1037" s="35">
        <v>0.0</v>
      </c>
      <c r="W1037" s="35">
        <v>0.0</v>
      </c>
      <c r="X1037" s="35">
        <v>0.0</v>
      </c>
      <c r="Y1037" s="35">
        <v>0.0</v>
      </c>
      <c r="Z1037" s="35">
        <v>0.0</v>
      </c>
      <c r="AA1037" s="35">
        <v>1.0</v>
      </c>
      <c r="AB1037" s="35">
        <v>1.0</v>
      </c>
      <c r="AC1037" s="35">
        <v>0.0</v>
      </c>
      <c r="AD1037" s="35">
        <v>0.0</v>
      </c>
      <c r="AE1037" s="35">
        <v>0.0</v>
      </c>
      <c r="AF1037" s="35">
        <v>0.0</v>
      </c>
      <c r="AG1037" s="35">
        <v>0.0</v>
      </c>
      <c r="AH1037" s="35">
        <v>0.0</v>
      </c>
      <c r="AI1037" s="35">
        <v>2.0</v>
      </c>
      <c r="AJ1037" s="35">
        <v>2.0</v>
      </c>
      <c r="AK1037" s="35">
        <v>4.0</v>
      </c>
      <c r="AL1037" s="35">
        <v>3.0</v>
      </c>
      <c r="AM1037" s="35">
        <v>0.0</v>
      </c>
    </row>
    <row r="1038" ht="16.5" customHeight="1">
      <c r="A1038" s="35" t="s">
        <v>114</v>
      </c>
      <c r="B1038" s="78"/>
      <c r="C1038" s="79"/>
      <c r="D1038" s="80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</row>
    <row r="1039" ht="16.5" customHeight="1">
      <c r="A1039" s="35" t="s">
        <v>114</v>
      </c>
      <c r="B1039" s="70">
        <v>2013.0</v>
      </c>
      <c r="C1039" s="71"/>
      <c r="D1039" s="72" t="s">
        <v>285</v>
      </c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  <c r="AA1039" s="71"/>
      <c r="AB1039" s="71"/>
      <c r="AC1039" s="71"/>
      <c r="AD1039" s="71"/>
      <c r="AE1039" s="71"/>
      <c r="AF1039" s="71"/>
      <c r="AG1039" s="71"/>
      <c r="AH1039" s="71"/>
      <c r="AI1039" s="71"/>
      <c r="AJ1039" s="71"/>
      <c r="AK1039" s="71"/>
      <c r="AL1039" s="71"/>
      <c r="AM1039" s="71"/>
    </row>
    <row r="1040" ht="15.75" customHeight="1">
      <c r="A1040" s="35" t="s">
        <v>114</v>
      </c>
      <c r="B1040" s="73"/>
      <c r="C1040" s="74">
        <v>41364.0</v>
      </c>
      <c r="D1040" s="76"/>
      <c r="E1040" s="35">
        <v>3.0</v>
      </c>
      <c r="F1040" s="35">
        <v>1.0</v>
      </c>
      <c r="G1040" s="35">
        <v>4.0</v>
      </c>
      <c r="H1040" s="35">
        <v>0.0</v>
      </c>
      <c r="I1040" s="35">
        <v>0.0</v>
      </c>
      <c r="J1040" s="35">
        <v>0.0</v>
      </c>
      <c r="K1040" s="35">
        <v>0.0</v>
      </c>
      <c r="L1040" s="35">
        <v>2.0</v>
      </c>
      <c r="M1040" s="35">
        <v>2.0</v>
      </c>
      <c r="N1040" s="35">
        <v>0.0</v>
      </c>
      <c r="O1040" s="35">
        <v>0.0</v>
      </c>
      <c r="P1040" s="35">
        <v>0.0</v>
      </c>
      <c r="Q1040" s="35">
        <v>0.0</v>
      </c>
      <c r="R1040" s="35">
        <v>0.0</v>
      </c>
      <c r="S1040" s="35">
        <v>0.0</v>
      </c>
      <c r="T1040" s="35">
        <v>0.0</v>
      </c>
      <c r="U1040" s="35">
        <v>0.0</v>
      </c>
      <c r="V1040" s="35">
        <v>0.0</v>
      </c>
      <c r="W1040" s="35">
        <v>0.0</v>
      </c>
      <c r="X1040" s="35">
        <v>0.0</v>
      </c>
      <c r="Y1040" s="35">
        <v>0.0</v>
      </c>
      <c r="Z1040" s="35">
        <v>0.0</v>
      </c>
      <c r="AA1040" s="35">
        <v>0.0</v>
      </c>
      <c r="AB1040" s="35">
        <v>0.0</v>
      </c>
      <c r="AC1040" s="35">
        <v>0.0</v>
      </c>
      <c r="AD1040" s="35">
        <v>0.0</v>
      </c>
      <c r="AE1040" s="35">
        <v>0.0</v>
      </c>
      <c r="AF1040" s="35">
        <v>0.0</v>
      </c>
      <c r="AG1040" s="35">
        <v>0.0</v>
      </c>
      <c r="AH1040" s="35">
        <v>0.0</v>
      </c>
      <c r="AI1040" s="35">
        <v>3.0</v>
      </c>
      <c r="AJ1040" s="35">
        <v>3.0</v>
      </c>
      <c r="AK1040" s="35">
        <v>6.0</v>
      </c>
      <c r="AL1040" s="35">
        <v>1.0</v>
      </c>
      <c r="AM1040" s="35">
        <v>1.0</v>
      </c>
    </row>
    <row r="1041" ht="15.75" customHeight="1">
      <c r="A1041" s="35" t="s">
        <v>114</v>
      </c>
      <c r="B1041" s="73"/>
      <c r="C1041" s="74">
        <v>41455.0</v>
      </c>
      <c r="D1041" s="76"/>
      <c r="E1041" s="35">
        <v>0.0</v>
      </c>
      <c r="F1041" s="35">
        <v>0.0</v>
      </c>
      <c r="G1041" s="35">
        <v>0.0</v>
      </c>
      <c r="H1041" s="35">
        <v>0.0</v>
      </c>
      <c r="I1041" s="35">
        <v>0.0</v>
      </c>
      <c r="J1041" s="35">
        <v>0.0</v>
      </c>
      <c r="K1041" s="35">
        <v>1.0</v>
      </c>
      <c r="L1041" s="35">
        <v>1.0</v>
      </c>
      <c r="M1041" s="35">
        <v>2.0</v>
      </c>
      <c r="N1041" s="35">
        <v>0.0</v>
      </c>
      <c r="O1041" s="35">
        <v>0.0</v>
      </c>
      <c r="P1041" s="35">
        <v>0.0</v>
      </c>
      <c r="Q1041" s="35">
        <v>0.0</v>
      </c>
      <c r="R1041" s="35">
        <v>0.0</v>
      </c>
      <c r="S1041" s="35">
        <v>0.0</v>
      </c>
      <c r="T1041" s="35">
        <v>0.0</v>
      </c>
      <c r="U1041" s="35">
        <v>0.0</v>
      </c>
      <c r="V1041" s="35">
        <v>0.0</v>
      </c>
      <c r="W1041" s="35">
        <v>0.0</v>
      </c>
      <c r="X1041" s="35">
        <v>0.0</v>
      </c>
      <c r="Y1041" s="35">
        <v>0.0</v>
      </c>
      <c r="Z1041" s="35">
        <v>0.0</v>
      </c>
      <c r="AA1041" s="35">
        <v>0.0</v>
      </c>
      <c r="AB1041" s="35">
        <v>0.0</v>
      </c>
      <c r="AC1041" s="35">
        <v>0.0</v>
      </c>
      <c r="AD1041" s="35">
        <v>0.0</v>
      </c>
      <c r="AE1041" s="35">
        <v>0.0</v>
      </c>
      <c r="AF1041" s="35">
        <v>0.0</v>
      </c>
      <c r="AG1041" s="35">
        <v>0.0</v>
      </c>
      <c r="AH1041" s="35">
        <v>0.0</v>
      </c>
      <c r="AI1041" s="35">
        <v>1.0</v>
      </c>
      <c r="AJ1041" s="35">
        <v>1.0</v>
      </c>
      <c r="AK1041" s="35">
        <v>2.0</v>
      </c>
      <c r="AL1041" s="35">
        <v>0.0</v>
      </c>
      <c r="AM1041" s="35">
        <v>0.0</v>
      </c>
    </row>
    <row r="1042" ht="15.75" customHeight="1">
      <c r="A1042" s="35" t="s">
        <v>114</v>
      </c>
      <c r="B1042" s="73"/>
      <c r="C1042" s="74">
        <v>41547.0</v>
      </c>
      <c r="D1042" s="76"/>
      <c r="E1042" s="35">
        <v>0.0</v>
      </c>
      <c r="F1042" s="35">
        <v>0.0</v>
      </c>
      <c r="G1042" s="35">
        <v>0.0</v>
      </c>
      <c r="H1042" s="35">
        <v>0.0</v>
      </c>
      <c r="I1042" s="35">
        <v>0.0</v>
      </c>
      <c r="J1042" s="35">
        <v>0.0</v>
      </c>
      <c r="K1042" s="35">
        <v>0.0</v>
      </c>
      <c r="L1042" s="35">
        <v>3.0</v>
      </c>
      <c r="M1042" s="35">
        <v>3.0</v>
      </c>
      <c r="N1042" s="35">
        <v>0.0</v>
      </c>
      <c r="O1042" s="35">
        <v>0.0</v>
      </c>
      <c r="P1042" s="35">
        <v>0.0</v>
      </c>
      <c r="Q1042" s="35">
        <v>0.0</v>
      </c>
      <c r="R1042" s="35">
        <v>0.0</v>
      </c>
      <c r="S1042" s="35">
        <v>0.0</v>
      </c>
      <c r="T1042" s="35">
        <v>0.0</v>
      </c>
      <c r="U1042" s="35">
        <v>0.0</v>
      </c>
      <c r="V1042" s="35">
        <v>0.0</v>
      </c>
      <c r="W1042" s="35">
        <v>0.0</v>
      </c>
      <c r="X1042" s="35">
        <v>0.0</v>
      </c>
      <c r="Y1042" s="35">
        <v>0.0</v>
      </c>
      <c r="Z1042" s="35">
        <v>0.0</v>
      </c>
      <c r="AA1042" s="35">
        <v>0.0</v>
      </c>
      <c r="AB1042" s="35">
        <v>0.0</v>
      </c>
      <c r="AC1042" s="35">
        <v>0.0</v>
      </c>
      <c r="AD1042" s="35">
        <v>0.0</v>
      </c>
      <c r="AE1042" s="35">
        <v>0.0</v>
      </c>
      <c r="AF1042" s="35">
        <v>0.0</v>
      </c>
      <c r="AG1042" s="35">
        <v>0.0</v>
      </c>
      <c r="AH1042" s="35">
        <v>0.0</v>
      </c>
      <c r="AI1042" s="35">
        <v>0.0</v>
      </c>
      <c r="AJ1042" s="35">
        <v>3.0</v>
      </c>
      <c r="AK1042" s="35">
        <v>3.0</v>
      </c>
      <c r="AL1042" s="35">
        <v>0.0</v>
      </c>
      <c r="AM1042" s="35">
        <v>0.0</v>
      </c>
    </row>
    <row r="1043" ht="15.75" customHeight="1">
      <c r="A1043" s="35" t="s">
        <v>114</v>
      </c>
      <c r="B1043" s="73"/>
      <c r="C1043" s="74">
        <v>41639.0</v>
      </c>
      <c r="D1043" s="76"/>
      <c r="E1043" s="35">
        <v>0.0</v>
      </c>
      <c r="F1043" s="35">
        <v>0.0</v>
      </c>
      <c r="G1043" s="35">
        <v>0.0</v>
      </c>
      <c r="H1043" s="35">
        <v>0.0</v>
      </c>
      <c r="I1043" s="35">
        <v>0.0</v>
      </c>
      <c r="J1043" s="35">
        <v>0.0</v>
      </c>
      <c r="K1043" s="35">
        <v>2.0</v>
      </c>
      <c r="L1043" s="35">
        <v>3.0</v>
      </c>
      <c r="M1043" s="35">
        <v>5.0</v>
      </c>
      <c r="N1043" s="35">
        <v>0.0</v>
      </c>
      <c r="O1043" s="35">
        <v>0.0</v>
      </c>
      <c r="P1043" s="35">
        <v>0.0</v>
      </c>
      <c r="Q1043" s="35">
        <v>0.0</v>
      </c>
      <c r="R1043" s="35">
        <v>0.0</v>
      </c>
      <c r="S1043" s="35">
        <v>0.0</v>
      </c>
      <c r="T1043" s="35">
        <v>0.0</v>
      </c>
      <c r="U1043" s="35">
        <v>0.0</v>
      </c>
      <c r="V1043" s="35">
        <v>0.0</v>
      </c>
      <c r="W1043" s="35">
        <v>0.0</v>
      </c>
      <c r="X1043" s="35">
        <v>0.0</v>
      </c>
      <c r="Y1043" s="35">
        <v>0.0</v>
      </c>
      <c r="Z1043" s="35">
        <v>0.0</v>
      </c>
      <c r="AA1043" s="35">
        <v>1.0</v>
      </c>
      <c r="AB1043" s="35">
        <v>1.0</v>
      </c>
      <c r="AC1043" s="35">
        <v>0.0</v>
      </c>
      <c r="AD1043" s="35">
        <v>0.0</v>
      </c>
      <c r="AE1043" s="35">
        <v>0.0</v>
      </c>
      <c r="AF1043" s="35">
        <v>0.0</v>
      </c>
      <c r="AG1043" s="35">
        <v>0.0</v>
      </c>
      <c r="AH1043" s="35">
        <v>0.0</v>
      </c>
      <c r="AI1043" s="35">
        <v>2.0</v>
      </c>
      <c r="AJ1043" s="35">
        <v>4.0</v>
      </c>
      <c r="AK1043" s="35">
        <v>6.0</v>
      </c>
      <c r="AL1043" s="35">
        <v>0.0</v>
      </c>
      <c r="AM1043" s="35">
        <v>0.0</v>
      </c>
    </row>
    <row r="1044" ht="15.75" customHeight="1">
      <c r="A1044" s="35" t="s">
        <v>114</v>
      </c>
      <c r="B1044" s="73">
        <v>2013.0</v>
      </c>
      <c r="C1044" s="74"/>
      <c r="D1044" s="76" t="s">
        <v>326</v>
      </c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</row>
    <row r="1045" ht="15.75" customHeight="1">
      <c r="A1045" s="35" t="s">
        <v>114</v>
      </c>
      <c r="B1045" s="73"/>
      <c r="C1045" s="74">
        <v>41364.0</v>
      </c>
      <c r="D1045" s="76"/>
      <c r="E1045" s="35">
        <v>0.0</v>
      </c>
      <c r="F1045" s="35">
        <v>0.0</v>
      </c>
      <c r="G1045" s="35">
        <v>0.0</v>
      </c>
      <c r="H1045" s="35">
        <v>0.0</v>
      </c>
      <c r="I1045" s="35">
        <v>0.0</v>
      </c>
      <c r="J1045" s="35">
        <v>0.0</v>
      </c>
      <c r="K1045" s="35">
        <v>3.0</v>
      </c>
      <c r="L1045" s="35">
        <v>1.0</v>
      </c>
      <c r="M1045" s="35">
        <v>4.0</v>
      </c>
      <c r="N1045" s="35">
        <v>0.0</v>
      </c>
      <c r="O1045" s="35">
        <v>0.0</v>
      </c>
      <c r="P1045" s="35">
        <v>0.0</v>
      </c>
      <c r="Q1045" s="35">
        <v>1.0</v>
      </c>
      <c r="R1045" s="35">
        <v>0.0</v>
      </c>
      <c r="S1045" s="35">
        <v>1.0</v>
      </c>
      <c r="T1045" s="35">
        <v>0.0</v>
      </c>
      <c r="U1045" s="35">
        <v>0.0</v>
      </c>
      <c r="V1045" s="35">
        <v>0.0</v>
      </c>
      <c r="W1045" s="35">
        <v>0.0</v>
      </c>
      <c r="X1045" s="35">
        <v>0.0</v>
      </c>
      <c r="Y1045" s="35">
        <v>0.0</v>
      </c>
      <c r="Z1045" s="35">
        <v>0.0</v>
      </c>
      <c r="AA1045" s="35">
        <v>1.0</v>
      </c>
      <c r="AB1045" s="35">
        <v>1.0</v>
      </c>
      <c r="AC1045" s="35">
        <v>0.0</v>
      </c>
      <c r="AD1045" s="35">
        <v>0.0</v>
      </c>
      <c r="AE1045" s="35">
        <v>0.0</v>
      </c>
      <c r="AF1045" s="35">
        <v>0.0</v>
      </c>
      <c r="AG1045" s="35">
        <v>0.0</v>
      </c>
      <c r="AH1045" s="35">
        <v>0.0</v>
      </c>
      <c r="AI1045" s="35">
        <v>4.0</v>
      </c>
      <c r="AJ1045" s="35">
        <v>2.0</v>
      </c>
      <c r="AK1045" s="35">
        <v>6.0</v>
      </c>
      <c r="AL1045" s="35">
        <v>6.0</v>
      </c>
      <c r="AM1045" s="35">
        <v>6.0</v>
      </c>
    </row>
    <row r="1046" ht="15.75" customHeight="1">
      <c r="A1046" s="35" t="s">
        <v>114</v>
      </c>
      <c r="B1046" s="73"/>
      <c r="C1046" s="74">
        <v>41455.0</v>
      </c>
      <c r="D1046" s="76"/>
      <c r="E1046" s="35">
        <v>0.0</v>
      </c>
      <c r="F1046" s="35">
        <v>0.0</v>
      </c>
      <c r="G1046" s="35">
        <v>0.0</v>
      </c>
      <c r="H1046" s="35">
        <v>0.0</v>
      </c>
      <c r="I1046" s="35">
        <v>0.0</v>
      </c>
      <c r="J1046" s="35">
        <v>0.0</v>
      </c>
      <c r="K1046" s="35">
        <v>1.0</v>
      </c>
      <c r="L1046" s="35">
        <v>3.0</v>
      </c>
      <c r="M1046" s="35">
        <v>4.0</v>
      </c>
      <c r="N1046" s="35">
        <v>0.0</v>
      </c>
      <c r="O1046" s="35">
        <v>0.0</v>
      </c>
      <c r="P1046" s="35">
        <v>0.0</v>
      </c>
      <c r="Q1046" s="35">
        <v>0.0</v>
      </c>
      <c r="R1046" s="35">
        <v>2.0</v>
      </c>
      <c r="S1046" s="35">
        <v>2.0</v>
      </c>
      <c r="T1046" s="35">
        <v>0.0</v>
      </c>
      <c r="U1046" s="35">
        <v>0.0</v>
      </c>
      <c r="V1046" s="35">
        <v>0.0</v>
      </c>
      <c r="W1046" s="35">
        <v>0.0</v>
      </c>
      <c r="X1046" s="35">
        <v>0.0</v>
      </c>
      <c r="Y1046" s="35">
        <v>0.0</v>
      </c>
      <c r="Z1046" s="35">
        <v>1.0</v>
      </c>
      <c r="AA1046" s="35">
        <v>0.0</v>
      </c>
      <c r="AB1046" s="35">
        <v>1.0</v>
      </c>
      <c r="AC1046" s="35">
        <v>0.0</v>
      </c>
      <c r="AD1046" s="35">
        <v>0.0</v>
      </c>
      <c r="AE1046" s="35">
        <v>0.0</v>
      </c>
      <c r="AF1046" s="35">
        <v>0.0</v>
      </c>
      <c r="AG1046" s="35">
        <v>0.0</v>
      </c>
      <c r="AH1046" s="35">
        <v>0.0</v>
      </c>
      <c r="AI1046" s="35">
        <v>2.0</v>
      </c>
      <c r="AJ1046" s="35">
        <v>5.0</v>
      </c>
      <c r="AK1046" s="35">
        <v>7.0</v>
      </c>
      <c r="AL1046" s="35">
        <v>2.0</v>
      </c>
      <c r="AM1046" s="35">
        <v>2.0</v>
      </c>
    </row>
    <row r="1047" ht="15.75" customHeight="1">
      <c r="A1047" s="35" t="s">
        <v>114</v>
      </c>
      <c r="B1047" s="73"/>
      <c r="C1047" s="74">
        <v>41547.0</v>
      </c>
      <c r="D1047" s="76"/>
      <c r="E1047" s="35">
        <v>0.0</v>
      </c>
      <c r="F1047" s="35">
        <v>0.0</v>
      </c>
      <c r="G1047" s="35">
        <v>0.0</v>
      </c>
      <c r="H1047" s="35">
        <v>0.0</v>
      </c>
      <c r="I1047" s="35">
        <v>0.0</v>
      </c>
      <c r="J1047" s="35">
        <v>0.0</v>
      </c>
      <c r="K1047" s="35">
        <v>0.0</v>
      </c>
      <c r="L1047" s="35">
        <v>2.0</v>
      </c>
      <c r="M1047" s="35">
        <v>2.0</v>
      </c>
      <c r="N1047" s="35">
        <v>0.0</v>
      </c>
      <c r="O1047" s="35">
        <v>0.0</v>
      </c>
      <c r="P1047" s="35">
        <v>0.0</v>
      </c>
      <c r="Q1047" s="35">
        <v>1.0</v>
      </c>
      <c r="R1047" s="35">
        <v>0.0</v>
      </c>
      <c r="S1047" s="35">
        <v>1.0</v>
      </c>
      <c r="T1047" s="35">
        <v>0.0</v>
      </c>
      <c r="U1047" s="35">
        <v>0.0</v>
      </c>
      <c r="V1047" s="35">
        <v>0.0</v>
      </c>
      <c r="W1047" s="35">
        <v>0.0</v>
      </c>
      <c r="X1047" s="35">
        <v>0.0</v>
      </c>
      <c r="Y1047" s="35">
        <v>0.0</v>
      </c>
      <c r="Z1047" s="35">
        <v>1.0</v>
      </c>
      <c r="AA1047" s="35">
        <v>1.0</v>
      </c>
      <c r="AB1047" s="35">
        <v>2.0</v>
      </c>
      <c r="AC1047" s="35">
        <v>0.0</v>
      </c>
      <c r="AD1047" s="35">
        <v>0.0</v>
      </c>
      <c r="AE1047" s="35">
        <v>0.0</v>
      </c>
      <c r="AF1047" s="35">
        <v>0.0</v>
      </c>
      <c r="AG1047" s="35">
        <v>0.0</v>
      </c>
      <c r="AH1047" s="35">
        <v>0.0</v>
      </c>
      <c r="AI1047" s="35">
        <v>2.0</v>
      </c>
      <c r="AJ1047" s="35">
        <v>3.0</v>
      </c>
      <c r="AK1047" s="35">
        <v>5.0</v>
      </c>
      <c r="AL1047" s="35">
        <v>4.0</v>
      </c>
      <c r="AM1047" s="35">
        <v>4.0</v>
      </c>
    </row>
    <row r="1048" ht="15.75" customHeight="1">
      <c r="A1048" s="35" t="s">
        <v>114</v>
      </c>
      <c r="B1048" s="73"/>
      <c r="C1048" s="74">
        <v>41639.0</v>
      </c>
      <c r="D1048" s="76"/>
      <c r="E1048" s="35">
        <v>1.0</v>
      </c>
      <c r="F1048" s="35">
        <v>1.0</v>
      </c>
      <c r="G1048" s="35">
        <v>2.0</v>
      </c>
      <c r="H1048" s="35">
        <v>0.0</v>
      </c>
      <c r="I1048" s="35">
        <v>0.0</v>
      </c>
      <c r="J1048" s="35">
        <v>0.0</v>
      </c>
      <c r="K1048" s="35">
        <v>2.0</v>
      </c>
      <c r="L1048" s="35">
        <v>2.0</v>
      </c>
      <c r="M1048" s="35">
        <v>4.0</v>
      </c>
      <c r="N1048" s="35">
        <v>0.0</v>
      </c>
      <c r="O1048" s="35">
        <v>0.0</v>
      </c>
      <c r="P1048" s="35">
        <v>0.0</v>
      </c>
      <c r="Q1048" s="35">
        <v>0.0</v>
      </c>
      <c r="R1048" s="35">
        <v>0.0</v>
      </c>
      <c r="S1048" s="35">
        <v>0.0</v>
      </c>
      <c r="T1048" s="35">
        <v>0.0</v>
      </c>
      <c r="U1048" s="35">
        <v>0.0</v>
      </c>
      <c r="V1048" s="35">
        <v>0.0</v>
      </c>
      <c r="W1048" s="35">
        <v>0.0</v>
      </c>
      <c r="X1048" s="35">
        <v>0.0</v>
      </c>
      <c r="Y1048" s="35">
        <v>0.0</v>
      </c>
      <c r="Z1048" s="35">
        <v>1.0</v>
      </c>
      <c r="AA1048" s="35">
        <v>1.0</v>
      </c>
      <c r="AB1048" s="35">
        <v>2.0</v>
      </c>
      <c r="AC1048" s="35">
        <v>0.0</v>
      </c>
      <c r="AD1048" s="35">
        <v>0.0</v>
      </c>
      <c r="AE1048" s="35">
        <v>0.0</v>
      </c>
      <c r="AF1048" s="35">
        <v>0.0</v>
      </c>
      <c r="AG1048" s="35">
        <v>0.0</v>
      </c>
      <c r="AH1048" s="35">
        <v>0.0</v>
      </c>
      <c r="AI1048" s="35">
        <v>4.0</v>
      </c>
      <c r="AJ1048" s="35">
        <v>4.0</v>
      </c>
      <c r="AK1048" s="35">
        <v>8.0</v>
      </c>
      <c r="AL1048" s="35">
        <v>7.0</v>
      </c>
      <c r="AM1048" s="35">
        <v>7.0</v>
      </c>
    </row>
    <row r="1049" ht="16.5" customHeight="1">
      <c r="A1049" s="35" t="s">
        <v>114</v>
      </c>
      <c r="B1049" s="78"/>
      <c r="C1049" s="79"/>
      <c r="D1049" s="80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</row>
    <row r="1050" ht="16.5" customHeight="1">
      <c r="A1050" s="35" t="s">
        <v>114</v>
      </c>
      <c r="B1050" s="70">
        <v>2014.0</v>
      </c>
      <c r="C1050" s="71"/>
      <c r="D1050" s="72" t="s">
        <v>285</v>
      </c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  <c r="AA1050" s="71"/>
      <c r="AB1050" s="71"/>
      <c r="AC1050" s="71"/>
      <c r="AD1050" s="71"/>
      <c r="AE1050" s="71"/>
      <c r="AF1050" s="71"/>
      <c r="AG1050" s="71"/>
      <c r="AH1050" s="71"/>
      <c r="AI1050" s="71"/>
      <c r="AJ1050" s="71"/>
      <c r="AK1050" s="71"/>
      <c r="AL1050" s="71"/>
      <c r="AM1050" s="71"/>
    </row>
    <row r="1051" ht="15.75" customHeight="1">
      <c r="A1051" s="35" t="s">
        <v>114</v>
      </c>
      <c r="B1051" s="73"/>
      <c r="C1051" s="74">
        <v>41729.0</v>
      </c>
      <c r="D1051" s="76"/>
      <c r="E1051" s="35">
        <v>0.0</v>
      </c>
      <c r="F1051" s="35">
        <v>0.0</v>
      </c>
      <c r="G1051" s="35">
        <v>0.0</v>
      </c>
      <c r="H1051" s="35">
        <v>0.0</v>
      </c>
      <c r="I1051" s="35">
        <v>0.0</v>
      </c>
      <c r="J1051" s="35">
        <v>0.0</v>
      </c>
      <c r="K1051" s="35">
        <v>0.0</v>
      </c>
      <c r="L1051" s="35">
        <v>0.0</v>
      </c>
      <c r="M1051" s="35">
        <v>0.0</v>
      </c>
      <c r="N1051" s="35">
        <v>0.0</v>
      </c>
      <c r="O1051" s="35">
        <v>0.0</v>
      </c>
      <c r="P1051" s="35">
        <v>0.0</v>
      </c>
      <c r="Q1051" s="35">
        <v>0.0</v>
      </c>
      <c r="R1051" s="35">
        <v>0.0</v>
      </c>
      <c r="S1051" s="35">
        <v>0.0</v>
      </c>
      <c r="T1051" s="35">
        <v>0.0</v>
      </c>
      <c r="U1051" s="35">
        <v>0.0</v>
      </c>
      <c r="V1051" s="35">
        <v>0.0</v>
      </c>
      <c r="W1051" s="35">
        <v>0.0</v>
      </c>
      <c r="X1051" s="35">
        <v>0.0</v>
      </c>
      <c r="Y1051" s="35">
        <v>0.0</v>
      </c>
      <c r="Z1051" s="35">
        <v>0.0</v>
      </c>
      <c r="AA1051" s="35">
        <v>1.0</v>
      </c>
      <c r="AB1051" s="35">
        <v>1.0</v>
      </c>
      <c r="AC1051" s="35">
        <v>0.0</v>
      </c>
      <c r="AD1051" s="35">
        <v>0.0</v>
      </c>
      <c r="AE1051" s="35">
        <v>0.0</v>
      </c>
      <c r="AF1051" s="35">
        <v>0.0</v>
      </c>
      <c r="AG1051" s="35">
        <v>0.0</v>
      </c>
      <c r="AH1051" s="35">
        <v>0.0</v>
      </c>
      <c r="AI1051" s="35">
        <v>0.0</v>
      </c>
      <c r="AJ1051" s="35">
        <v>1.0</v>
      </c>
      <c r="AK1051" s="35">
        <v>1.0</v>
      </c>
      <c r="AL1051" s="35">
        <v>1.0</v>
      </c>
      <c r="AM1051" s="35">
        <v>1.0</v>
      </c>
    </row>
    <row r="1052" ht="15.75" customHeight="1">
      <c r="A1052" s="35" t="s">
        <v>114</v>
      </c>
      <c r="B1052" s="73"/>
      <c r="C1052" s="74">
        <v>41820.0</v>
      </c>
      <c r="D1052" s="76"/>
      <c r="E1052" s="35">
        <v>0.0</v>
      </c>
      <c r="F1052" s="35">
        <v>0.0</v>
      </c>
      <c r="G1052" s="35">
        <v>0.0</v>
      </c>
      <c r="H1052" s="35">
        <v>0.0</v>
      </c>
      <c r="I1052" s="35">
        <v>0.0</v>
      </c>
      <c r="J1052" s="35">
        <v>0.0</v>
      </c>
      <c r="K1052" s="35">
        <v>0.0</v>
      </c>
      <c r="L1052" s="35">
        <v>0.0</v>
      </c>
      <c r="M1052" s="35">
        <v>0.0</v>
      </c>
      <c r="N1052" s="35">
        <v>0.0</v>
      </c>
      <c r="O1052" s="35">
        <v>0.0</v>
      </c>
      <c r="P1052" s="35">
        <v>0.0</v>
      </c>
      <c r="Q1052" s="35">
        <v>0.0</v>
      </c>
      <c r="R1052" s="35">
        <v>0.0</v>
      </c>
      <c r="S1052" s="35">
        <v>0.0</v>
      </c>
      <c r="T1052" s="35">
        <v>0.0</v>
      </c>
      <c r="U1052" s="35">
        <v>0.0</v>
      </c>
      <c r="V1052" s="35">
        <v>0.0</v>
      </c>
      <c r="W1052" s="35">
        <v>0.0</v>
      </c>
      <c r="X1052" s="35">
        <v>0.0</v>
      </c>
      <c r="Y1052" s="35">
        <v>0.0</v>
      </c>
      <c r="Z1052" s="35">
        <v>0.0</v>
      </c>
      <c r="AA1052" s="35">
        <v>1.0</v>
      </c>
      <c r="AB1052" s="35">
        <v>1.0</v>
      </c>
      <c r="AC1052" s="35">
        <v>0.0</v>
      </c>
      <c r="AD1052" s="35">
        <v>0.0</v>
      </c>
      <c r="AE1052" s="35">
        <v>0.0</v>
      </c>
      <c r="AF1052" s="35">
        <v>0.0</v>
      </c>
      <c r="AG1052" s="35">
        <v>0.0</v>
      </c>
      <c r="AH1052" s="35">
        <v>0.0</v>
      </c>
      <c r="AI1052" s="35">
        <v>0.0</v>
      </c>
      <c r="AJ1052" s="35">
        <v>1.0</v>
      </c>
      <c r="AK1052" s="35">
        <v>1.0</v>
      </c>
      <c r="AL1052" s="35">
        <v>0.0</v>
      </c>
      <c r="AM1052" s="35">
        <v>0.0</v>
      </c>
    </row>
    <row r="1053" ht="15.75" customHeight="1">
      <c r="A1053" s="35" t="s">
        <v>114</v>
      </c>
      <c r="B1053" s="73"/>
      <c r="C1053" s="74">
        <v>41912.0</v>
      </c>
      <c r="D1053" s="76"/>
      <c r="E1053" s="35">
        <v>0.0</v>
      </c>
      <c r="F1053" s="35">
        <v>0.0</v>
      </c>
      <c r="G1053" s="35">
        <v>0.0</v>
      </c>
      <c r="H1053" s="35">
        <v>0.0</v>
      </c>
      <c r="I1053" s="35">
        <v>0.0</v>
      </c>
      <c r="J1053" s="35">
        <v>0.0</v>
      </c>
      <c r="K1053" s="35">
        <v>0.0</v>
      </c>
      <c r="L1053" s="35">
        <v>0.0</v>
      </c>
      <c r="M1053" s="35">
        <v>0.0</v>
      </c>
      <c r="N1053" s="35">
        <v>0.0</v>
      </c>
      <c r="O1053" s="35">
        <v>0.0</v>
      </c>
      <c r="P1053" s="35">
        <v>0.0</v>
      </c>
      <c r="Q1053" s="35">
        <v>0.0</v>
      </c>
      <c r="R1053" s="35">
        <v>0.0</v>
      </c>
      <c r="S1053" s="35">
        <v>0.0</v>
      </c>
      <c r="T1053" s="35">
        <v>0.0</v>
      </c>
      <c r="U1053" s="35">
        <v>0.0</v>
      </c>
      <c r="V1053" s="35">
        <v>0.0</v>
      </c>
      <c r="W1053" s="35">
        <v>0.0</v>
      </c>
      <c r="X1053" s="35">
        <v>0.0</v>
      </c>
      <c r="Y1053" s="35">
        <v>0.0</v>
      </c>
      <c r="Z1053" s="35">
        <v>0.0</v>
      </c>
      <c r="AA1053" s="35">
        <v>0.0</v>
      </c>
      <c r="AB1053" s="35">
        <v>0.0</v>
      </c>
      <c r="AC1053" s="35">
        <v>0.0</v>
      </c>
      <c r="AD1053" s="35">
        <v>0.0</v>
      </c>
      <c r="AE1053" s="35">
        <v>0.0</v>
      </c>
      <c r="AF1053" s="35">
        <v>0.0</v>
      </c>
      <c r="AG1053" s="35">
        <v>0.0</v>
      </c>
      <c r="AH1053" s="35">
        <v>0.0</v>
      </c>
      <c r="AI1053" s="35">
        <v>0.0</v>
      </c>
      <c r="AJ1053" s="35">
        <v>0.0</v>
      </c>
      <c r="AK1053" s="35">
        <v>0.0</v>
      </c>
      <c r="AL1053" s="35">
        <v>0.0</v>
      </c>
      <c r="AM1053" s="35">
        <v>0.0</v>
      </c>
    </row>
    <row r="1054" ht="15.75" customHeight="1">
      <c r="A1054" s="35" t="s">
        <v>114</v>
      </c>
      <c r="B1054" s="73"/>
      <c r="C1054" s="74">
        <v>42004.0</v>
      </c>
      <c r="D1054" s="76"/>
      <c r="E1054" s="35">
        <v>0.0</v>
      </c>
      <c r="F1054" s="35">
        <v>0.0</v>
      </c>
      <c r="G1054" s="35">
        <v>0.0</v>
      </c>
      <c r="H1054" s="35">
        <v>0.0</v>
      </c>
      <c r="I1054" s="35">
        <v>0.0</v>
      </c>
      <c r="J1054" s="35">
        <v>0.0</v>
      </c>
      <c r="K1054" s="35">
        <v>0.0</v>
      </c>
      <c r="L1054" s="35">
        <v>0.0</v>
      </c>
      <c r="M1054" s="35">
        <v>0.0</v>
      </c>
      <c r="N1054" s="35">
        <v>0.0</v>
      </c>
      <c r="O1054" s="35">
        <v>0.0</v>
      </c>
      <c r="P1054" s="35">
        <v>0.0</v>
      </c>
      <c r="Q1054" s="35">
        <v>0.0</v>
      </c>
      <c r="R1054" s="35">
        <v>0.0</v>
      </c>
      <c r="S1054" s="35">
        <v>0.0</v>
      </c>
      <c r="T1054" s="35">
        <v>0.0</v>
      </c>
      <c r="U1054" s="35">
        <v>0.0</v>
      </c>
      <c r="V1054" s="35">
        <v>0.0</v>
      </c>
      <c r="W1054" s="35">
        <v>0.0</v>
      </c>
      <c r="X1054" s="35">
        <v>0.0</v>
      </c>
      <c r="Y1054" s="35">
        <v>0.0</v>
      </c>
      <c r="Z1054" s="35">
        <v>0.0</v>
      </c>
      <c r="AA1054" s="35">
        <v>0.0</v>
      </c>
      <c r="AB1054" s="35">
        <v>0.0</v>
      </c>
      <c r="AC1054" s="35">
        <v>0.0</v>
      </c>
      <c r="AD1054" s="35">
        <v>0.0</v>
      </c>
      <c r="AE1054" s="35">
        <v>0.0</v>
      </c>
      <c r="AF1054" s="35">
        <v>0.0</v>
      </c>
      <c r="AG1054" s="35">
        <v>0.0</v>
      </c>
      <c r="AH1054" s="35">
        <v>0.0</v>
      </c>
      <c r="AI1054" s="35">
        <v>0.0</v>
      </c>
      <c r="AJ1054" s="35">
        <v>0.0</v>
      </c>
      <c r="AK1054" s="35">
        <v>0.0</v>
      </c>
      <c r="AL1054" s="35">
        <v>0.0</v>
      </c>
      <c r="AM1054" s="35">
        <v>0.0</v>
      </c>
    </row>
    <row r="1055" ht="15.75" customHeight="1">
      <c r="A1055" s="35" t="s">
        <v>114</v>
      </c>
      <c r="B1055" s="73">
        <v>2014.0</v>
      </c>
      <c r="C1055" s="74"/>
      <c r="D1055" s="76" t="s">
        <v>326</v>
      </c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</row>
    <row r="1056" ht="15.75" customHeight="1">
      <c r="A1056" s="35" t="s">
        <v>114</v>
      </c>
      <c r="B1056" s="73"/>
      <c r="C1056" s="74">
        <v>41729.0</v>
      </c>
      <c r="D1056" s="76"/>
      <c r="E1056" s="35">
        <v>1.0</v>
      </c>
      <c r="F1056" s="35">
        <v>0.0</v>
      </c>
      <c r="G1056" s="35">
        <v>1.0</v>
      </c>
      <c r="H1056" s="35">
        <v>0.0</v>
      </c>
      <c r="I1056" s="35">
        <v>0.0</v>
      </c>
      <c r="J1056" s="35">
        <v>0.0</v>
      </c>
      <c r="K1056" s="35">
        <v>0.0</v>
      </c>
      <c r="L1056" s="35">
        <v>0.0</v>
      </c>
      <c r="M1056" s="35">
        <v>0.0</v>
      </c>
      <c r="N1056" s="35">
        <v>1.0</v>
      </c>
      <c r="O1056" s="35">
        <v>0.0</v>
      </c>
      <c r="P1056" s="35">
        <v>1.0</v>
      </c>
      <c r="Q1056" s="35">
        <v>1.0</v>
      </c>
      <c r="R1056" s="35">
        <v>0.0</v>
      </c>
      <c r="S1056" s="35">
        <v>1.0</v>
      </c>
      <c r="T1056" s="35">
        <v>0.0</v>
      </c>
      <c r="U1056" s="35">
        <v>0.0</v>
      </c>
      <c r="V1056" s="35">
        <v>0.0</v>
      </c>
      <c r="W1056" s="35">
        <v>0.0</v>
      </c>
      <c r="X1056" s="35">
        <v>0.0</v>
      </c>
      <c r="Y1056" s="35">
        <v>0.0</v>
      </c>
      <c r="Z1056" s="35">
        <v>9.0</v>
      </c>
      <c r="AA1056" s="35">
        <v>3.0</v>
      </c>
      <c r="AB1056" s="35">
        <v>12.0</v>
      </c>
      <c r="AC1056" s="35">
        <v>0.0</v>
      </c>
      <c r="AD1056" s="35">
        <v>0.0</v>
      </c>
      <c r="AE1056" s="35">
        <v>0.0</v>
      </c>
      <c r="AF1056" s="35">
        <v>0.0</v>
      </c>
      <c r="AG1056" s="35">
        <v>0.0</v>
      </c>
      <c r="AH1056" s="35">
        <v>0.0</v>
      </c>
      <c r="AI1056" s="35">
        <v>12.0</v>
      </c>
      <c r="AJ1056" s="35">
        <v>4.0</v>
      </c>
      <c r="AK1056" s="35">
        <v>16.0</v>
      </c>
      <c r="AL1056" s="35">
        <v>8.0</v>
      </c>
      <c r="AM1056" s="35">
        <v>8.0</v>
      </c>
    </row>
    <row r="1057" ht="15.75" customHeight="1">
      <c r="A1057" s="35" t="s">
        <v>114</v>
      </c>
      <c r="B1057" s="73"/>
      <c r="C1057" s="74">
        <v>41820.0</v>
      </c>
      <c r="D1057" s="76"/>
      <c r="E1057" s="35">
        <v>0.0</v>
      </c>
      <c r="F1057" s="35">
        <v>0.0</v>
      </c>
      <c r="G1057" s="35">
        <v>0.0</v>
      </c>
      <c r="H1057" s="35">
        <v>0.0</v>
      </c>
      <c r="I1057" s="35">
        <v>0.0</v>
      </c>
      <c r="J1057" s="35">
        <v>0.0</v>
      </c>
      <c r="K1057" s="35">
        <v>0.0</v>
      </c>
      <c r="L1057" s="35">
        <v>0.0</v>
      </c>
      <c r="M1057" s="35">
        <v>0.0</v>
      </c>
      <c r="N1057" s="35">
        <v>0.0</v>
      </c>
      <c r="O1057" s="35">
        <v>0.0</v>
      </c>
      <c r="P1057" s="35">
        <v>0.0</v>
      </c>
      <c r="Q1057" s="35">
        <v>1.0</v>
      </c>
      <c r="R1057" s="35">
        <v>0.0</v>
      </c>
      <c r="S1057" s="35">
        <v>1.0</v>
      </c>
      <c r="T1057" s="35">
        <v>0.0</v>
      </c>
      <c r="U1057" s="35">
        <v>0.0</v>
      </c>
      <c r="V1057" s="35">
        <v>0.0</v>
      </c>
      <c r="W1057" s="35">
        <v>0.0</v>
      </c>
      <c r="X1057" s="35">
        <v>0.0</v>
      </c>
      <c r="Y1057" s="35">
        <v>0.0</v>
      </c>
      <c r="Z1057" s="35">
        <v>5.0</v>
      </c>
      <c r="AA1057" s="35">
        <v>5.0</v>
      </c>
      <c r="AB1057" s="35">
        <v>10.0</v>
      </c>
      <c r="AC1057" s="35">
        <v>0.0</v>
      </c>
      <c r="AD1057" s="35">
        <v>0.0</v>
      </c>
      <c r="AE1057" s="35">
        <v>0.0</v>
      </c>
      <c r="AF1057" s="35">
        <v>0.0</v>
      </c>
      <c r="AG1057" s="35">
        <v>0.0</v>
      </c>
      <c r="AH1057" s="35">
        <v>0.0</v>
      </c>
      <c r="AI1057" s="35">
        <v>6.0</v>
      </c>
      <c r="AJ1057" s="35">
        <v>5.0</v>
      </c>
      <c r="AK1057" s="35">
        <v>11.0</v>
      </c>
      <c r="AL1057" s="35">
        <v>7.0</v>
      </c>
      <c r="AM1057" s="35">
        <v>7.0</v>
      </c>
    </row>
    <row r="1058" ht="15.75" customHeight="1">
      <c r="A1058" s="35" t="s">
        <v>114</v>
      </c>
      <c r="B1058" s="73"/>
      <c r="C1058" s="74">
        <v>41912.0</v>
      </c>
      <c r="D1058" s="76"/>
      <c r="E1058" s="35">
        <v>0.0</v>
      </c>
      <c r="F1058" s="35">
        <v>0.0</v>
      </c>
      <c r="G1058" s="35">
        <v>0.0</v>
      </c>
      <c r="H1058" s="35">
        <v>0.0</v>
      </c>
      <c r="I1058" s="35">
        <v>0.0</v>
      </c>
      <c r="J1058" s="35">
        <v>0.0</v>
      </c>
      <c r="K1058" s="35">
        <v>0.0</v>
      </c>
      <c r="L1058" s="35">
        <v>0.0</v>
      </c>
      <c r="M1058" s="35">
        <v>0.0</v>
      </c>
      <c r="N1058" s="35">
        <v>0.0</v>
      </c>
      <c r="O1058" s="35">
        <v>0.0</v>
      </c>
      <c r="P1058" s="35">
        <v>0.0</v>
      </c>
      <c r="Q1058" s="35">
        <v>0.0</v>
      </c>
      <c r="R1058" s="35">
        <v>0.0</v>
      </c>
      <c r="S1058" s="35">
        <v>0.0</v>
      </c>
      <c r="T1058" s="35">
        <v>0.0</v>
      </c>
      <c r="U1058" s="35">
        <v>0.0</v>
      </c>
      <c r="V1058" s="35">
        <v>0.0</v>
      </c>
      <c r="W1058" s="35">
        <v>0.0</v>
      </c>
      <c r="X1058" s="35">
        <v>0.0</v>
      </c>
      <c r="Y1058" s="35">
        <v>0.0</v>
      </c>
      <c r="Z1058" s="35">
        <v>0.0</v>
      </c>
      <c r="AA1058" s="35">
        <v>4.0</v>
      </c>
      <c r="AB1058" s="35">
        <v>4.0</v>
      </c>
      <c r="AC1058" s="35">
        <v>0.0</v>
      </c>
      <c r="AD1058" s="35">
        <v>0.0</v>
      </c>
      <c r="AE1058" s="35">
        <v>0.0</v>
      </c>
      <c r="AF1058" s="35">
        <v>0.0</v>
      </c>
      <c r="AG1058" s="35">
        <v>0.0</v>
      </c>
      <c r="AH1058" s="35">
        <v>0.0</v>
      </c>
      <c r="AI1058" s="35">
        <v>0.0</v>
      </c>
      <c r="AJ1058" s="35">
        <v>4.0</v>
      </c>
      <c r="AK1058" s="35">
        <v>4.0</v>
      </c>
      <c r="AL1058" s="35">
        <v>4.0</v>
      </c>
      <c r="AM1058" s="35">
        <v>4.0</v>
      </c>
    </row>
    <row r="1059" ht="16.5" customHeight="1">
      <c r="A1059" s="35" t="s">
        <v>114</v>
      </c>
      <c r="B1059" s="81"/>
      <c r="C1059" s="82">
        <v>42004.0</v>
      </c>
      <c r="D1059" s="83"/>
      <c r="E1059" s="35">
        <v>0.0</v>
      </c>
      <c r="F1059" s="35">
        <v>0.0</v>
      </c>
      <c r="G1059" s="35">
        <v>0.0</v>
      </c>
      <c r="H1059" s="35">
        <v>0.0</v>
      </c>
      <c r="I1059" s="35">
        <v>0.0</v>
      </c>
      <c r="J1059" s="35">
        <v>0.0</v>
      </c>
      <c r="K1059" s="35">
        <v>0.0</v>
      </c>
      <c r="L1059" s="35">
        <v>0.0</v>
      </c>
      <c r="M1059" s="35">
        <v>0.0</v>
      </c>
      <c r="N1059" s="35">
        <v>0.0</v>
      </c>
      <c r="O1059" s="35">
        <v>0.0</v>
      </c>
      <c r="P1059" s="35">
        <v>0.0</v>
      </c>
      <c r="Q1059" s="35">
        <v>0.0</v>
      </c>
      <c r="R1059" s="35">
        <v>1.0</v>
      </c>
      <c r="S1059" s="35">
        <v>1.0</v>
      </c>
      <c r="T1059" s="35">
        <v>0.0</v>
      </c>
      <c r="U1059" s="35">
        <v>0.0</v>
      </c>
      <c r="V1059" s="35">
        <v>0.0</v>
      </c>
      <c r="W1059" s="35">
        <v>0.0</v>
      </c>
      <c r="X1059" s="35">
        <v>0.0</v>
      </c>
      <c r="Y1059" s="35">
        <v>0.0</v>
      </c>
      <c r="Z1059" s="35">
        <v>3.0</v>
      </c>
      <c r="AA1059" s="35">
        <v>1.0</v>
      </c>
      <c r="AB1059" s="35">
        <v>4.0</v>
      </c>
      <c r="AC1059" s="35">
        <v>0.0</v>
      </c>
      <c r="AD1059" s="35">
        <v>0.0</v>
      </c>
      <c r="AE1059" s="35">
        <v>0.0</v>
      </c>
      <c r="AF1059" s="35">
        <v>0.0</v>
      </c>
      <c r="AG1059" s="35">
        <v>0.0</v>
      </c>
      <c r="AH1059" s="35">
        <v>0.0</v>
      </c>
      <c r="AI1059" s="35">
        <v>3.0</v>
      </c>
      <c r="AJ1059" s="35">
        <v>2.0</v>
      </c>
      <c r="AK1059" s="35">
        <v>5.0</v>
      </c>
      <c r="AL1059" s="84">
        <v>4.0</v>
      </c>
      <c r="AM1059" s="84">
        <v>4.0</v>
      </c>
    </row>
  </sheetData>
  <mergeCells count="39">
    <mergeCell ref="N695:S695"/>
    <mergeCell ref="N691:S691"/>
    <mergeCell ref="N694:S694"/>
    <mergeCell ref="N699:S699"/>
    <mergeCell ref="N700:S700"/>
    <mergeCell ref="N684:S684"/>
    <mergeCell ref="N685:S685"/>
    <mergeCell ref="N686:S686"/>
    <mergeCell ref="N696:S696"/>
    <mergeCell ref="N697:S697"/>
    <mergeCell ref="N701:S701"/>
    <mergeCell ref="N702:S702"/>
    <mergeCell ref="N688:S688"/>
    <mergeCell ref="N679:S679"/>
    <mergeCell ref="N678:S678"/>
    <mergeCell ref="N673:S673"/>
    <mergeCell ref="N674:S674"/>
    <mergeCell ref="N675:S675"/>
    <mergeCell ref="N677:S677"/>
    <mergeCell ref="N680:S680"/>
    <mergeCell ref="N683:S683"/>
    <mergeCell ref="N672:S672"/>
    <mergeCell ref="AF1:AH1"/>
    <mergeCell ref="AL1:AM2"/>
    <mergeCell ref="AI1:AK1"/>
    <mergeCell ref="K2:M2"/>
    <mergeCell ref="N2:P2"/>
    <mergeCell ref="W1:Y1"/>
    <mergeCell ref="T1:V1"/>
    <mergeCell ref="Z1:AB1"/>
    <mergeCell ref="AC1:AE1"/>
    <mergeCell ref="B1:D1"/>
    <mergeCell ref="B2:D5"/>
    <mergeCell ref="A1:A6"/>
    <mergeCell ref="E1:G1"/>
    <mergeCell ref="Q2:S2"/>
    <mergeCell ref="N1:S1"/>
    <mergeCell ref="N689:S689"/>
    <mergeCell ref="N690:S6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3.44" defaultRowHeight="15.0"/>
  <cols>
    <col customWidth="1" min="1" max="2" width="30.44"/>
    <col customWidth="1" min="3" max="3" width="11.67"/>
    <col customWidth="1" min="4" max="4" width="30.44"/>
    <col customWidth="1" min="5" max="5" width="8.33"/>
    <col customWidth="1" min="6" max="6" width="17.11"/>
    <col customWidth="1" min="7" max="23" width="30.44"/>
    <col customWidth="1" min="24" max="24" width="18.44"/>
    <col customWidth="1" min="25" max="45" width="30.44"/>
    <col customWidth="1" min="46" max="46" width="9.11"/>
    <col customWidth="1" min="47" max="49" width="11.67"/>
    <col customWidth="1" min="50" max="57" width="30.44"/>
    <col customWidth="1" min="58" max="58" width="22.67"/>
    <col customWidth="1" min="59" max="107" width="30.44"/>
    <col customWidth="1" min="108" max="108" width="9.0"/>
    <col customWidth="1" min="109" max="130" width="30.44"/>
  </cols>
  <sheetData>
    <row r="1" ht="93.75" customHeight="1">
      <c r="A1" s="2" t="s">
        <v>52</v>
      </c>
      <c r="B1" s="2" t="s">
        <v>73</v>
      </c>
      <c r="C1" s="4" t="s">
        <v>75</v>
      </c>
      <c r="D1" s="4" t="s">
        <v>78</v>
      </c>
      <c r="E1" s="9" t="s">
        <v>79</v>
      </c>
      <c r="F1" s="11" t="s">
        <v>96</v>
      </c>
      <c r="G1" s="4" t="s">
        <v>117</v>
      </c>
      <c r="H1" s="4" t="s">
        <v>118</v>
      </c>
      <c r="I1" s="4" t="s">
        <v>119</v>
      </c>
      <c r="J1" s="13" t="s">
        <v>120</v>
      </c>
      <c r="K1" s="13" t="s">
        <v>122</v>
      </c>
      <c r="L1" s="13" t="s">
        <v>123</v>
      </c>
      <c r="M1" s="13" t="s">
        <v>124</v>
      </c>
      <c r="N1" s="13" t="s">
        <v>125</v>
      </c>
      <c r="O1" s="13" t="s">
        <v>126</v>
      </c>
      <c r="P1" s="11" t="s">
        <v>127</v>
      </c>
      <c r="Q1" s="13" t="s">
        <v>128</v>
      </c>
      <c r="R1" s="13" t="s">
        <v>129</v>
      </c>
      <c r="S1" s="13" t="s">
        <v>130</v>
      </c>
      <c r="T1" s="13" t="s">
        <v>131</v>
      </c>
      <c r="U1" s="13" t="s">
        <v>132</v>
      </c>
      <c r="V1" s="13" t="s">
        <v>133</v>
      </c>
      <c r="W1" s="11" t="s">
        <v>134</v>
      </c>
      <c r="X1" s="15" t="s">
        <v>135</v>
      </c>
      <c r="Y1" s="16" t="s">
        <v>137</v>
      </c>
      <c r="Z1" s="16" t="s">
        <v>138</v>
      </c>
      <c r="AC1" s="16" t="s">
        <v>139</v>
      </c>
      <c r="AD1" s="16" t="s">
        <v>140</v>
      </c>
      <c r="AE1" s="16" t="s">
        <v>141</v>
      </c>
      <c r="AF1" s="16" t="s">
        <v>142</v>
      </c>
      <c r="AG1" s="16" t="s">
        <v>143</v>
      </c>
      <c r="AH1" s="16" t="s">
        <v>144</v>
      </c>
      <c r="AI1" s="16" t="s">
        <v>145</v>
      </c>
      <c r="AJ1" s="16" t="s">
        <v>146</v>
      </c>
      <c r="AK1" s="16" t="s">
        <v>147</v>
      </c>
      <c r="AL1" s="16" t="s">
        <v>148</v>
      </c>
      <c r="AM1" s="16" t="s">
        <v>149</v>
      </c>
      <c r="AN1" s="16" t="s">
        <v>150</v>
      </c>
      <c r="AO1" s="16" t="s">
        <v>152</v>
      </c>
      <c r="AP1" s="16" t="s">
        <v>153</v>
      </c>
      <c r="AQ1" s="16" t="s">
        <v>154</v>
      </c>
      <c r="AR1" s="16" t="s">
        <v>155</v>
      </c>
      <c r="AS1" s="16" t="s">
        <v>156</v>
      </c>
      <c r="AT1" s="9" t="s">
        <v>157</v>
      </c>
      <c r="AU1" s="11" t="s">
        <v>158</v>
      </c>
      <c r="AV1" s="13" t="s">
        <v>117</v>
      </c>
      <c r="AW1" s="13" t="s">
        <v>159</v>
      </c>
      <c r="AX1" s="4" t="s">
        <v>160</v>
      </c>
      <c r="AY1" s="4" t="s">
        <v>161</v>
      </c>
      <c r="AZ1" s="4" t="s">
        <v>162</v>
      </c>
      <c r="BA1" s="4" t="s">
        <v>163</v>
      </c>
      <c r="BB1" s="4" t="s">
        <v>164</v>
      </c>
      <c r="BC1" s="4" t="s">
        <v>165</v>
      </c>
      <c r="BD1" s="4" t="s">
        <v>166</v>
      </c>
      <c r="BE1" s="11" t="s">
        <v>167</v>
      </c>
      <c r="BF1" s="18" t="s">
        <v>168</v>
      </c>
      <c r="BG1" s="18" t="s">
        <v>170</v>
      </c>
      <c r="BH1" s="18" t="s">
        <v>172</v>
      </c>
      <c r="BI1" s="18" t="s">
        <v>173</v>
      </c>
      <c r="BJ1" s="18" t="s">
        <v>174</v>
      </c>
      <c r="BK1" s="18" t="s">
        <v>175</v>
      </c>
      <c r="BL1" s="18" t="s">
        <v>176</v>
      </c>
      <c r="BM1" s="18" t="s">
        <v>177</v>
      </c>
      <c r="BN1" s="18" t="s">
        <v>178</v>
      </c>
      <c r="BO1" s="18" t="s">
        <v>179</v>
      </c>
      <c r="BP1" s="18" t="s">
        <v>180</v>
      </c>
      <c r="BQ1" s="19" t="s">
        <v>181</v>
      </c>
      <c r="BR1" s="19"/>
      <c r="BS1" s="19"/>
      <c r="BT1" s="19" t="s">
        <v>183</v>
      </c>
      <c r="BU1" s="19"/>
      <c r="BV1" s="19"/>
      <c r="BW1" s="19" t="s">
        <v>184</v>
      </c>
      <c r="BX1" s="19"/>
      <c r="BY1" s="19"/>
      <c r="BZ1" s="19"/>
      <c r="CA1" s="18" t="s">
        <v>185</v>
      </c>
      <c r="CB1" s="18" t="s">
        <v>186</v>
      </c>
      <c r="CC1" s="18" t="s">
        <v>187</v>
      </c>
      <c r="CD1" s="18" t="s">
        <v>188</v>
      </c>
      <c r="CE1" s="18" t="s">
        <v>189</v>
      </c>
      <c r="CF1" s="18" t="s">
        <v>190</v>
      </c>
      <c r="CG1" s="18" t="s">
        <v>191</v>
      </c>
      <c r="CH1" s="20" t="s">
        <v>192</v>
      </c>
      <c r="CI1" s="20" t="s">
        <v>194</v>
      </c>
      <c r="CJ1" s="21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3" t="s">
        <v>197</v>
      </c>
      <c r="DE1" s="25" t="s">
        <v>199</v>
      </c>
      <c r="DF1" s="25" t="s">
        <v>200</v>
      </c>
      <c r="DG1" s="25" t="s">
        <v>201</v>
      </c>
      <c r="DH1" s="27" t="s">
        <v>202</v>
      </c>
      <c r="DI1" s="29"/>
      <c r="DJ1" s="29"/>
      <c r="DK1" s="31"/>
      <c r="DL1" s="27" t="s">
        <v>204</v>
      </c>
      <c r="DM1" s="31"/>
      <c r="DN1" s="25" t="s">
        <v>205</v>
      </c>
      <c r="DO1" s="25" t="s">
        <v>206</v>
      </c>
      <c r="DP1" s="25"/>
      <c r="DQ1" s="25"/>
      <c r="DR1" s="27" t="s">
        <v>207</v>
      </c>
      <c r="DS1" s="31"/>
      <c r="DT1" s="25" t="s">
        <v>208</v>
      </c>
      <c r="DU1" s="27" t="s">
        <v>209</v>
      </c>
      <c r="DV1" s="31"/>
      <c r="DW1" s="25"/>
      <c r="DX1" s="27" t="s">
        <v>210</v>
      </c>
      <c r="DY1" s="31"/>
      <c r="DZ1" s="25" t="s">
        <v>211</v>
      </c>
    </row>
    <row r="2" ht="22.5" customHeight="1">
      <c r="A2" s="35"/>
      <c r="B2" s="35"/>
      <c r="C2" s="38"/>
      <c r="D2" s="38"/>
      <c r="E2" s="39"/>
      <c r="F2" s="40"/>
      <c r="G2" s="38"/>
      <c r="H2" s="38"/>
      <c r="I2" s="38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5" t="s">
        <v>213</v>
      </c>
      <c r="AA2" s="45" t="s">
        <v>215</v>
      </c>
      <c r="AB2" s="45" t="s">
        <v>216</v>
      </c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7"/>
      <c r="AU2" s="48"/>
      <c r="AV2" s="48"/>
      <c r="AW2" s="48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53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53"/>
      <c r="CB2" s="53"/>
      <c r="CC2" s="53"/>
      <c r="CD2" s="53"/>
      <c r="CE2" s="53"/>
      <c r="CF2" s="53"/>
      <c r="CG2" s="53"/>
      <c r="CH2" s="53"/>
      <c r="CI2" s="53"/>
      <c r="CJ2" s="21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21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</row>
    <row r="3" ht="63.75" customHeight="1">
      <c r="A3" s="35"/>
      <c r="B3" s="35"/>
      <c r="C3" s="38"/>
      <c r="D3" s="38"/>
      <c r="E3" s="39"/>
      <c r="F3" s="40"/>
      <c r="G3" s="38"/>
      <c r="H3" s="38"/>
      <c r="I3" s="38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7"/>
      <c r="AU3" s="48"/>
      <c r="AV3" s="48"/>
      <c r="AW3" s="4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53"/>
      <c r="BQ3" s="49"/>
      <c r="BR3" s="40" t="s">
        <v>219</v>
      </c>
      <c r="BS3" s="40" t="s">
        <v>220</v>
      </c>
      <c r="BT3" s="53"/>
      <c r="BU3" s="53" t="s">
        <v>221</v>
      </c>
      <c r="BV3" s="53" t="s">
        <v>222</v>
      </c>
      <c r="BW3" s="53"/>
      <c r="BX3" s="53" t="s">
        <v>219</v>
      </c>
      <c r="BY3" s="53" t="s">
        <v>223</v>
      </c>
      <c r="BZ3" s="53" t="s">
        <v>224</v>
      </c>
      <c r="CA3" s="53"/>
      <c r="CB3" s="53"/>
      <c r="CC3" s="53"/>
      <c r="CD3" s="53"/>
      <c r="CE3" s="53"/>
      <c r="CF3" s="53"/>
      <c r="CG3" s="53"/>
      <c r="CH3" s="53"/>
      <c r="CI3" s="53"/>
      <c r="CJ3" s="21"/>
      <c r="CK3" s="56" t="s">
        <v>225</v>
      </c>
      <c r="CL3" s="56" t="s">
        <v>226</v>
      </c>
      <c r="CM3" s="56" t="s">
        <v>227</v>
      </c>
      <c r="CN3" s="56" t="s">
        <v>228</v>
      </c>
      <c r="CO3" s="56" t="s">
        <v>229</v>
      </c>
      <c r="CP3" s="56" t="s">
        <v>230</v>
      </c>
      <c r="CQ3" s="56" t="s">
        <v>231</v>
      </c>
      <c r="CR3" s="56" t="s">
        <v>232</v>
      </c>
      <c r="CS3" s="56" t="s">
        <v>233</v>
      </c>
      <c r="CT3" s="56" t="s">
        <v>234</v>
      </c>
      <c r="CU3" s="56" t="s">
        <v>235</v>
      </c>
      <c r="CV3" s="56" t="s">
        <v>236</v>
      </c>
      <c r="CW3" s="56" t="s">
        <v>237</v>
      </c>
      <c r="CX3" s="56" t="s">
        <v>238</v>
      </c>
      <c r="CY3" s="56" t="s">
        <v>239</v>
      </c>
      <c r="CZ3" s="56" t="s">
        <v>240</v>
      </c>
      <c r="DA3" s="56" t="s">
        <v>241</v>
      </c>
      <c r="DB3" s="56" t="s">
        <v>242</v>
      </c>
      <c r="DC3" s="56" t="s">
        <v>243</v>
      </c>
      <c r="DD3" s="21"/>
      <c r="DE3" s="53"/>
      <c r="DF3" s="53"/>
      <c r="DG3" s="53"/>
      <c r="DH3" s="53" t="s">
        <v>244</v>
      </c>
      <c r="DI3" s="53" t="s">
        <v>245</v>
      </c>
      <c r="DJ3" s="53" t="s">
        <v>246</v>
      </c>
      <c r="DK3" s="53" t="s">
        <v>247</v>
      </c>
      <c r="DL3" s="53" t="s">
        <v>248</v>
      </c>
      <c r="DM3" s="53" t="s">
        <v>249</v>
      </c>
      <c r="DN3" s="53"/>
      <c r="DO3" s="53" t="s">
        <v>250</v>
      </c>
      <c r="DP3" s="53" t="s">
        <v>251</v>
      </c>
      <c r="DQ3" s="53" t="s">
        <v>253</v>
      </c>
      <c r="DR3" s="53" t="s">
        <v>254</v>
      </c>
      <c r="DS3" s="53" t="s">
        <v>255</v>
      </c>
      <c r="DT3" s="53"/>
      <c r="DU3" s="53" t="s">
        <v>256</v>
      </c>
      <c r="DV3" s="53" t="s">
        <v>257</v>
      </c>
      <c r="DW3" s="53" t="s">
        <v>258</v>
      </c>
      <c r="DX3" s="53" t="s">
        <v>259</v>
      </c>
      <c r="DY3" s="53" t="s">
        <v>260</v>
      </c>
      <c r="DZ3" s="53"/>
    </row>
    <row r="4" ht="15.75" customHeight="1">
      <c r="A4" s="35"/>
      <c r="B4" s="35"/>
      <c r="C4" s="38"/>
      <c r="D4" s="38"/>
      <c r="E4" s="39"/>
      <c r="F4" s="40"/>
      <c r="G4" s="38"/>
      <c r="H4" s="38"/>
      <c r="I4" s="38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7"/>
      <c r="AU4" s="48"/>
      <c r="AV4" s="48"/>
      <c r="AW4" s="4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53"/>
      <c r="BQ4" s="49"/>
      <c r="BR4" s="40"/>
      <c r="BS4" s="40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21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21"/>
      <c r="DE4" s="49" t="s">
        <v>263</v>
      </c>
      <c r="DF4" s="49" t="s">
        <v>264</v>
      </c>
      <c r="DG4" s="49" t="s">
        <v>265</v>
      </c>
      <c r="DH4" s="49" t="s">
        <v>266</v>
      </c>
      <c r="DI4" s="49" t="s">
        <v>267</v>
      </c>
      <c r="DJ4" s="49" t="s">
        <v>268</v>
      </c>
      <c r="DK4" s="49" t="s">
        <v>269</v>
      </c>
      <c r="DL4" s="49" t="s">
        <v>270</v>
      </c>
      <c r="DM4" s="49" t="s">
        <v>271</v>
      </c>
      <c r="DN4" s="49" t="s">
        <v>272</v>
      </c>
      <c r="DO4" s="49" t="s">
        <v>273</v>
      </c>
      <c r="DP4" s="49" t="s">
        <v>274</v>
      </c>
      <c r="DQ4" s="49" t="s">
        <v>275</v>
      </c>
      <c r="DR4" s="49" t="s">
        <v>276</v>
      </c>
      <c r="DS4" s="49" t="s">
        <v>277</v>
      </c>
      <c r="DT4" s="49" t="s">
        <v>278</v>
      </c>
      <c r="DU4" s="49" t="s">
        <v>279</v>
      </c>
      <c r="DV4" s="49" t="s">
        <v>280</v>
      </c>
      <c r="DW4" s="49" t="s">
        <v>281</v>
      </c>
      <c r="DX4" s="49" t="s">
        <v>282</v>
      </c>
      <c r="DY4" s="49" t="s">
        <v>283</v>
      </c>
      <c r="DZ4" s="49" t="s">
        <v>284</v>
      </c>
    </row>
    <row r="5" ht="15.75" customHeight="1">
      <c r="A5" s="35" t="s">
        <v>2</v>
      </c>
      <c r="B5" s="35"/>
      <c r="C5" s="38">
        <v>2012.0</v>
      </c>
      <c r="D5" s="38" t="s">
        <v>285</v>
      </c>
      <c r="E5" s="39"/>
      <c r="F5" s="40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47"/>
      <c r="AU5" s="48"/>
      <c r="AV5" s="38" t="s">
        <v>286</v>
      </c>
      <c r="AW5" s="38" t="s">
        <v>286</v>
      </c>
      <c r="AX5" s="21" t="s">
        <v>286</v>
      </c>
      <c r="AY5" s="21" t="s">
        <v>286</v>
      </c>
      <c r="AZ5" s="21"/>
      <c r="BA5" s="21" t="s">
        <v>286</v>
      </c>
      <c r="BB5" s="21" t="s">
        <v>286</v>
      </c>
      <c r="BC5" s="21" t="s">
        <v>286</v>
      </c>
      <c r="BD5" s="21"/>
      <c r="BE5" s="21"/>
      <c r="BF5" s="21"/>
      <c r="BG5" s="21" t="s">
        <v>286</v>
      </c>
      <c r="BH5" s="21" t="s">
        <v>286</v>
      </c>
      <c r="BI5" s="21" t="s">
        <v>286</v>
      </c>
      <c r="BJ5" s="21" t="s">
        <v>286</v>
      </c>
      <c r="BK5" s="21" t="s">
        <v>286</v>
      </c>
      <c r="BL5" s="21" t="s">
        <v>286</v>
      </c>
      <c r="BM5" s="21" t="s">
        <v>286</v>
      </c>
      <c r="BN5" s="21" t="s">
        <v>286</v>
      </c>
      <c r="BO5" s="21" t="s">
        <v>287</v>
      </c>
      <c r="BP5" s="21" t="s">
        <v>286</v>
      </c>
      <c r="BQ5" s="21" t="s">
        <v>288</v>
      </c>
      <c r="BR5" s="21" t="s">
        <v>286</v>
      </c>
      <c r="BS5" s="21" t="s">
        <v>286</v>
      </c>
      <c r="BT5" s="21" t="s">
        <v>288</v>
      </c>
      <c r="BU5" s="21" t="s">
        <v>286</v>
      </c>
      <c r="BV5" s="21" t="s">
        <v>286</v>
      </c>
      <c r="BW5" s="21" t="s">
        <v>288</v>
      </c>
      <c r="BX5" s="21" t="s">
        <v>286</v>
      </c>
      <c r="BY5" s="21" t="s">
        <v>286</v>
      </c>
      <c r="BZ5" s="21" t="s">
        <v>286</v>
      </c>
      <c r="CA5" s="21" t="s">
        <v>286</v>
      </c>
      <c r="CB5" s="21" t="s">
        <v>288</v>
      </c>
      <c r="CC5" s="21" t="s">
        <v>286</v>
      </c>
      <c r="CD5" s="21" t="s">
        <v>288</v>
      </c>
      <c r="CE5" s="21" t="s">
        <v>286</v>
      </c>
      <c r="CF5" s="21" t="s">
        <v>288</v>
      </c>
      <c r="CG5" s="21" t="s">
        <v>286</v>
      </c>
      <c r="CH5" s="21" t="s">
        <v>288</v>
      </c>
      <c r="CI5" s="21" t="s">
        <v>288</v>
      </c>
      <c r="CJ5" s="21"/>
      <c r="CK5" s="21" t="s">
        <v>286</v>
      </c>
      <c r="CL5" s="21" t="s">
        <v>286</v>
      </c>
      <c r="CM5" s="21" t="s">
        <v>286</v>
      </c>
      <c r="CN5" s="21" t="s">
        <v>286</v>
      </c>
      <c r="CO5" s="21" t="s">
        <v>286</v>
      </c>
      <c r="CP5" s="21" t="s">
        <v>286</v>
      </c>
      <c r="CQ5" s="21" t="s">
        <v>286</v>
      </c>
      <c r="CR5" s="21" t="s">
        <v>286</v>
      </c>
      <c r="CS5" s="21" t="s">
        <v>286</v>
      </c>
      <c r="CT5" s="21" t="s">
        <v>286</v>
      </c>
      <c r="CU5" s="21" t="s">
        <v>286</v>
      </c>
      <c r="CV5" s="21" t="s">
        <v>286</v>
      </c>
      <c r="CW5" s="21" t="s">
        <v>286</v>
      </c>
      <c r="CX5" s="21" t="s">
        <v>286</v>
      </c>
      <c r="CY5" s="21" t="s">
        <v>286</v>
      </c>
      <c r="CZ5" s="21" t="s">
        <v>286</v>
      </c>
      <c r="DA5" s="21" t="s">
        <v>286</v>
      </c>
      <c r="DB5" s="21" t="s">
        <v>286</v>
      </c>
      <c r="DC5" s="21" t="s">
        <v>286</v>
      </c>
      <c r="DD5" s="63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</row>
    <row r="6" ht="15.75" customHeight="1">
      <c r="A6" s="35" t="s">
        <v>2</v>
      </c>
      <c r="B6" s="35"/>
      <c r="C6" s="38">
        <v>2012.0</v>
      </c>
      <c r="D6" s="38" t="s">
        <v>324</v>
      </c>
      <c r="E6" s="39"/>
      <c r="F6" s="40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47"/>
      <c r="AU6" s="48"/>
      <c r="AV6" s="38"/>
      <c r="AW6" s="38"/>
      <c r="AX6" s="21"/>
      <c r="AY6" s="21"/>
      <c r="AZ6" s="21"/>
      <c r="BA6" s="21"/>
      <c r="BB6" s="21"/>
      <c r="BC6" s="21"/>
      <c r="BD6" s="21"/>
      <c r="BE6" s="21"/>
      <c r="BF6" s="21"/>
      <c r="BG6" s="21" t="s">
        <v>288</v>
      </c>
      <c r="BH6" s="21" t="s">
        <v>288</v>
      </c>
      <c r="BI6" s="21" t="s">
        <v>288</v>
      </c>
      <c r="BJ6" s="21" t="s">
        <v>288</v>
      </c>
      <c r="BK6" s="21" t="s">
        <v>288</v>
      </c>
      <c r="BL6" s="21" t="s">
        <v>288</v>
      </c>
      <c r="BM6" s="21" t="s">
        <v>288</v>
      </c>
      <c r="BN6" s="21" t="s">
        <v>288</v>
      </c>
      <c r="BO6" s="21" t="s">
        <v>288</v>
      </c>
      <c r="BP6" s="21" t="s">
        <v>288</v>
      </c>
      <c r="BQ6" s="21" t="s">
        <v>288</v>
      </c>
      <c r="BR6" s="21" t="s">
        <v>288</v>
      </c>
      <c r="BS6" s="21" t="s">
        <v>288</v>
      </c>
      <c r="BT6" s="21" t="s">
        <v>288</v>
      </c>
      <c r="BU6" s="21" t="s">
        <v>288</v>
      </c>
      <c r="BV6" s="21" t="s">
        <v>288</v>
      </c>
      <c r="BW6" s="21" t="s">
        <v>288</v>
      </c>
      <c r="BX6" s="21" t="s">
        <v>288</v>
      </c>
      <c r="BY6" s="21" t="s">
        <v>288</v>
      </c>
      <c r="BZ6" s="21" t="s">
        <v>288</v>
      </c>
      <c r="CA6" s="21" t="s">
        <v>288</v>
      </c>
      <c r="CB6" s="21" t="s">
        <v>288</v>
      </c>
      <c r="CC6" s="21" t="s">
        <v>288</v>
      </c>
      <c r="CD6" s="21" t="s">
        <v>288</v>
      </c>
      <c r="CE6" s="21" t="s">
        <v>288</v>
      </c>
      <c r="CF6" s="21" t="s">
        <v>288</v>
      </c>
      <c r="CG6" s="21" t="s">
        <v>288</v>
      </c>
      <c r="CH6" s="21" t="s">
        <v>288</v>
      </c>
      <c r="CI6" s="21" t="s">
        <v>288</v>
      </c>
      <c r="CJ6" s="21"/>
      <c r="CK6" s="21" t="s">
        <v>288</v>
      </c>
      <c r="CL6" s="21" t="s">
        <v>288</v>
      </c>
      <c r="CM6" s="21" t="s">
        <v>288</v>
      </c>
      <c r="CN6" s="21" t="s">
        <v>288</v>
      </c>
      <c r="CO6" s="21" t="s">
        <v>288</v>
      </c>
      <c r="CP6" s="21" t="s">
        <v>288</v>
      </c>
      <c r="CQ6" s="21" t="s">
        <v>288</v>
      </c>
      <c r="CR6" s="21" t="s">
        <v>288</v>
      </c>
      <c r="CS6" s="21" t="s">
        <v>288</v>
      </c>
      <c r="CT6" s="21" t="s">
        <v>288</v>
      </c>
      <c r="CU6" s="21" t="s">
        <v>288</v>
      </c>
      <c r="CV6" s="21" t="s">
        <v>288</v>
      </c>
      <c r="CW6" s="21" t="s">
        <v>288</v>
      </c>
      <c r="CX6" s="21" t="s">
        <v>288</v>
      </c>
      <c r="CY6" s="21" t="s">
        <v>288</v>
      </c>
      <c r="CZ6" s="21" t="s">
        <v>288</v>
      </c>
      <c r="DA6" s="21" t="s">
        <v>288</v>
      </c>
      <c r="DB6" s="21" t="s">
        <v>288</v>
      </c>
      <c r="DC6" s="21" t="s">
        <v>288</v>
      </c>
      <c r="DD6" s="63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</row>
    <row r="7" ht="15.75" customHeight="1">
      <c r="A7" s="35" t="s">
        <v>2</v>
      </c>
      <c r="B7" s="35"/>
      <c r="C7" s="38">
        <v>2013.0</v>
      </c>
      <c r="D7" s="38" t="s">
        <v>285</v>
      </c>
      <c r="E7" s="39"/>
      <c r="F7" s="40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47"/>
      <c r="AU7" s="48"/>
      <c r="AV7" s="38" t="s">
        <v>286</v>
      </c>
      <c r="AW7" s="38" t="s">
        <v>286</v>
      </c>
      <c r="AX7" s="21" t="s">
        <v>286</v>
      </c>
      <c r="AY7" s="21" t="s">
        <v>286</v>
      </c>
      <c r="AZ7" s="21"/>
      <c r="BA7" s="21" t="s">
        <v>286</v>
      </c>
      <c r="BB7" s="21" t="s">
        <v>286</v>
      </c>
      <c r="BC7" s="21" t="s">
        <v>286</v>
      </c>
      <c r="BD7" s="21"/>
      <c r="BE7" s="21"/>
      <c r="BF7" s="21"/>
      <c r="BG7" s="21" t="s">
        <v>286</v>
      </c>
      <c r="BH7" s="21" t="s">
        <v>286</v>
      </c>
      <c r="BI7" s="21" t="s">
        <v>286</v>
      </c>
      <c r="BJ7" s="21" t="s">
        <v>286</v>
      </c>
      <c r="BK7" s="21" t="s">
        <v>286</v>
      </c>
      <c r="BL7" s="21" t="s">
        <v>286</v>
      </c>
      <c r="BM7" s="21" t="s">
        <v>286</v>
      </c>
      <c r="BN7" s="21" t="s">
        <v>286</v>
      </c>
      <c r="BO7" s="21" t="s">
        <v>287</v>
      </c>
      <c r="BP7" s="21" t="s">
        <v>286</v>
      </c>
      <c r="BQ7" s="21" t="s">
        <v>288</v>
      </c>
      <c r="BR7" s="21" t="s">
        <v>286</v>
      </c>
      <c r="BS7" s="21" t="s">
        <v>286</v>
      </c>
      <c r="BT7" s="21" t="s">
        <v>288</v>
      </c>
      <c r="BU7" s="21" t="s">
        <v>286</v>
      </c>
      <c r="BV7" s="21" t="s">
        <v>286</v>
      </c>
      <c r="BW7" s="21" t="s">
        <v>288</v>
      </c>
      <c r="BX7" s="21" t="s">
        <v>286</v>
      </c>
      <c r="BY7" s="21" t="s">
        <v>286</v>
      </c>
      <c r="BZ7" s="21" t="s">
        <v>286</v>
      </c>
      <c r="CA7" s="21" t="s">
        <v>286</v>
      </c>
      <c r="CB7" s="21" t="s">
        <v>288</v>
      </c>
      <c r="CC7" s="21" t="s">
        <v>286</v>
      </c>
      <c r="CD7" s="21" t="s">
        <v>288</v>
      </c>
      <c r="CE7" s="21" t="s">
        <v>286</v>
      </c>
      <c r="CF7" s="21" t="s">
        <v>288</v>
      </c>
      <c r="CG7" s="21" t="s">
        <v>286</v>
      </c>
      <c r="CH7" s="21" t="s">
        <v>288</v>
      </c>
      <c r="CI7" s="21" t="s">
        <v>288</v>
      </c>
      <c r="CJ7" s="21"/>
      <c r="CK7" s="21" t="s">
        <v>286</v>
      </c>
      <c r="CL7" s="21" t="s">
        <v>286</v>
      </c>
      <c r="CM7" s="21" t="s">
        <v>286</v>
      </c>
      <c r="CN7" s="21" t="s">
        <v>286</v>
      </c>
      <c r="CO7" s="21" t="s">
        <v>286</v>
      </c>
      <c r="CP7" s="21" t="s">
        <v>286</v>
      </c>
      <c r="CQ7" s="21" t="s">
        <v>286</v>
      </c>
      <c r="CR7" s="21" t="s">
        <v>286</v>
      </c>
      <c r="CS7" s="21" t="s">
        <v>286</v>
      </c>
      <c r="CT7" s="21" t="s">
        <v>286</v>
      </c>
      <c r="CU7" s="21" t="s">
        <v>286</v>
      </c>
      <c r="CV7" s="21" t="s">
        <v>286</v>
      </c>
      <c r="CW7" s="21" t="s">
        <v>286</v>
      </c>
      <c r="CX7" s="21" t="s">
        <v>286</v>
      </c>
      <c r="CY7" s="21" t="s">
        <v>286</v>
      </c>
      <c r="CZ7" s="21" t="s">
        <v>286</v>
      </c>
      <c r="DA7" s="21" t="s">
        <v>286</v>
      </c>
      <c r="DB7" s="21" t="s">
        <v>286</v>
      </c>
      <c r="DC7" s="21" t="s">
        <v>286</v>
      </c>
      <c r="DD7" s="63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</row>
    <row r="8" ht="15.75" customHeight="1">
      <c r="A8" s="35" t="s">
        <v>2</v>
      </c>
      <c r="B8" s="35"/>
      <c r="C8" s="38">
        <v>2013.0</v>
      </c>
      <c r="D8" s="38" t="s">
        <v>324</v>
      </c>
      <c r="E8" s="39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47"/>
      <c r="AU8" s="48"/>
      <c r="AV8" s="38"/>
      <c r="AW8" s="38"/>
      <c r="AX8" s="21"/>
      <c r="AY8" s="21"/>
      <c r="AZ8" s="21"/>
      <c r="BA8" s="21"/>
      <c r="BB8" s="21"/>
      <c r="BC8" s="21"/>
      <c r="BD8" s="21"/>
      <c r="BE8" s="21"/>
      <c r="BF8" s="21"/>
      <c r="BG8" s="21" t="s">
        <v>288</v>
      </c>
      <c r="BH8" s="21" t="s">
        <v>288</v>
      </c>
      <c r="BI8" s="21" t="s">
        <v>288</v>
      </c>
      <c r="BJ8" s="21" t="s">
        <v>288</v>
      </c>
      <c r="BK8" s="21" t="s">
        <v>288</v>
      </c>
      <c r="BL8" s="21" t="s">
        <v>288</v>
      </c>
      <c r="BM8" s="21" t="s">
        <v>288</v>
      </c>
      <c r="BN8" s="21" t="s">
        <v>288</v>
      </c>
      <c r="BO8" s="21" t="s">
        <v>288</v>
      </c>
      <c r="BP8" s="21" t="s">
        <v>288</v>
      </c>
      <c r="BQ8" s="21" t="s">
        <v>288</v>
      </c>
      <c r="BR8" s="21" t="s">
        <v>288</v>
      </c>
      <c r="BS8" s="21" t="s">
        <v>288</v>
      </c>
      <c r="BT8" s="21" t="s">
        <v>288</v>
      </c>
      <c r="BU8" s="21" t="s">
        <v>288</v>
      </c>
      <c r="BV8" s="21" t="s">
        <v>288</v>
      </c>
      <c r="BW8" s="21" t="s">
        <v>288</v>
      </c>
      <c r="BX8" s="21" t="s">
        <v>288</v>
      </c>
      <c r="BY8" s="21" t="s">
        <v>288</v>
      </c>
      <c r="BZ8" s="21" t="s">
        <v>288</v>
      </c>
      <c r="CA8" s="21" t="s">
        <v>288</v>
      </c>
      <c r="CB8" s="21" t="s">
        <v>288</v>
      </c>
      <c r="CC8" s="21" t="s">
        <v>288</v>
      </c>
      <c r="CD8" s="21" t="s">
        <v>288</v>
      </c>
      <c r="CE8" s="21" t="s">
        <v>288</v>
      </c>
      <c r="CF8" s="21" t="s">
        <v>288</v>
      </c>
      <c r="CG8" s="21" t="s">
        <v>288</v>
      </c>
      <c r="CH8" s="21" t="s">
        <v>288</v>
      </c>
      <c r="CI8" s="21" t="s">
        <v>288</v>
      </c>
      <c r="CJ8" s="21"/>
      <c r="CK8" s="21" t="s">
        <v>288</v>
      </c>
      <c r="CL8" s="21" t="s">
        <v>288</v>
      </c>
      <c r="CM8" s="21" t="s">
        <v>288</v>
      </c>
      <c r="CN8" s="21" t="s">
        <v>288</v>
      </c>
      <c r="CO8" s="21" t="s">
        <v>288</v>
      </c>
      <c r="CP8" s="21" t="s">
        <v>288</v>
      </c>
      <c r="CQ8" s="21" t="s">
        <v>288</v>
      </c>
      <c r="CR8" s="21" t="s">
        <v>288</v>
      </c>
      <c r="CS8" s="21" t="s">
        <v>288</v>
      </c>
      <c r="CT8" s="21" t="s">
        <v>288</v>
      </c>
      <c r="CU8" s="21" t="s">
        <v>288</v>
      </c>
      <c r="CV8" s="21" t="s">
        <v>288</v>
      </c>
      <c r="CW8" s="21" t="s">
        <v>288</v>
      </c>
      <c r="CX8" s="21" t="s">
        <v>288</v>
      </c>
      <c r="CY8" s="21" t="s">
        <v>288</v>
      </c>
      <c r="CZ8" s="21" t="s">
        <v>288</v>
      </c>
      <c r="DA8" s="21" t="s">
        <v>288</v>
      </c>
      <c r="DB8" s="21" t="s">
        <v>288</v>
      </c>
      <c r="DC8" s="21" t="s">
        <v>288</v>
      </c>
      <c r="DD8" s="63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</row>
    <row r="9" ht="15.75" customHeight="1">
      <c r="A9" s="35" t="s">
        <v>2</v>
      </c>
      <c r="B9" s="35"/>
      <c r="C9" s="38">
        <v>2014.0</v>
      </c>
      <c r="D9" s="38" t="s">
        <v>285</v>
      </c>
      <c r="E9" s="39"/>
      <c r="F9" s="40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47"/>
      <c r="AU9" s="48"/>
      <c r="AV9" s="38" t="s">
        <v>286</v>
      </c>
      <c r="AW9" s="38" t="s">
        <v>286</v>
      </c>
      <c r="AX9" s="21" t="s">
        <v>286</v>
      </c>
      <c r="AY9" s="21" t="s">
        <v>286</v>
      </c>
      <c r="AZ9" s="21"/>
      <c r="BA9" s="21" t="s">
        <v>286</v>
      </c>
      <c r="BB9" s="21" t="s">
        <v>286</v>
      </c>
      <c r="BC9" s="21" t="s">
        <v>286</v>
      </c>
      <c r="BD9" s="21"/>
      <c r="BE9" s="21"/>
      <c r="BF9" s="21"/>
      <c r="BG9" s="21" t="s">
        <v>286</v>
      </c>
      <c r="BH9" s="21" t="s">
        <v>286</v>
      </c>
      <c r="BI9" s="21" t="s">
        <v>286</v>
      </c>
      <c r="BJ9" s="21" t="s">
        <v>286</v>
      </c>
      <c r="BK9" s="21" t="s">
        <v>286</v>
      </c>
      <c r="BL9" s="21" t="s">
        <v>286</v>
      </c>
      <c r="BM9" s="21" t="s">
        <v>286</v>
      </c>
      <c r="BN9" s="21" t="s">
        <v>286</v>
      </c>
      <c r="BO9" s="21" t="s">
        <v>287</v>
      </c>
      <c r="BP9" s="21" t="s">
        <v>286</v>
      </c>
      <c r="BQ9" s="21" t="s">
        <v>288</v>
      </c>
      <c r="BR9" s="21" t="s">
        <v>286</v>
      </c>
      <c r="BS9" s="21" t="s">
        <v>286</v>
      </c>
      <c r="BT9" s="21" t="s">
        <v>288</v>
      </c>
      <c r="BU9" s="21" t="s">
        <v>286</v>
      </c>
      <c r="BV9" s="21" t="s">
        <v>286</v>
      </c>
      <c r="BW9" s="21" t="s">
        <v>288</v>
      </c>
      <c r="BX9" s="21" t="s">
        <v>286</v>
      </c>
      <c r="BY9" s="21" t="s">
        <v>286</v>
      </c>
      <c r="BZ9" s="21" t="s">
        <v>286</v>
      </c>
      <c r="CA9" s="21" t="s">
        <v>286</v>
      </c>
      <c r="CB9" s="21" t="s">
        <v>288</v>
      </c>
      <c r="CC9" s="21" t="s">
        <v>286</v>
      </c>
      <c r="CD9" s="21" t="s">
        <v>288</v>
      </c>
      <c r="CE9" s="21" t="s">
        <v>286</v>
      </c>
      <c r="CF9" s="21" t="s">
        <v>288</v>
      </c>
      <c r="CG9" s="21" t="s">
        <v>286</v>
      </c>
      <c r="CH9" s="21" t="s">
        <v>288</v>
      </c>
      <c r="CI9" s="21" t="s">
        <v>288</v>
      </c>
      <c r="CJ9" s="21"/>
      <c r="CK9" s="21" t="s">
        <v>286</v>
      </c>
      <c r="CL9" s="21" t="s">
        <v>286</v>
      </c>
      <c r="CM9" s="21" t="s">
        <v>286</v>
      </c>
      <c r="CN9" s="21" t="s">
        <v>286</v>
      </c>
      <c r="CO9" s="21" t="s">
        <v>286</v>
      </c>
      <c r="CP9" s="21" t="s">
        <v>286</v>
      </c>
      <c r="CQ9" s="21" t="s">
        <v>286</v>
      </c>
      <c r="CR9" s="21" t="s">
        <v>286</v>
      </c>
      <c r="CS9" s="21" t="s">
        <v>286</v>
      </c>
      <c r="CT9" s="21" t="s">
        <v>286</v>
      </c>
      <c r="CU9" s="21" t="s">
        <v>286</v>
      </c>
      <c r="CV9" s="21" t="s">
        <v>286</v>
      </c>
      <c r="CW9" s="21" t="s">
        <v>286</v>
      </c>
      <c r="CX9" s="21" t="s">
        <v>286</v>
      </c>
      <c r="CY9" s="21" t="s">
        <v>286</v>
      </c>
      <c r="CZ9" s="21" t="s">
        <v>286</v>
      </c>
      <c r="DA9" s="21" t="s">
        <v>286</v>
      </c>
      <c r="DB9" s="21" t="s">
        <v>286</v>
      </c>
      <c r="DC9" s="21" t="s">
        <v>286</v>
      </c>
      <c r="DD9" s="21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</row>
    <row r="10" ht="15.75" customHeight="1">
      <c r="A10" s="35" t="s">
        <v>2</v>
      </c>
      <c r="B10" s="35"/>
      <c r="C10" s="38">
        <v>2014.0</v>
      </c>
      <c r="D10" s="38" t="s">
        <v>324</v>
      </c>
      <c r="E10" s="75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77"/>
      <c r="AU10" s="41"/>
      <c r="AV10" s="38"/>
      <c r="AW10" s="38"/>
      <c r="AX10" s="21"/>
      <c r="AY10" s="21"/>
      <c r="AZ10" s="21"/>
      <c r="BA10" s="21"/>
      <c r="BB10" s="21"/>
      <c r="BC10" s="21"/>
      <c r="BD10" s="21"/>
      <c r="BE10" s="21"/>
      <c r="BF10" s="21"/>
      <c r="BG10" s="21" t="s">
        <v>288</v>
      </c>
      <c r="BH10" s="21" t="s">
        <v>288</v>
      </c>
      <c r="BI10" s="21" t="s">
        <v>288</v>
      </c>
      <c r="BJ10" s="21" t="s">
        <v>288</v>
      </c>
      <c r="BK10" s="21" t="s">
        <v>288</v>
      </c>
      <c r="BL10" s="21" t="s">
        <v>288</v>
      </c>
      <c r="BM10" s="21" t="s">
        <v>288</v>
      </c>
      <c r="BN10" s="21" t="s">
        <v>288</v>
      </c>
      <c r="BO10" s="21" t="s">
        <v>288</v>
      </c>
      <c r="BP10" s="21" t="s">
        <v>288</v>
      </c>
      <c r="BQ10" s="21" t="s">
        <v>288</v>
      </c>
      <c r="BR10" s="21" t="s">
        <v>288</v>
      </c>
      <c r="BS10" s="21" t="s">
        <v>288</v>
      </c>
      <c r="BT10" s="21" t="s">
        <v>288</v>
      </c>
      <c r="BU10" s="21" t="s">
        <v>288</v>
      </c>
      <c r="BV10" s="21" t="s">
        <v>288</v>
      </c>
      <c r="BW10" s="21" t="s">
        <v>288</v>
      </c>
      <c r="BX10" s="21" t="s">
        <v>288</v>
      </c>
      <c r="BY10" s="21" t="s">
        <v>288</v>
      </c>
      <c r="BZ10" s="21" t="s">
        <v>288</v>
      </c>
      <c r="CA10" s="21" t="s">
        <v>288</v>
      </c>
      <c r="CB10" s="21" t="s">
        <v>288</v>
      </c>
      <c r="CC10" s="21" t="s">
        <v>288</v>
      </c>
      <c r="CD10" s="21" t="s">
        <v>288</v>
      </c>
      <c r="CE10" s="21" t="s">
        <v>288</v>
      </c>
      <c r="CF10" s="21" t="s">
        <v>288</v>
      </c>
      <c r="CG10" s="21" t="s">
        <v>288</v>
      </c>
      <c r="CH10" s="21" t="s">
        <v>288</v>
      </c>
      <c r="CI10" s="21" t="s">
        <v>288</v>
      </c>
      <c r="CJ10" s="21"/>
      <c r="CK10" s="21" t="s">
        <v>288</v>
      </c>
      <c r="CL10" s="21" t="s">
        <v>288</v>
      </c>
      <c r="CM10" s="21" t="s">
        <v>288</v>
      </c>
      <c r="CN10" s="21" t="s">
        <v>288</v>
      </c>
      <c r="CO10" s="21" t="s">
        <v>288</v>
      </c>
      <c r="CP10" s="21" t="s">
        <v>288</v>
      </c>
      <c r="CQ10" s="21" t="s">
        <v>288</v>
      </c>
      <c r="CR10" s="21" t="s">
        <v>288</v>
      </c>
      <c r="CS10" s="21" t="s">
        <v>288</v>
      </c>
      <c r="CT10" s="21" t="s">
        <v>288</v>
      </c>
      <c r="CU10" s="21" t="s">
        <v>288</v>
      </c>
      <c r="CV10" s="21" t="s">
        <v>288</v>
      </c>
      <c r="CW10" s="21" t="s">
        <v>288</v>
      </c>
      <c r="CX10" s="21" t="s">
        <v>288</v>
      </c>
      <c r="CY10" s="21" t="s">
        <v>288</v>
      </c>
      <c r="CZ10" s="21" t="s">
        <v>288</v>
      </c>
      <c r="DA10" s="21" t="s">
        <v>288</v>
      </c>
      <c r="DB10" s="21" t="s">
        <v>288</v>
      </c>
      <c r="DC10" s="21" t="s">
        <v>288</v>
      </c>
      <c r="DD10" s="21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</row>
    <row r="11" ht="15.75" customHeight="1">
      <c r="A11" s="35" t="s">
        <v>4</v>
      </c>
      <c r="B11" s="35"/>
      <c r="C11" s="38">
        <v>2012.0</v>
      </c>
      <c r="D11" s="38" t="s">
        <v>285</v>
      </c>
      <c r="E11" s="75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77"/>
      <c r="AU11" s="41"/>
      <c r="AV11" s="38"/>
      <c r="AW11" s="38"/>
      <c r="AX11" s="21"/>
      <c r="AY11" s="21"/>
      <c r="AZ11" s="21"/>
      <c r="BA11" s="21"/>
      <c r="BB11" s="21"/>
      <c r="BC11" s="21"/>
      <c r="BD11" s="21"/>
      <c r="BE11" s="21"/>
      <c r="BF11" s="21"/>
      <c r="BG11" s="21" t="s">
        <v>288</v>
      </c>
      <c r="BH11" s="21" t="s">
        <v>288</v>
      </c>
      <c r="BI11" s="21" t="s">
        <v>288</v>
      </c>
      <c r="BJ11" s="21" t="s">
        <v>288</v>
      </c>
      <c r="BK11" s="21" t="s">
        <v>288</v>
      </c>
      <c r="BL11" s="21" t="s">
        <v>288</v>
      </c>
      <c r="BM11" s="21" t="s">
        <v>288</v>
      </c>
      <c r="BN11" s="21" t="s">
        <v>288</v>
      </c>
      <c r="BO11" s="21" t="s">
        <v>287</v>
      </c>
      <c r="BP11" s="21">
        <v>0.0</v>
      </c>
      <c r="BQ11" s="21" t="s">
        <v>288</v>
      </c>
      <c r="BR11" s="21">
        <v>0.0</v>
      </c>
      <c r="BS11" s="21">
        <v>0.0</v>
      </c>
      <c r="BT11" s="21" t="s">
        <v>288</v>
      </c>
      <c r="BU11" s="21" t="s">
        <v>288</v>
      </c>
      <c r="BV11" s="21" t="s">
        <v>288</v>
      </c>
      <c r="BW11" s="21" t="s">
        <v>288</v>
      </c>
      <c r="BX11" s="21" t="s">
        <v>288</v>
      </c>
      <c r="BY11" s="21" t="s">
        <v>288</v>
      </c>
      <c r="BZ11" s="21" t="s">
        <v>288</v>
      </c>
      <c r="CA11" s="21" t="s">
        <v>288</v>
      </c>
      <c r="CB11" s="21" t="s">
        <v>288</v>
      </c>
      <c r="CC11" s="21" t="s">
        <v>288</v>
      </c>
      <c r="CD11" s="21" t="s">
        <v>288</v>
      </c>
      <c r="CE11" s="21" t="s">
        <v>288</v>
      </c>
      <c r="CF11" s="21" t="s">
        <v>288</v>
      </c>
      <c r="CG11" s="21" t="s">
        <v>288</v>
      </c>
      <c r="CH11" s="21" t="s">
        <v>288</v>
      </c>
      <c r="CI11" s="21" t="s">
        <v>288</v>
      </c>
      <c r="CJ11" s="21"/>
      <c r="CK11" s="21" t="s">
        <v>288</v>
      </c>
      <c r="CL11" s="21" t="s">
        <v>288</v>
      </c>
      <c r="CM11" s="21" t="s">
        <v>288</v>
      </c>
      <c r="CN11" s="21" t="s">
        <v>288</v>
      </c>
      <c r="CO11" s="21" t="s">
        <v>288</v>
      </c>
      <c r="CP11" s="21" t="s">
        <v>288</v>
      </c>
      <c r="CQ11" s="21" t="s">
        <v>288</v>
      </c>
      <c r="CR11" s="21" t="s">
        <v>288</v>
      </c>
      <c r="CS11" s="21" t="s">
        <v>288</v>
      </c>
      <c r="CT11" s="21" t="s">
        <v>288</v>
      </c>
      <c r="CU11" s="21" t="s">
        <v>288</v>
      </c>
      <c r="CV11" s="21" t="s">
        <v>288</v>
      </c>
      <c r="CW11" s="21" t="s">
        <v>288</v>
      </c>
      <c r="CX11" s="21" t="s">
        <v>288</v>
      </c>
      <c r="CY11" s="21" t="s">
        <v>288</v>
      </c>
      <c r="CZ11" s="21" t="s">
        <v>288</v>
      </c>
      <c r="DA11" s="21" t="s">
        <v>288</v>
      </c>
      <c r="DB11" s="21" t="s">
        <v>288</v>
      </c>
      <c r="DC11" s="21" t="s">
        <v>288</v>
      </c>
      <c r="DD11" s="21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</row>
    <row r="12" ht="15.75" customHeight="1">
      <c r="A12" s="35" t="s">
        <v>4</v>
      </c>
      <c r="B12" s="35"/>
      <c r="C12" s="38">
        <v>2012.0</v>
      </c>
      <c r="D12" s="38" t="s">
        <v>324</v>
      </c>
      <c r="E12" s="75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77"/>
      <c r="AU12" s="41"/>
      <c r="AV12" s="38"/>
      <c r="AW12" s="38"/>
      <c r="AX12" s="21"/>
      <c r="AY12" s="21"/>
      <c r="AZ12" s="21"/>
      <c r="BA12" s="21"/>
      <c r="BB12" s="21"/>
      <c r="BC12" s="21"/>
      <c r="BD12" s="21"/>
      <c r="BE12" s="21"/>
      <c r="BF12" s="21"/>
      <c r="BG12" s="21" t="s">
        <v>288</v>
      </c>
      <c r="BH12" s="21" t="s">
        <v>288</v>
      </c>
      <c r="BI12" s="21" t="s">
        <v>288</v>
      </c>
      <c r="BJ12" s="21" t="s">
        <v>288</v>
      </c>
      <c r="BK12" s="21" t="s">
        <v>288</v>
      </c>
      <c r="BL12" s="21" t="s">
        <v>288</v>
      </c>
      <c r="BM12" s="21" t="s">
        <v>288</v>
      </c>
      <c r="BN12" s="21" t="s">
        <v>288</v>
      </c>
      <c r="BO12" s="21" t="s">
        <v>288</v>
      </c>
      <c r="BP12" s="21" t="s">
        <v>288</v>
      </c>
      <c r="BQ12" s="21" t="s">
        <v>288</v>
      </c>
      <c r="BR12" s="21" t="s">
        <v>288</v>
      </c>
      <c r="BS12" s="21" t="s">
        <v>288</v>
      </c>
      <c r="BT12" s="21" t="s">
        <v>288</v>
      </c>
      <c r="BU12" s="21" t="s">
        <v>288</v>
      </c>
      <c r="BV12" s="21" t="s">
        <v>288</v>
      </c>
      <c r="BW12" s="21" t="s">
        <v>288</v>
      </c>
      <c r="BX12" s="21" t="s">
        <v>288</v>
      </c>
      <c r="BY12" s="21" t="s">
        <v>288</v>
      </c>
      <c r="BZ12" s="21" t="s">
        <v>288</v>
      </c>
      <c r="CA12" s="21" t="s">
        <v>288</v>
      </c>
      <c r="CB12" s="21" t="s">
        <v>288</v>
      </c>
      <c r="CC12" s="21" t="s">
        <v>288</v>
      </c>
      <c r="CD12" s="21" t="s">
        <v>288</v>
      </c>
      <c r="CE12" s="21" t="s">
        <v>288</v>
      </c>
      <c r="CF12" s="21" t="s">
        <v>288</v>
      </c>
      <c r="CG12" s="21" t="s">
        <v>288</v>
      </c>
      <c r="CH12" s="21" t="s">
        <v>288</v>
      </c>
      <c r="CI12" s="21" t="s">
        <v>288</v>
      </c>
      <c r="CJ12" s="21"/>
      <c r="CK12" s="21" t="s">
        <v>288</v>
      </c>
      <c r="CL12" s="21" t="s">
        <v>288</v>
      </c>
      <c r="CM12" s="21" t="s">
        <v>288</v>
      </c>
      <c r="CN12" s="21" t="s">
        <v>288</v>
      </c>
      <c r="CO12" s="21" t="s">
        <v>288</v>
      </c>
      <c r="CP12" s="21" t="s">
        <v>288</v>
      </c>
      <c r="CQ12" s="21" t="s">
        <v>288</v>
      </c>
      <c r="CR12" s="21" t="s">
        <v>288</v>
      </c>
      <c r="CS12" s="21" t="s">
        <v>288</v>
      </c>
      <c r="CT12" s="21" t="s">
        <v>288</v>
      </c>
      <c r="CU12" s="21" t="s">
        <v>288</v>
      </c>
      <c r="CV12" s="21" t="s">
        <v>288</v>
      </c>
      <c r="CW12" s="21" t="s">
        <v>288</v>
      </c>
      <c r="CX12" s="21" t="s">
        <v>288</v>
      </c>
      <c r="CY12" s="21" t="s">
        <v>288</v>
      </c>
      <c r="CZ12" s="21" t="s">
        <v>288</v>
      </c>
      <c r="DA12" s="21" t="s">
        <v>288</v>
      </c>
      <c r="DB12" s="21" t="s">
        <v>288</v>
      </c>
      <c r="DC12" s="21" t="s">
        <v>288</v>
      </c>
      <c r="DD12" s="21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</row>
    <row r="13" ht="15.75" customHeight="1">
      <c r="A13" s="35" t="s">
        <v>4</v>
      </c>
      <c r="B13" s="35"/>
      <c r="C13" s="38">
        <v>2013.0</v>
      </c>
      <c r="D13" s="38" t="s">
        <v>285</v>
      </c>
      <c r="E13" s="75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77"/>
      <c r="AU13" s="41"/>
      <c r="AV13" s="38">
        <v>1.0</v>
      </c>
      <c r="AW13" s="38">
        <v>1.0</v>
      </c>
      <c r="AX13" s="21">
        <v>1.0</v>
      </c>
      <c r="AY13" s="21">
        <v>0.0</v>
      </c>
      <c r="AZ13" s="21">
        <v>0.0</v>
      </c>
      <c r="BA13" s="21">
        <v>0.0</v>
      </c>
      <c r="BB13" s="21">
        <v>0.0</v>
      </c>
      <c r="BC13" s="21">
        <v>0.0</v>
      </c>
      <c r="BD13" s="21"/>
      <c r="BE13" s="21"/>
      <c r="BF13" s="21"/>
      <c r="BG13" s="21">
        <v>0.0</v>
      </c>
      <c r="BH13" s="21">
        <v>0.0</v>
      </c>
      <c r="BI13" s="21">
        <v>0.0</v>
      </c>
      <c r="BJ13" s="21">
        <v>0.0</v>
      </c>
      <c r="BK13" s="21">
        <v>1.0</v>
      </c>
      <c r="BL13" s="21">
        <v>0.0</v>
      </c>
      <c r="BM13" s="21">
        <v>0.0</v>
      </c>
      <c r="BN13" s="21">
        <v>0.0</v>
      </c>
      <c r="BO13" s="21" t="s">
        <v>287</v>
      </c>
      <c r="BP13" s="21">
        <v>0.0</v>
      </c>
      <c r="BQ13" s="21" t="s">
        <v>288</v>
      </c>
      <c r="BR13" s="21">
        <v>0.0</v>
      </c>
      <c r="BS13" s="21">
        <v>0.0</v>
      </c>
      <c r="BT13" s="21" t="s">
        <v>288</v>
      </c>
      <c r="BU13" s="21">
        <v>0.0</v>
      </c>
      <c r="BV13" s="21">
        <v>0.0</v>
      </c>
      <c r="BW13" s="21" t="s">
        <v>288</v>
      </c>
      <c r="BX13" s="21">
        <v>1.0</v>
      </c>
      <c r="BY13" s="21">
        <v>1.0</v>
      </c>
      <c r="BZ13" s="21">
        <v>1.0</v>
      </c>
      <c r="CA13" s="21" t="s">
        <v>288</v>
      </c>
      <c r="CB13" s="21" t="s">
        <v>288</v>
      </c>
      <c r="CC13" s="21">
        <v>0.0</v>
      </c>
      <c r="CD13" s="21" t="s">
        <v>288</v>
      </c>
      <c r="CE13" s="21">
        <v>0.0</v>
      </c>
      <c r="CF13" s="21" t="s">
        <v>288</v>
      </c>
      <c r="CG13" s="21">
        <v>0.0</v>
      </c>
      <c r="CH13" s="21" t="s">
        <v>288</v>
      </c>
      <c r="CI13" s="21" t="s">
        <v>288</v>
      </c>
      <c r="CJ13" s="21"/>
      <c r="CK13" s="21">
        <v>0.0</v>
      </c>
      <c r="CL13" s="21">
        <v>1.0</v>
      </c>
      <c r="CM13" s="21">
        <v>0.0</v>
      </c>
      <c r="CN13" s="21">
        <v>1.0</v>
      </c>
      <c r="CO13" s="21">
        <v>1.0</v>
      </c>
      <c r="CP13" s="21">
        <v>1.0</v>
      </c>
      <c r="CQ13" s="21" t="s">
        <v>288</v>
      </c>
      <c r="CR13" s="21">
        <v>0.0</v>
      </c>
      <c r="CS13" s="21">
        <v>0.0</v>
      </c>
      <c r="CT13" s="21">
        <v>0.0</v>
      </c>
      <c r="CU13" s="21">
        <v>0.0</v>
      </c>
      <c r="CV13" s="21">
        <v>0.0</v>
      </c>
      <c r="CW13" s="21">
        <v>1.0</v>
      </c>
      <c r="CX13" s="21">
        <v>0.0</v>
      </c>
      <c r="CY13" s="21">
        <v>0.0</v>
      </c>
      <c r="CZ13" s="21">
        <v>0.0</v>
      </c>
      <c r="DA13" s="21">
        <v>0.0</v>
      </c>
      <c r="DB13" s="21">
        <v>0.0</v>
      </c>
      <c r="DC13" s="21">
        <v>0.0</v>
      </c>
      <c r="DD13" s="21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</row>
    <row r="14" ht="15.75" customHeight="1">
      <c r="A14" s="35" t="s">
        <v>4</v>
      </c>
      <c r="B14" s="35"/>
      <c r="C14" s="38">
        <v>2013.0</v>
      </c>
      <c r="D14" s="38" t="s">
        <v>324</v>
      </c>
      <c r="E14" s="75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77"/>
      <c r="AU14" s="41"/>
      <c r="AV14" s="38"/>
      <c r="AW14" s="38"/>
      <c r="AX14" s="21"/>
      <c r="AY14" s="21"/>
      <c r="AZ14" s="21"/>
      <c r="BA14" s="21"/>
      <c r="BB14" s="21"/>
      <c r="BC14" s="21"/>
      <c r="BD14" s="21"/>
      <c r="BE14" s="21"/>
      <c r="BF14" s="21"/>
      <c r="BG14" s="21" t="s">
        <v>288</v>
      </c>
      <c r="BH14" s="21" t="s">
        <v>288</v>
      </c>
      <c r="BI14" s="21" t="s">
        <v>288</v>
      </c>
      <c r="BJ14" s="21" t="s">
        <v>288</v>
      </c>
      <c r="BK14" s="21" t="s">
        <v>288</v>
      </c>
      <c r="BL14" s="21" t="s">
        <v>288</v>
      </c>
      <c r="BM14" s="21" t="s">
        <v>288</v>
      </c>
      <c r="BN14" s="21" t="s">
        <v>288</v>
      </c>
      <c r="BO14" s="21" t="s">
        <v>288</v>
      </c>
      <c r="BP14" s="21" t="s">
        <v>288</v>
      </c>
      <c r="BQ14" s="21" t="s">
        <v>288</v>
      </c>
      <c r="BR14" s="21" t="s">
        <v>288</v>
      </c>
      <c r="BS14" s="21" t="s">
        <v>288</v>
      </c>
      <c r="BT14" s="21" t="s">
        <v>288</v>
      </c>
      <c r="BU14" s="21" t="s">
        <v>288</v>
      </c>
      <c r="BV14" s="21" t="s">
        <v>288</v>
      </c>
      <c r="BW14" s="21" t="s">
        <v>288</v>
      </c>
      <c r="BX14" s="21" t="s">
        <v>288</v>
      </c>
      <c r="BY14" s="21" t="s">
        <v>288</v>
      </c>
      <c r="BZ14" s="21" t="s">
        <v>288</v>
      </c>
      <c r="CA14" s="21" t="s">
        <v>288</v>
      </c>
      <c r="CB14" s="21" t="s">
        <v>288</v>
      </c>
      <c r="CC14" s="21" t="s">
        <v>288</v>
      </c>
      <c r="CD14" s="21" t="s">
        <v>288</v>
      </c>
      <c r="CE14" s="21" t="s">
        <v>288</v>
      </c>
      <c r="CF14" s="21" t="s">
        <v>288</v>
      </c>
      <c r="CG14" s="21" t="s">
        <v>288</v>
      </c>
      <c r="CH14" s="21" t="s">
        <v>288</v>
      </c>
      <c r="CI14" s="21" t="s">
        <v>288</v>
      </c>
      <c r="CJ14" s="21"/>
      <c r="CK14" s="21" t="s">
        <v>288</v>
      </c>
      <c r="CL14" s="21" t="s">
        <v>288</v>
      </c>
      <c r="CM14" s="21" t="s">
        <v>288</v>
      </c>
      <c r="CN14" s="21" t="s">
        <v>288</v>
      </c>
      <c r="CO14" s="21" t="s">
        <v>288</v>
      </c>
      <c r="CP14" s="21" t="s">
        <v>288</v>
      </c>
      <c r="CQ14" s="21" t="s">
        <v>288</v>
      </c>
      <c r="CR14" s="21" t="s">
        <v>288</v>
      </c>
      <c r="CS14" s="21" t="s">
        <v>288</v>
      </c>
      <c r="CT14" s="21" t="s">
        <v>288</v>
      </c>
      <c r="CU14" s="21" t="s">
        <v>288</v>
      </c>
      <c r="CV14" s="21" t="s">
        <v>288</v>
      </c>
      <c r="CW14" s="21" t="s">
        <v>288</v>
      </c>
      <c r="CX14" s="21" t="s">
        <v>288</v>
      </c>
      <c r="CY14" s="21" t="s">
        <v>288</v>
      </c>
      <c r="CZ14" s="21" t="s">
        <v>288</v>
      </c>
      <c r="DA14" s="21" t="s">
        <v>288</v>
      </c>
      <c r="DB14" s="21" t="s">
        <v>288</v>
      </c>
      <c r="DC14" s="21" t="s">
        <v>288</v>
      </c>
      <c r="DD14" s="21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</row>
    <row r="15" ht="15.75" customHeight="1">
      <c r="A15" s="35" t="s">
        <v>4</v>
      </c>
      <c r="B15" s="35"/>
      <c r="C15" s="38">
        <v>2014.0</v>
      </c>
      <c r="D15" s="38" t="s">
        <v>285</v>
      </c>
      <c r="E15" s="75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77"/>
      <c r="AU15" s="41"/>
      <c r="AV15" s="38">
        <v>16.0</v>
      </c>
      <c r="AW15" s="38">
        <v>16.0</v>
      </c>
      <c r="AX15" s="21">
        <v>16.0</v>
      </c>
      <c r="AY15" s="21">
        <v>1.0</v>
      </c>
      <c r="AZ15" s="21">
        <v>16.0</v>
      </c>
      <c r="BA15" s="21">
        <v>0.0</v>
      </c>
      <c r="BB15" s="21">
        <v>3.0</v>
      </c>
      <c r="BC15" s="21">
        <v>2.0</v>
      </c>
      <c r="BD15" s="21"/>
      <c r="BE15" s="21"/>
      <c r="BF15" s="21"/>
      <c r="BG15" s="21">
        <v>0.0</v>
      </c>
      <c r="BH15" s="21">
        <v>0.0</v>
      </c>
      <c r="BI15" s="21">
        <v>0.0</v>
      </c>
      <c r="BJ15" s="21">
        <v>0.0</v>
      </c>
      <c r="BK15" s="21">
        <v>8.0</v>
      </c>
      <c r="BL15" s="21">
        <v>8.0</v>
      </c>
      <c r="BM15" s="21">
        <v>0.0</v>
      </c>
      <c r="BN15" s="21">
        <v>0.0</v>
      </c>
      <c r="BO15" s="21" t="s">
        <v>288</v>
      </c>
      <c r="BP15" s="21">
        <v>0.0</v>
      </c>
      <c r="BQ15" s="21" t="s">
        <v>288</v>
      </c>
      <c r="BR15" s="21">
        <v>0.0</v>
      </c>
      <c r="BS15" s="21">
        <v>0.0</v>
      </c>
      <c r="BT15" s="21" t="s">
        <v>288</v>
      </c>
      <c r="BU15" s="21">
        <v>7.0</v>
      </c>
      <c r="BV15" s="21">
        <v>7.0</v>
      </c>
      <c r="BW15" s="21" t="s">
        <v>288</v>
      </c>
      <c r="BX15" s="21">
        <v>6.0</v>
      </c>
      <c r="BY15" s="21">
        <v>5.0</v>
      </c>
      <c r="BZ15" s="21">
        <v>6.0</v>
      </c>
      <c r="CA15" s="21">
        <v>0.0</v>
      </c>
      <c r="CB15" s="21" t="s">
        <v>288</v>
      </c>
      <c r="CC15" s="21">
        <v>0.0</v>
      </c>
      <c r="CD15" s="21" t="s">
        <v>288</v>
      </c>
      <c r="CE15" s="21">
        <v>0.0</v>
      </c>
      <c r="CF15" s="21" t="s">
        <v>288</v>
      </c>
      <c r="CG15" s="21">
        <v>3.0</v>
      </c>
      <c r="CH15" s="21" t="s">
        <v>288</v>
      </c>
      <c r="CI15" s="21" t="s">
        <v>288</v>
      </c>
      <c r="CJ15" s="21"/>
      <c r="CK15" s="21">
        <v>2.0</v>
      </c>
      <c r="CL15" s="21">
        <v>2.0</v>
      </c>
      <c r="CM15" s="21">
        <v>2.0</v>
      </c>
      <c r="CN15" s="21">
        <v>4.0</v>
      </c>
      <c r="CO15" s="21">
        <v>0.0</v>
      </c>
      <c r="CP15" s="21">
        <v>1.0</v>
      </c>
      <c r="CQ15" s="21">
        <v>3.0</v>
      </c>
      <c r="CR15" s="21">
        <v>4.0</v>
      </c>
      <c r="CS15" s="21">
        <v>1.0</v>
      </c>
      <c r="CT15" s="21">
        <v>0.0</v>
      </c>
      <c r="CU15" s="21">
        <v>0.0</v>
      </c>
      <c r="CV15" s="21">
        <v>1.0</v>
      </c>
      <c r="CW15" s="21">
        <v>3.0</v>
      </c>
      <c r="CX15" s="21">
        <v>0.0</v>
      </c>
      <c r="CY15" s="21">
        <v>0.0</v>
      </c>
      <c r="CZ15" s="21">
        <v>0.0</v>
      </c>
      <c r="DA15" s="21">
        <v>0.0</v>
      </c>
      <c r="DB15" s="21">
        <v>0.0</v>
      </c>
      <c r="DC15" s="21">
        <v>0.0</v>
      </c>
      <c r="DD15" s="21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</row>
    <row r="16" ht="15.75" customHeight="1">
      <c r="A16" s="35" t="s">
        <v>4</v>
      </c>
      <c r="B16" s="35"/>
      <c r="C16" s="38">
        <v>2014.0</v>
      </c>
      <c r="D16" s="38" t="s">
        <v>324</v>
      </c>
      <c r="E16" s="75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77"/>
      <c r="AU16" s="41"/>
      <c r="AV16" s="38"/>
      <c r="AW16" s="38"/>
      <c r="AX16" s="21"/>
      <c r="AY16" s="21"/>
      <c r="AZ16" s="21"/>
      <c r="BA16" s="21"/>
      <c r="BB16" s="21"/>
      <c r="BC16" s="21"/>
      <c r="BD16" s="21"/>
      <c r="BE16" s="21"/>
      <c r="BF16" s="21"/>
      <c r="BG16" s="21" t="s">
        <v>288</v>
      </c>
      <c r="BH16" s="21" t="s">
        <v>288</v>
      </c>
      <c r="BI16" s="21" t="s">
        <v>288</v>
      </c>
      <c r="BJ16" s="21" t="s">
        <v>288</v>
      </c>
      <c r="BK16" s="21" t="s">
        <v>288</v>
      </c>
      <c r="BL16" s="21" t="s">
        <v>288</v>
      </c>
      <c r="BM16" s="21" t="s">
        <v>288</v>
      </c>
      <c r="BN16" s="21" t="s">
        <v>288</v>
      </c>
      <c r="BO16" s="21" t="s">
        <v>288</v>
      </c>
      <c r="BP16" s="21" t="s">
        <v>288</v>
      </c>
      <c r="BQ16" s="21" t="s">
        <v>288</v>
      </c>
      <c r="BR16" s="21" t="s">
        <v>288</v>
      </c>
      <c r="BS16" s="21" t="s">
        <v>288</v>
      </c>
      <c r="BT16" s="21" t="s">
        <v>288</v>
      </c>
      <c r="BU16" s="21" t="s">
        <v>288</v>
      </c>
      <c r="BV16" s="21" t="s">
        <v>288</v>
      </c>
      <c r="BW16" s="21" t="s">
        <v>288</v>
      </c>
      <c r="BX16" s="21" t="s">
        <v>288</v>
      </c>
      <c r="BY16" s="21" t="s">
        <v>288</v>
      </c>
      <c r="BZ16" s="21" t="s">
        <v>288</v>
      </c>
      <c r="CA16" s="21" t="s">
        <v>288</v>
      </c>
      <c r="CB16" s="21" t="s">
        <v>288</v>
      </c>
      <c r="CC16" s="21" t="s">
        <v>288</v>
      </c>
      <c r="CD16" s="21" t="s">
        <v>288</v>
      </c>
      <c r="CE16" s="21" t="s">
        <v>288</v>
      </c>
      <c r="CF16" s="21" t="s">
        <v>288</v>
      </c>
      <c r="CG16" s="21" t="s">
        <v>288</v>
      </c>
      <c r="CH16" s="21" t="s">
        <v>288</v>
      </c>
      <c r="CI16" s="21" t="s">
        <v>288</v>
      </c>
      <c r="CJ16" s="21"/>
      <c r="CK16" s="21" t="s">
        <v>288</v>
      </c>
      <c r="CL16" s="21" t="s">
        <v>288</v>
      </c>
      <c r="CM16" s="21" t="s">
        <v>288</v>
      </c>
      <c r="CN16" s="21" t="s">
        <v>288</v>
      </c>
      <c r="CO16" s="21" t="s">
        <v>288</v>
      </c>
      <c r="CP16" s="21" t="s">
        <v>288</v>
      </c>
      <c r="CQ16" s="21" t="s">
        <v>288</v>
      </c>
      <c r="CR16" s="21" t="s">
        <v>288</v>
      </c>
      <c r="CS16" s="21" t="s">
        <v>288</v>
      </c>
      <c r="CT16" s="21" t="s">
        <v>288</v>
      </c>
      <c r="CU16" s="21" t="s">
        <v>288</v>
      </c>
      <c r="CV16" s="21" t="s">
        <v>288</v>
      </c>
      <c r="CW16" s="21" t="s">
        <v>288</v>
      </c>
      <c r="CX16" s="21" t="s">
        <v>288</v>
      </c>
      <c r="CY16" s="21" t="s">
        <v>288</v>
      </c>
      <c r="CZ16" s="21" t="s">
        <v>288</v>
      </c>
      <c r="DA16" s="21" t="s">
        <v>288</v>
      </c>
      <c r="DB16" s="21" t="s">
        <v>288</v>
      </c>
      <c r="DC16" s="21" t="s">
        <v>288</v>
      </c>
      <c r="DD16" s="21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</row>
    <row r="17" ht="15.75" customHeight="1">
      <c r="A17" s="35" t="s">
        <v>7</v>
      </c>
      <c r="B17" s="35"/>
      <c r="C17" s="38">
        <v>2012.0</v>
      </c>
      <c r="D17" s="38" t="s">
        <v>285</v>
      </c>
      <c r="E17" s="75"/>
      <c r="F17" s="38"/>
      <c r="G17" s="38"/>
      <c r="H17" s="38"/>
      <c r="I17" s="38"/>
      <c r="J17" s="38">
        <v>1.0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77"/>
      <c r="AU17" s="41"/>
      <c r="AV17" s="38"/>
      <c r="AW17" s="38"/>
      <c r="AX17" s="21"/>
      <c r="AY17" s="21"/>
      <c r="AZ17" s="21"/>
      <c r="BA17" s="21"/>
      <c r="BB17" s="21"/>
      <c r="BC17" s="21"/>
      <c r="BD17" s="21"/>
      <c r="BE17" s="21"/>
      <c r="BF17" s="21"/>
      <c r="BG17" s="21" t="s">
        <v>288</v>
      </c>
      <c r="BH17" s="21" t="s">
        <v>288</v>
      </c>
      <c r="BI17" s="21" t="s">
        <v>288</v>
      </c>
      <c r="BJ17" s="21" t="s">
        <v>288</v>
      </c>
      <c r="BK17" s="21" t="s">
        <v>288</v>
      </c>
      <c r="BL17" s="21" t="s">
        <v>288</v>
      </c>
      <c r="BM17" s="21" t="s">
        <v>288</v>
      </c>
      <c r="BN17" s="21" t="s">
        <v>288</v>
      </c>
      <c r="BO17" s="21" t="s">
        <v>288</v>
      </c>
      <c r="BP17" s="21" t="s">
        <v>288</v>
      </c>
      <c r="BQ17" s="21" t="s">
        <v>288</v>
      </c>
      <c r="BR17" s="21" t="s">
        <v>288</v>
      </c>
      <c r="BS17" s="21" t="s">
        <v>288</v>
      </c>
      <c r="BT17" s="21" t="s">
        <v>288</v>
      </c>
      <c r="BU17" s="21" t="s">
        <v>288</v>
      </c>
      <c r="BV17" s="21" t="s">
        <v>288</v>
      </c>
      <c r="BW17" s="21" t="s">
        <v>288</v>
      </c>
      <c r="BX17" s="21" t="s">
        <v>288</v>
      </c>
      <c r="BY17" s="21" t="s">
        <v>288</v>
      </c>
      <c r="BZ17" s="21" t="s">
        <v>288</v>
      </c>
      <c r="CA17" s="21" t="s">
        <v>288</v>
      </c>
      <c r="CB17" s="21" t="s">
        <v>288</v>
      </c>
      <c r="CC17" s="21" t="s">
        <v>288</v>
      </c>
      <c r="CD17" s="21" t="s">
        <v>288</v>
      </c>
      <c r="CE17" s="21" t="s">
        <v>288</v>
      </c>
      <c r="CF17" s="21" t="s">
        <v>288</v>
      </c>
      <c r="CG17" s="21" t="s">
        <v>288</v>
      </c>
      <c r="CH17" s="21" t="s">
        <v>288</v>
      </c>
      <c r="CI17" s="21" t="s">
        <v>288</v>
      </c>
      <c r="CJ17" s="21"/>
      <c r="CK17" s="21" t="s">
        <v>288</v>
      </c>
      <c r="CL17" s="21" t="s">
        <v>288</v>
      </c>
      <c r="CM17" s="21" t="s">
        <v>288</v>
      </c>
      <c r="CN17" s="21" t="s">
        <v>288</v>
      </c>
      <c r="CO17" s="21" t="s">
        <v>288</v>
      </c>
      <c r="CP17" s="21" t="s">
        <v>288</v>
      </c>
      <c r="CQ17" s="21" t="s">
        <v>288</v>
      </c>
      <c r="CR17" s="21" t="s">
        <v>288</v>
      </c>
      <c r="CS17" s="21" t="s">
        <v>288</v>
      </c>
      <c r="CT17" s="21" t="s">
        <v>288</v>
      </c>
      <c r="CU17" s="21" t="s">
        <v>288</v>
      </c>
      <c r="CV17" s="21" t="s">
        <v>288</v>
      </c>
      <c r="CW17" s="21" t="s">
        <v>288</v>
      </c>
      <c r="CX17" s="21" t="s">
        <v>288</v>
      </c>
      <c r="CY17" s="21" t="s">
        <v>288</v>
      </c>
      <c r="CZ17" s="21" t="s">
        <v>288</v>
      </c>
      <c r="DA17" s="21" t="s">
        <v>288</v>
      </c>
      <c r="DB17" s="21" t="s">
        <v>288</v>
      </c>
      <c r="DC17" s="21" t="s">
        <v>288</v>
      </c>
      <c r="DD17" s="21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</row>
    <row r="18" ht="15.75" customHeight="1">
      <c r="A18" s="35" t="s">
        <v>7</v>
      </c>
      <c r="B18" s="35"/>
      <c r="C18" s="38">
        <v>2012.0</v>
      </c>
      <c r="D18" s="38" t="s">
        <v>324</v>
      </c>
      <c r="E18" s="75"/>
      <c r="F18" s="38"/>
      <c r="G18" s="38"/>
      <c r="H18" s="38"/>
      <c r="I18" s="38"/>
      <c r="J18" s="38">
        <v>49.0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77"/>
      <c r="AU18" s="41"/>
      <c r="AV18" s="38"/>
      <c r="AW18" s="38"/>
      <c r="AX18" s="21"/>
      <c r="AY18" s="21"/>
      <c r="AZ18" s="21"/>
      <c r="BA18" s="21"/>
      <c r="BB18" s="21"/>
      <c r="BC18" s="21"/>
      <c r="BD18" s="21"/>
      <c r="BE18" s="21"/>
      <c r="BF18" s="21"/>
      <c r="BG18" s="21" t="s">
        <v>288</v>
      </c>
      <c r="BH18" s="21" t="s">
        <v>288</v>
      </c>
      <c r="BI18" s="21" t="s">
        <v>288</v>
      </c>
      <c r="BJ18" s="21" t="s">
        <v>288</v>
      </c>
      <c r="BK18" s="21" t="s">
        <v>288</v>
      </c>
      <c r="BL18" s="21" t="s">
        <v>288</v>
      </c>
      <c r="BM18" s="21" t="s">
        <v>288</v>
      </c>
      <c r="BN18" s="21" t="s">
        <v>288</v>
      </c>
      <c r="BO18" s="21" t="s">
        <v>288</v>
      </c>
      <c r="BP18" s="21" t="s">
        <v>288</v>
      </c>
      <c r="BQ18" s="21" t="s">
        <v>288</v>
      </c>
      <c r="BR18" s="21" t="s">
        <v>288</v>
      </c>
      <c r="BS18" s="21" t="s">
        <v>288</v>
      </c>
      <c r="BT18" s="21" t="s">
        <v>288</v>
      </c>
      <c r="BU18" s="21" t="s">
        <v>288</v>
      </c>
      <c r="BV18" s="21" t="s">
        <v>288</v>
      </c>
      <c r="BW18" s="21" t="s">
        <v>288</v>
      </c>
      <c r="BX18" s="21" t="s">
        <v>288</v>
      </c>
      <c r="BY18" s="21" t="s">
        <v>288</v>
      </c>
      <c r="BZ18" s="21" t="s">
        <v>288</v>
      </c>
      <c r="CA18" s="21" t="s">
        <v>288</v>
      </c>
      <c r="CB18" s="21" t="s">
        <v>288</v>
      </c>
      <c r="CC18" s="21" t="s">
        <v>288</v>
      </c>
      <c r="CD18" s="21" t="s">
        <v>288</v>
      </c>
      <c r="CE18" s="21" t="s">
        <v>288</v>
      </c>
      <c r="CF18" s="21" t="s">
        <v>288</v>
      </c>
      <c r="CG18" s="21" t="s">
        <v>288</v>
      </c>
      <c r="CH18" s="21" t="s">
        <v>288</v>
      </c>
      <c r="CI18" s="21" t="s">
        <v>288</v>
      </c>
      <c r="CJ18" s="21"/>
      <c r="CK18" s="21" t="s">
        <v>288</v>
      </c>
      <c r="CL18" s="21" t="s">
        <v>288</v>
      </c>
      <c r="CM18" s="21" t="s">
        <v>288</v>
      </c>
      <c r="CN18" s="21" t="s">
        <v>288</v>
      </c>
      <c r="CO18" s="21" t="s">
        <v>288</v>
      </c>
      <c r="CP18" s="21" t="s">
        <v>288</v>
      </c>
      <c r="CQ18" s="21" t="s">
        <v>288</v>
      </c>
      <c r="CR18" s="21" t="s">
        <v>288</v>
      </c>
      <c r="CS18" s="21" t="s">
        <v>288</v>
      </c>
      <c r="CT18" s="21" t="s">
        <v>288</v>
      </c>
      <c r="CU18" s="21" t="s">
        <v>288</v>
      </c>
      <c r="CV18" s="21" t="s">
        <v>288</v>
      </c>
      <c r="CW18" s="21" t="s">
        <v>288</v>
      </c>
      <c r="CX18" s="21" t="s">
        <v>288</v>
      </c>
      <c r="CY18" s="21" t="s">
        <v>288</v>
      </c>
      <c r="CZ18" s="21" t="s">
        <v>288</v>
      </c>
      <c r="DA18" s="21" t="s">
        <v>288</v>
      </c>
      <c r="DB18" s="21" t="s">
        <v>288</v>
      </c>
      <c r="DC18" s="21" t="s">
        <v>288</v>
      </c>
      <c r="DD18" s="21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</row>
    <row r="19" ht="15.75" customHeight="1">
      <c r="A19" s="35" t="s">
        <v>7</v>
      </c>
      <c r="B19" s="35"/>
      <c r="C19" s="38">
        <v>2013.0</v>
      </c>
      <c r="D19" s="38" t="s">
        <v>285</v>
      </c>
      <c r="E19" s="75"/>
      <c r="F19" s="38"/>
      <c r="G19" s="38"/>
      <c r="H19" s="38"/>
      <c r="I19" s="38"/>
      <c r="J19" s="38">
        <v>2.0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7"/>
      <c r="AU19" s="41"/>
      <c r="AV19" s="38"/>
      <c r="AW19" s="38"/>
      <c r="AX19" s="21"/>
      <c r="AY19" s="21"/>
      <c r="AZ19" s="21"/>
      <c r="BA19" s="21"/>
      <c r="BB19" s="21"/>
      <c r="BC19" s="21"/>
      <c r="BD19" s="21"/>
      <c r="BE19" s="21"/>
      <c r="BF19" s="21"/>
      <c r="BG19" s="21" t="s">
        <v>288</v>
      </c>
      <c r="BH19" s="21" t="s">
        <v>288</v>
      </c>
      <c r="BI19" s="21" t="s">
        <v>288</v>
      </c>
      <c r="BJ19" s="21" t="s">
        <v>288</v>
      </c>
      <c r="BK19" s="21" t="s">
        <v>288</v>
      </c>
      <c r="BL19" s="21" t="s">
        <v>288</v>
      </c>
      <c r="BM19" s="21" t="s">
        <v>288</v>
      </c>
      <c r="BN19" s="21" t="s">
        <v>288</v>
      </c>
      <c r="BO19" s="21" t="s">
        <v>288</v>
      </c>
      <c r="BP19" s="21" t="s">
        <v>288</v>
      </c>
      <c r="BQ19" s="21" t="s">
        <v>288</v>
      </c>
      <c r="BR19" s="21" t="s">
        <v>288</v>
      </c>
      <c r="BS19" s="21" t="s">
        <v>288</v>
      </c>
      <c r="BT19" s="21" t="s">
        <v>288</v>
      </c>
      <c r="BU19" s="21" t="s">
        <v>288</v>
      </c>
      <c r="BV19" s="21" t="s">
        <v>288</v>
      </c>
      <c r="BW19" s="21" t="s">
        <v>288</v>
      </c>
      <c r="BX19" s="21" t="s">
        <v>288</v>
      </c>
      <c r="BY19" s="21" t="s">
        <v>288</v>
      </c>
      <c r="BZ19" s="21" t="s">
        <v>288</v>
      </c>
      <c r="CA19" s="21" t="s">
        <v>288</v>
      </c>
      <c r="CB19" s="21" t="s">
        <v>288</v>
      </c>
      <c r="CC19" s="21" t="s">
        <v>288</v>
      </c>
      <c r="CD19" s="21" t="s">
        <v>288</v>
      </c>
      <c r="CE19" s="21" t="s">
        <v>288</v>
      </c>
      <c r="CF19" s="21" t="s">
        <v>288</v>
      </c>
      <c r="CG19" s="21" t="s">
        <v>288</v>
      </c>
      <c r="CH19" s="21" t="s">
        <v>288</v>
      </c>
      <c r="CI19" s="21" t="s">
        <v>288</v>
      </c>
      <c r="CJ19" s="21"/>
      <c r="CK19" s="21" t="s">
        <v>288</v>
      </c>
      <c r="CL19" s="21" t="s">
        <v>288</v>
      </c>
      <c r="CM19" s="21" t="s">
        <v>288</v>
      </c>
      <c r="CN19" s="21" t="s">
        <v>288</v>
      </c>
      <c r="CO19" s="21" t="s">
        <v>288</v>
      </c>
      <c r="CP19" s="21" t="s">
        <v>288</v>
      </c>
      <c r="CQ19" s="21" t="s">
        <v>288</v>
      </c>
      <c r="CR19" s="21" t="s">
        <v>288</v>
      </c>
      <c r="CS19" s="21" t="s">
        <v>288</v>
      </c>
      <c r="CT19" s="21" t="s">
        <v>288</v>
      </c>
      <c r="CU19" s="21" t="s">
        <v>288</v>
      </c>
      <c r="CV19" s="21" t="s">
        <v>288</v>
      </c>
      <c r="CW19" s="21" t="s">
        <v>288</v>
      </c>
      <c r="CX19" s="21" t="s">
        <v>288</v>
      </c>
      <c r="CY19" s="21" t="s">
        <v>288</v>
      </c>
      <c r="CZ19" s="21" t="s">
        <v>288</v>
      </c>
      <c r="DA19" s="21" t="s">
        <v>288</v>
      </c>
      <c r="DB19" s="21" t="s">
        <v>288</v>
      </c>
      <c r="DC19" s="21" t="s">
        <v>288</v>
      </c>
      <c r="DD19" s="21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</row>
    <row r="20" ht="15.75" customHeight="1">
      <c r="A20" s="35" t="s">
        <v>7</v>
      </c>
      <c r="B20" s="35"/>
      <c r="C20" s="38">
        <v>2013.0</v>
      </c>
      <c r="D20" s="38" t="s">
        <v>324</v>
      </c>
      <c r="E20" s="75"/>
      <c r="F20" s="38"/>
      <c r="G20" s="38"/>
      <c r="H20" s="38"/>
      <c r="I20" s="38"/>
      <c r="J20" s="38">
        <v>34.0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7"/>
      <c r="AU20" s="41"/>
      <c r="AV20" s="38"/>
      <c r="AW20" s="38"/>
      <c r="AX20" s="21"/>
      <c r="AY20" s="21"/>
      <c r="AZ20" s="21"/>
      <c r="BA20" s="21"/>
      <c r="BB20" s="21"/>
      <c r="BC20" s="21"/>
      <c r="BD20" s="21"/>
      <c r="BE20" s="21"/>
      <c r="BF20" s="21"/>
      <c r="BG20" s="21" t="s">
        <v>288</v>
      </c>
      <c r="BH20" s="21" t="s">
        <v>288</v>
      </c>
      <c r="BI20" s="21" t="s">
        <v>288</v>
      </c>
      <c r="BJ20" s="21" t="s">
        <v>288</v>
      </c>
      <c r="BK20" s="21" t="s">
        <v>288</v>
      </c>
      <c r="BL20" s="21" t="s">
        <v>288</v>
      </c>
      <c r="BM20" s="21" t="s">
        <v>288</v>
      </c>
      <c r="BN20" s="21" t="s">
        <v>288</v>
      </c>
      <c r="BO20" s="21" t="s">
        <v>288</v>
      </c>
      <c r="BP20" s="21" t="s">
        <v>288</v>
      </c>
      <c r="BQ20" s="21" t="s">
        <v>288</v>
      </c>
      <c r="BR20" s="21" t="s">
        <v>288</v>
      </c>
      <c r="BS20" s="21" t="s">
        <v>288</v>
      </c>
      <c r="BT20" s="21" t="s">
        <v>288</v>
      </c>
      <c r="BU20" s="21" t="s">
        <v>288</v>
      </c>
      <c r="BV20" s="21" t="s">
        <v>288</v>
      </c>
      <c r="BW20" s="21" t="s">
        <v>288</v>
      </c>
      <c r="BX20" s="21" t="s">
        <v>288</v>
      </c>
      <c r="BY20" s="21" t="s">
        <v>288</v>
      </c>
      <c r="BZ20" s="21" t="s">
        <v>288</v>
      </c>
      <c r="CA20" s="21" t="s">
        <v>288</v>
      </c>
      <c r="CB20" s="21" t="s">
        <v>288</v>
      </c>
      <c r="CC20" s="21" t="s">
        <v>288</v>
      </c>
      <c r="CD20" s="21" t="s">
        <v>288</v>
      </c>
      <c r="CE20" s="21" t="s">
        <v>288</v>
      </c>
      <c r="CF20" s="21" t="s">
        <v>288</v>
      </c>
      <c r="CG20" s="21" t="s">
        <v>288</v>
      </c>
      <c r="CH20" s="21" t="s">
        <v>288</v>
      </c>
      <c r="CI20" s="21" t="s">
        <v>288</v>
      </c>
      <c r="CJ20" s="21"/>
      <c r="CK20" s="21" t="s">
        <v>288</v>
      </c>
      <c r="CL20" s="21" t="s">
        <v>288</v>
      </c>
      <c r="CM20" s="21" t="s">
        <v>288</v>
      </c>
      <c r="CN20" s="21" t="s">
        <v>288</v>
      </c>
      <c r="CO20" s="21" t="s">
        <v>288</v>
      </c>
      <c r="CP20" s="21" t="s">
        <v>288</v>
      </c>
      <c r="CQ20" s="21" t="s">
        <v>288</v>
      </c>
      <c r="CR20" s="21" t="s">
        <v>288</v>
      </c>
      <c r="CS20" s="21" t="s">
        <v>288</v>
      </c>
      <c r="CT20" s="21" t="s">
        <v>288</v>
      </c>
      <c r="CU20" s="21" t="s">
        <v>288</v>
      </c>
      <c r="CV20" s="21" t="s">
        <v>288</v>
      </c>
      <c r="CW20" s="21" t="s">
        <v>288</v>
      </c>
      <c r="CX20" s="21" t="s">
        <v>288</v>
      </c>
      <c r="CY20" s="21" t="s">
        <v>288</v>
      </c>
      <c r="CZ20" s="21" t="s">
        <v>288</v>
      </c>
      <c r="DA20" s="21" t="s">
        <v>288</v>
      </c>
      <c r="DB20" s="21" t="s">
        <v>288</v>
      </c>
      <c r="DC20" s="21" t="s">
        <v>288</v>
      </c>
      <c r="DD20" s="21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</row>
    <row r="21" ht="15.75" customHeight="1">
      <c r="A21" s="35" t="s">
        <v>7</v>
      </c>
      <c r="B21" s="35"/>
      <c r="C21" s="38">
        <v>2014.0</v>
      </c>
      <c r="D21" s="38" t="s">
        <v>285</v>
      </c>
      <c r="E21" s="75"/>
      <c r="F21" s="38"/>
      <c r="G21" s="38"/>
      <c r="H21" s="38"/>
      <c r="I21" s="38"/>
      <c r="J21" s="38">
        <v>3.0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7"/>
      <c r="AU21" s="41"/>
      <c r="AV21" s="38">
        <v>14.0</v>
      </c>
      <c r="AW21" s="38">
        <v>14.0</v>
      </c>
      <c r="AX21" s="21">
        <v>12.0</v>
      </c>
      <c r="AY21" s="21">
        <v>5.0</v>
      </c>
      <c r="AZ21" s="21">
        <v>8.0</v>
      </c>
      <c r="BA21" s="21">
        <v>4.0</v>
      </c>
      <c r="BB21" s="21">
        <v>8.0</v>
      </c>
      <c r="BC21" s="21">
        <v>2.0</v>
      </c>
      <c r="BD21" s="21"/>
      <c r="BE21" s="21"/>
      <c r="BF21" s="21"/>
      <c r="BG21" s="21">
        <v>1.0</v>
      </c>
      <c r="BH21" s="21" t="s">
        <v>288</v>
      </c>
      <c r="BI21" s="21" t="s">
        <v>288</v>
      </c>
      <c r="BJ21" s="21">
        <v>3.0</v>
      </c>
      <c r="BK21" s="21">
        <v>5.0</v>
      </c>
      <c r="BL21" s="21">
        <v>5.0</v>
      </c>
      <c r="BM21" s="21" t="s">
        <v>288</v>
      </c>
      <c r="BN21" s="21" t="s">
        <v>288</v>
      </c>
      <c r="BO21" s="21" t="s">
        <v>287</v>
      </c>
      <c r="BP21" s="21" t="s">
        <v>288</v>
      </c>
      <c r="BQ21" s="21" t="s">
        <v>288</v>
      </c>
      <c r="BR21" s="21">
        <v>12.0</v>
      </c>
      <c r="BS21" s="21">
        <v>12.0</v>
      </c>
      <c r="BT21" s="21" t="s">
        <v>288</v>
      </c>
      <c r="BU21" s="21">
        <v>1.0</v>
      </c>
      <c r="BV21" s="21" t="s">
        <v>288</v>
      </c>
      <c r="BW21" s="21" t="s">
        <v>288</v>
      </c>
      <c r="BX21" s="21">
        <v>1.0</v>
      </c>
      <c r="BY21" s="21" t="s">
        <v>288</v>
      </c>
      <c r="BZ21" s="21" t="s">
        <v>288</v>
      </c>
      <c r="CA21" s="21">
        <v>0.0</v>
      </c>
      <c r="CB21" s="21">
        <v>0.0</v>
      </c>
      <c r="CC21" s="21">
        <v>0.0</v>
      </c>
      <c r="CD21" s="21">
        <v>0.0</v>
      </c>
      <c r="CE21" s="21">
        <v>0.0</v>
      </c>
      <c r="CF21" s="21">
        <v>0.0</v>
      </c>
      <c r="CG21" s="21">
        <v>0.0</v>
      </c>
      <c r="CH21" s="21">
        <v>0.0</v>
      </c>
      <c r="CI21" s="21">
        <v>0.0</v>
      </c>
      <c r="CJ21" s="21"/>
      <c r="CK21" s="21">
        <v>0.0</v>
      </c>
      <c r="CL21" s="21">
        <v>0.0</v>
      </c>
      <c r="CM21" s="21">
        <v>0.0</v>
      </c>
      <c r="CN21" s="21">
        <v>8.0</v>
      </c>
      <c r="CO21" s="21">
        <v>0.0</v>
      </c>
      <c r="CP21" s="21">
        <v>0.0</v>
      </c>
      <c r="CQ21" s="21">
        <v>0.0</v>
      </c>
      <c r="CR21" s="21">
        <v>3.0</v>
      </c>
      <c r="CS21" s="21">
        <v>0.0</v>
      </c>
      <c r="CT21" s="21">
        <v>6.0</v>
      </c>
      <c r="CU21" s="21">
        <v>2.0</v>
      </c>
      <c r="CV21" s="21">
        <v>0.0</v>
      </c>
      <c r="CW21" s="21">
        <v>0.0</v>
      </c>
      <c r="CX21" s="21">
        <v>0.0</v>
      </c>
      <c r="CY21" s="21">
        <v>0.0</v>
      </c>
      <c r="CZ21" s="21">
        <v>0.0</v>
      </c>
      <c r="DA21" s="21">
        <v>0.0</v>
      </c>
      <c r="DB21" s="21">
        <v>0.0</v>
      </c>
      <c r="DC21" s="21">
        <v>1.0</v>
      </c>
      <c r="DD21" s="21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</row>
    <row r="22" ht="15.75" customHeight="1">
      <c r="A22" s="35" t="s">
        <v>7</v>
      </c>
      <c r="B22" s="35"/>
      <c r="C22" s="38">
        <v>2014.0</v>
      </c>
      <c r="D22" s="38" t="s">
        <v>324</v>
      </c>
      <c r="E22" s="75"/>
      <c r="F22" s="38"/>
      <c r="G22" s="38"/>
      <c r="H22" s="38"/>
      <c r="I22" s="38"/>
      <c r="J22" s="38">
        <v>55.0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7"/>
      <c r="AU22" s="41"/>
      <c r="AV22" s="41"/>
      <c r="AW22" s="41"/>
      <c r="AX22" s="21"/>
      <c r="AY22" s="21"/>
      <c r="AZ22" s="21"/>
      <c r="BA22" s="21"/>
      <c r="BB22" s="21"/>
      <c r="BC22" s="21"/>
      <c r="BD22" s="21"/>
      <c r="BE22" s="21"/>
      <c r="BF22" s="21"/>
      <c r="BG22" s="21" t="s">
        <v>288</v>
      </c>
      <c r="BH22" s="21" t="s">
        <v>288</v>
      </c>
      <c r="BI22" s="21" t="s">
        <v>288</v>
      </c>
      <c r="BJ22" s="21" t="s">
        <v>288</v>
      </c>
      <c r="BK22" s="21" t="s">
        <v>288</v>
      </c>
      <c r="BL22" s="21" t="s">
        <v>288</v>
      </c>
      <c r="BM22" s="21" t="s">
        <v>288</v>
      </c>
      <c r="BN22" s="21" t="s">
        <v>288</v>
      </c>
      <c r="BO22" s="21" t="s">
        <v>288</v>
      </c>
      <c r="BP22" s="21" t="s">
        <v>288</v>
      </c>
      <c r="BQ22" s="21" t="s">
        <v>288</v>
      </c>
      <c r="BR22" s="21" t="s">
        <v>288</v>
      </c>
      <c r="BS22" s="21" t="s">
        <v>288</v>
      </c>
      <c r="BT22" s="21" t="s">
        <v>288</v>
      </c>
      <c r="BU22" s="21" t="s">
        <v>288</v>
      </c>
      <c r="BV22" s="21" t="s">
        <v>288</v>
      </c>
      <c r="BW22" s="21" t="s">
        <v>288</v>
      </c>
      <c r="BX22" s="21" t="s">
        <v>288</v>
      </c>
      <c r="BY22" s="21" t="s">
        <v>288</v>
      </c>
      <c r="BZ22" s="21" t="s">
        <v>288</v>
      </c>
      <c r="CA22" s="21" t="s">
        <v>288</v>
      </c>
      <c r="CB22" s="21" t="s">
        <v>288</v>
      </c>
      <c r="CC22" s="21" t="s">
        <v>288</v>
      </c>
      <c r="CD22" s="21" t="s">
        <v>288</v>
      </c>
      <c r="CE22" s="21" t="s">
        <v>288</v>
      </c>
      <c r="CF22" s="21" t="s">
        <v>288</v>
      </c>
      <c r="CG22" s="21" t="s">
        <v>288</v>
      </c>
      <c r="CH22" s="21" t="s">
        <v>288</v>
      </c>
      <c r="CI22" s="21" t="s">
        <v>288</v>
      </c>
      <c r="CJ22" s="21"/>
      <c r="CK22" s="21"/>
      <c r="CL22" s="21"/>
      <c r="CM22" s="21"/>
      <c r="CN22" s="21"/>
      <c r="CO22" s="21"/>
      <c r="CP22" s="21"/>
      <c r="CQ22" s="21"/>
      <c r="CR22" s="21" t="s">
        <v>288</v>
      </c>
      <c r="CS22" s="21" t="s">
        <v>288</v>
      </c>
      <c r="CT22" s="21" t="s">
        <v>288</v>
      </c>
      <c r="CU22" s="21" t="s">
        <v>288</v>
      </c>
      <c r="CV22" s="21" t="s">
        <v>288</v>
      </c>
      <c r="CW22" s="21" t="s">
        <v>288</v>
      </c>
      <c r="CX22" s="21" t="s">
        <v>288</v>
      </c>
      <c r="CY22" s="21" t="s">
        <v>288</v>
      </c>
      <c r="CZ22" s="21" t="s">
        <v>288</v>
      </c>
      <c r="DA22" s="21" t="s">
        <v>288</v>
      </c>
      <c r="DB22" s="21" t="s">
        <v>288</v>
      </c>
      <c r="DC22" s="21" t="s">
        <v>288</v>
      </c>
      <c r="DD22" s="21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</row>
    <row r="23" ht="15.75" customHeight="1">
      <c r="A23" s="35" t="s">
        <v>10</v>
      </c>
      <c r="B23" s="35"/>
      <c r="C23" s="38">
        <v>2012.0</v>
      </c>
      <c r="D23" s="38" t="s">
        <v>285</v>
      </c>
      <c r="E23" s="75"/>
      <c r="F23" s="38"/>
      <c r="G23" s="86"/>
      <c r="H23" s="38">
        <v>79.0</v>
      </c>
      <c r="I23" s="38"/>
      <c r="J23" s="38">
        <v>4.0</v>
      </c>
      <c r="K23" s="38">
        <v>3.0</v>
      </c>
      <c r="L23" s="38">
        <v>16.0</v>
      </c>
      <c r="M23" s="38">
        <v>40.0</v>
      </c>
      <c r="N23" s="38">
        <v>1.0</v>
      </c>
      <c r="O23" s="38">
        <v>64.0</v>
      </c>
      <c r="P23" s="38"/>
      <c r="Q23" s="38"/>
      <c r="R23" s="38"/>
      <c r="S23" s="38"/>
      <c r="T23" s="38"/>
      <c r="U23" s="38"/>
      <c r="V23" s="38"/>
      <c r="W23" s="38"/>
      <c r="X23" s="38"/>
      <c r="Y23" s="38">
        <v>0.0</v>
      </c>
      <c r="Z23" s="38">
        <v>1.0</v>
      </c>
      <c r="AA23" s="38">
        <v>0.0</v>
      </c>
      <c r="AB23" s="38">
        <v>0.0</v>
      </c>
      <c r="AC23" s="38">
        <v>1.0</v>
      </c>
      <c r="AD23" s="38">
        <v>0.0</v>
      </c>
      <c r="AE23" s="38">
        <v>3.0</v>
      </c>
      <c r="AF23" s="38">
        <v>0.0</v>
      </c>
      <c r="AG23" s="38">
        <v>0.0</v>
      </c>
      <c r="AH23" s="38">
        <v>0.0</v>
      </c>
      <c r="AI23" s="38">
        <v>0.0</v>
      </c>
      <c r="AJ23" s="38">
        <v>0.0</v>
      </c>
      <c r="AK23" s="38">
        <v>0.0</v>
      </c>
      <c r="AL23" s="38">
        <v>0.0</v>
      </c>
      <c r="AM23" s="38">
        <v>0.0</v>
      </c>
      <c r="AN23" s="38">
        <v>0.0</v>
      </c>
      <c r="AO23" s="38">
        <v>0.0</v>
      </c>
      <c r="AP23" s="38">
        <v>0.0</v>
      </c>
      <c r="AQ23" s="38">
        <v>0.0</v>
      </c>
      <c r="AR23" s="38">
        <v>0.0</v>
      </c>
      <c r="AS23" s="38">
        <v>4.0</v>
      </c>
      <c r="AT23" s="77"/>
      <c r="AU23" s="41"/>
      <c r="AV23" s="38">
        <v>64.0</v>
      </c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 t="s">
        <v>288</v>
      </c>
      <c r="BH23" s="21" t="s">
        <v>288</v>
      </c>
      <c r="BI23" s="21" t="s">
        <v>288</v>
      </c>
      <c r="BJ23" s="21" t="s">
        <v>288</v>
      </c>
      <c r="BK23" s="21" t="s">
        <v>288</v>
      </c>
      <c r="BL23" s="21" t="s">
        <v>288</v>
      </c>
      <c r="BM23" s="21" t="s">
        <v>288</v>
      </c>
      <c r="BN23" s="21" t="s">
        <v>288</v>
      </c>
      <c r="BO23" s="21" t="s">
        <v>288</v>
      </c>
      <c r="BP23" s="21" t="s">
        <v>288</v>
      </c>
      <c r="BQ23" s="21" t="s">
        <v>288</v>
      </c>
      <c r="BR23" s="21" t="s">
        <v>288</v>
      </c>
      <c r="BS23" s="21" t="s">
        <v>288</v>
      </c>
      <c r="BT23" s="21" t="s">
        <v>288</v>
      </c>
      <c r="BU23" s="21" t="s">
        <v>288</v>
      </c>
      <c r="BV23" s="21" t="s">
        <v>288</v>
      </c>
      <c r="BW23" s="21" t="s">
        <v>288</v>
      </c>
      <c r="BX23" s="21" t="s">
        <v>288</v>
      </c>
      <c r="BY23" s="21" t="s">
        <v>288</v>
      </c>
      <c r="BZ23" s="21" t="s">
        <v>288</v>
      </c>
      <c r="CA23" s="21" t="s">
        <v>288</v>
      </c>
      <c r="CB23" s="21" t="s">
        <v>288</v>
      </c>
      <c r="CC23" s="21" t="s">
        <v>288</v>
      </c>
      <c r="CD23" s="21" t="s">
        <v>288</v>
      </c>
      <c r="CE23" s="21" t="s">
        <v>288</v>
      </c>
      <c r="CF23" s="21" t="s">
        <v>288</v>
      </c>
      <c r="CG23" s="21" t="s">
        <v>288</v>
      </c>
      <c r="CH23" s="21" t="s">
        <v>288</v>
      </c>
      <c r="CI23" s="21" t="s">
        <v>288</v>
      </c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38">
        <v>4.0</v>
      </c>
      <c r="DF23" s="38">
        <v>0.0</v>
      </c>
      <c r="DG23" s="38">
        <v>0.0</v>
      </c>
      <c r="DH23" s="38">
        <v>0.0</v>
      </c>
      <c r="DI23" s="38">
        <v>0.0</v>
      </c>
      <c r="DJ23" s="38">
        <v>0.0</v>
      </c>
      <c r="DK23" s="38">
        <v>0.0</v>
      </c>
      <c r="DL23" s="38">
        <v>0.0</v>
      </c>
      <c r="DM23" s="38">
        <v>0.0</v>
      </c>
      <c r="DN23" s="38">
        <v>0.0</v>
      </c>
      <c r="DO23" s="38">
        <v>0.0</v>
      </c>
      <c r="DP23" s="38">
        <v>0.0</v>
      </c>
      <c r="DQ23" s="38">
        <v>0.0</v>
      </c>
      <c r="DR23" s="38">
        <v>0.0</v>
      </c>
      <c r="DS23" s="38">
        <v>0.0</v>
      </c>
      <c r="DT23" s="38">
        <v>0.0</v>
      </c>
      <c r="DU23" s="38">
        <v>0.0</v>
      </c>
      <c r="DV23" s="38">
        <v>0.0</v>
      </c>
      <c r="DW23" s="38">
        <v>0.0</v>
      </c>
      <c r="DX23" s="38">
        <v>0.0</v>
      </c>
      <c r="DY23" s="38">
        <v>0.0</v>
      </c>
      <c r="DZ23" s="87" t="str">
        <f t="shared" ref="DZ23:DZ24" si="1">SUM(DE23:DY23)</f>
        <v>4</v>
      </c>
    </row>
    <row r="24" ht="15.75" customHeight="1">
      <c r="A24" s="35" t="s">
        <v>10</v>
      </c>
      <c r="B24" s="35"/>
      <c r="C24" s="38">
        <v>2012.0</v>
      </c>
      <c r="D24" s="38" t="s">
        <v>324</v>
      </c>
      <c r="E24" s="75"/>
      <c r="F24" s="38"/>
      <c r="G24" s="38"/>
      <c r="H24" s="38">
        <v>267.0</v>
      </c>
      <c r="I24" s="38"/>
      <c r="J24" s="38">
        <v>71.0</v>
      </c>
      <c r="K24" s="38">
        <v>17.0</v>
      </c>
      <c r="L24" s="38">
        <v>30.0</v>
      </c>
      <c r="M24" s="38">
        <v>83.0</v>
      </c>
      <c r="N24" s="38">
        <v>7.0</v>
      </c>
      <c r="O24" s="38">
        <v>208.0</v>
      </c>
      <c r="P24" s="38"/>
      <c r="Q24" s="38"/>
      <c r="R24" s="38"/>
      <c r="S24" s="38"/>
      <c r="T24" s="38"/>
      <c r="U24" s="38"/>
      <c r="V24" s="38"/>
      <c r="W24" s="38"/>
      <c r="X24" s="38"/>
      <c r="Y24" s="38">
        <v>0.0</v>
      </c>
      <c r="Z24" s="38">
        <v>41.0</v>
      </c>
      <c r="AA24" s="38">
        <v>7.0</v>
      </c>
      <c r="AB24" s="38">
        <v>1.0</v>
      </c>
      <c r="AC24" s="38">
        <v>49.0</v>
      </c>
      <c r="AD24" s="38">
        <v>19.0</v>
      </c>
      <c r="AE24" s="38">
        <v>0.0</v>
      </c>
      <c r="AF24" s="38">
        <v>0.0</v>
      </c>
      <c r="AG24" s="38">
        <v>0.0</v>
      </c>
      <c r="AH24" s="38">
        <v>2.0</v>
      </c>
      <c r="AI24" s="38">
        <v>1.0</v>
      </c>
      <c r="AJ24" s="38">
        <v>0.0</v>
      </c>
      <c r="AK24" s="38">
        <v>0.0</v>
      </c>
      <c r="AL24" s="38">
        <v>0.0</v>
      </c>
      <c r="AM24" s="38">
        <v>0.0</v>
      </c>
      <c r="AN24" s="38">
        <v>0.0</v>
      </c>
      <c r="AO24" s="38">
        <v>0.0</v>
      </c>
      <c r="AP24" s="38">
        <v>0.0</v>
      </c>
      <c r="AQ24" s="38">
        <v>0.0</v>
      </c>
      <c r="AR24" s="38">
        <v>0.0</v>
      </c>
      <c r="AS24" s="38">
        <v>71.0</v>
      </c>
      <c r="AT24" s="77"/>
      <c r="AU24" s="41"/>
      <c r="AV24" s="38">
        <v>208.0</v>
      </c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 t="s">
        <v>288</v>
      </c>
      <c r="BH24" s="21" t="s">
        <v>288</v>
      </c>
      <c r="BI24" s="21" t="s">
        <v>288</v>
      </c>
      <c r="BJ24" s="21" t="s">
        <v>288</v>
      </c>
      <c r="BK24" s="21" t="s">
        <v>288</v>
      </c>
      <c r="BL24" s="21" t="s">
        <v>288</v>
      </c>
      <c r="BM24" s="21" t="s">
        <v>288</v>
      </c>
      <c r="BN24" s="21" t="s">
        <v>288</v>
      </c>
      <c r="BO24" s="21" t="s">
        <v>288</v>
      </c>
      <c r="BP24" s="21" t="s">
        <v>288</v>
      </c>
      <c r="BQ24" s="21" t="s">
        <v>288</v>
      </c>
      <c r="BR24" s="21" t="s">
        <v>288</v>
      </c>
      <c r="BS24" s="21" t="s">
        <v>288</v>
      </c>
      <c r="BT24" s="21" t="s">
        <v>288</v>
      </c>
      <c r="BU24" s="21" t="s">
        <v>288</v>
      </c>
      <c r="BV24" s="21" t="s">
        <v>288</v>
      </c>
      <c r="BW24" s="21" t="s">
        <v>288</v>
      </c>
      <c r="BX24" s="21" t="s">
        <v>288</v>
      </c>
      <c r="BY24" s="21" t="s">
        <v>288</v>
      </c>
      <c r="BZ24" s="21" t="s">
        <v>288</v>
      </c>
      <c r="CA24" s="21" t="s">
        <v>288</v>
      </c>
      <c r="CB24" s="21" t="s">
        <v>288</v>
      </c>
      <c r="CC24" s="21" t="s">
        <v>288</v>
      </c>
      <c r="CD24" s="21" t="s">
        <v>288</v>
      </c>
      <c r="CE24" s="21" t="s">
        <v>288</v>
      </c>
      <c r="CF24" s="21" t="s">
        <v>288</v>
      </c>
      <c r="CG24" s="21" t="s">
        <v>288</v>
      </c>
      <c r="CH24" s="21" t="s">
        <v>288</v>
      </c>
      <c r="CI24" s="21" t="s">
        <v>288</v>
      </c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38">
        <v>45.0</v>
      </c>
      <c r="DF24" s="38">
        <v>9.0</v>
      </c>
      <c r="DG24" s="38">
        <v>3.0</v>
      </c>
      <c r="DH24" s="38">
        <v>2.0</v>
      </c>
      <c r="DI24" s="38">
        <v>0.0</v>
      </c>
      <c r="DJ24" s="38">
        <v>0.0</v>
      </c>
      <c r="DK24" s="38">
        <v>0.0</v>
      </c>
      <c r="DL24" s="38">
        <v>0.0</v>
      </c>
      <c r="DM24" s="38">
        <v>0.0</v>
      </c>
      <c r="DN24" s="38">
        <v>0.0</v>
      </c>
      <c r="DO24" s="38">
        <v>0.0</v>
      </c>
      <c r="DP24" s="38">
        <v>0.0</v>
      </c>
      <c r="DQ24" s="38">
        <v>3.0</v>
      </c>
      <c r="DR24" s="38">
        <v>8.0</v>
      </c>
      <c r="DS24" s="38">
        <v>0.0</v>
      </c>
      <c r="DT24" s="38">
        <v>0.0</v>
      </c>
      <c r="DU24" s="38">
        <v>0.0</v>
      </c>
      <c r="DV24" s="38">
        <v>0.0</v>
      </c>
      <c r="DW24" s="38">
        <v>0.0</v>
      </c>
      <c r="DX24" s="38">
        <v>1.0</v>
      </c>
      <c r="DY24" s="38">
        <v>0.0</v>
      </c>
      <c r="DZ24" s="87" t="str">
        <f t="shared" si="1"/>
        <v>71</v>
      </c>
    </row>
    <row r="25" ht="15.75" customHeight="1">
      <c r="A25" s="35" t="s">
        <v>10</v>
      </c>
      <c r="B25" s="35"/>
      <c r="C25" s="38"/>
      <c r="D25" s="38"/>
      <c r="E25" s="75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7"/>
      <c r="AU25" s="41"/>
      <c r="AV25" s="38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 t="s">
        <v>288</v>
      </c>
      <c r="BH25" s="21" t="s">
        <v>288</v>
      </c>
      <c r="BI25" s="21" t="s">
        <v>288</v>
      </c>
      <c r="BJ25" s="21" t="s">
        <v>288</v>
      </c>
      <c r="BK25" s="21" t="s">
        <v>288</v>
      </c>
      <c r="BL25" s="21" t="s">
        <v>288</v>
      </c>
      <c r="BM25" s="21" t="s">
        <v>288</v>
      </c>
      <c r="BN25" s="21" t="s">
        <v>288</v>
      </c>
      <c r="BO25" s="21" t="s">
        <v>288</v>
      </c>
      <c r="BP25" s="21" t="s">
        <v>288</v>
      </c>
      <c r="BQ25" s="21" t="s">
        <v>288</v>
      </c>
      <c r="BR25" s="21" t="s">
        <v>288</v>
      </c>
      <c r="BS25" s="21" t="s">
        <v>288</v>
      </c>
      <c r="BT25" s="21" t="s">
        <v>288</v>
      </c>
      <c r="BU25" s="21" t="s">
        <v>288</v>
      </c>
      <c r="BV25" s="21" t="s">
        <v>288</v>
      </c>
      <c r="BW25" s="21" t="s">
        <v>288</v>
      </c>
      <c r="BX25" s="21" t="s">
        <v>288</v>
      </c>
      <c r="BY25" s="21" t="s">
        <v>288</v>
      </c>
      <c r="BZ25" s="21" t="s">
        <v>288</v>
      </c>
      <c r="CA25" s="21" t="s">
        <v>288</v>
      </c>
      <c r="CB25" s="21" t="s">
        <v>288</v>
      </c>
      <c r="CC25" s="21" t="s">
        <v>288</v>
      </c>
      <c r="CD25" s="21" t="s">
        <v>288</v>
      </c>
      <c r="CE25" s="21" t="s">
        <v>288</v>
      </c>
      <c r="CF25" s="21" t="s">
        <v>288</v>
      </c>
      <c r="CG25" s="21" t="s">
        <v>288</v>
      </c>
      <c r="CH25" s="21" t="s">
        <v>288</v>
      </c>
      <c r="CI25" s="21" t="s">
        <v>288</v>
      </c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</row>
    <row r="26" ht="15.75" customHeight="1">
      <c r="A26" s="35" t="s">
        <v>10</v>
      </c>
      <c r="B26" s="35"/>
      <c r="C26" s="38">
        <v>2013.0</v>
      </c>
      <c r="D26" s="38" t="s">
        <v>285</v>
      </c>
      <c r="E26" s="75"/>
      <c r="F26" s="38"/>
      <c r="G26" s="38"/>
      <c r="H26" s="38">
        <v>64.0</v>
      </c>
      <c r="I26" s="38"/>
      <c r="J26" s="38">
        <v>1.0</v>
      </c>
      <c r="K26" s="38">
        <v>0.0</v>
      </c>
      <c r="L26" s="38">
        <v>3.0</v>
      </c>
      <c r="M26" s="38">
        <v>36.0</v>
      </c>
      <c r="N26" s="38">
        <v>1.0</v>
      </c>
      <c r="O26" s="38">
        <v>41.0</v>
      </c>
      <c r="P26" s="38"/>
      <c r="Q26" s="38"/>
      <c r="R26" s="38"/>
      <c r="S26" s="38"/>
      <c r="T26" s="38"/>
      <c r="U26" s="38"/>
      <c r="V26" s="38"/>
      <c r="W26" s="38"/>
      <c r="X26" s="38"/>
      <c r="Y26" s="38">
        <v>0.0</v>
      </c>
      <c r="Z26" s="38">
        <v>0.0</v>
      </c>
      <c r="AA26" s="38">
        <v>0.0</v>
      </c>
      <c r="AB26" s="38">
        <v>0.0</v>
      </c>
      <c r="AC26" s="38">
        <v>0.0</v>
      </c>
      <c r="AD26" s="38">
        <v>0.0</v>
      </c>
      <c r="AE26" s="38">
        <v>1.0</v>
      </c>
      <c r="AF26" s="38">
        <v>0.0</v>
      </c>
      <c r="AG26" s="38">
        <v>0.0</v>
      </c>
      <c r="AH26" s="38">
        <v>0.0</v>
      </c>
      <c r="AI26" s="38">
        <v>0.0</v>
      </c>
      <c r="AJ26" s="38">
        <v>0.0</v>
      </c>
      <c r="AK26" s="38">
        <v>0.0</v>
      </c>
      <c r="AL26" s="38">
        <v>0.0</v>
      </c>
      <c r="AM26" s="38">
        <v>0.0</v>
      </c>
      <c r="AN26" s="38">
        <v>0.0</v>
      </c>
      <c r="AO26" s="38">
        <v>0.0</v>
      </c>
      <c r="AP26" s="38">
        <v>0.0</v>
      </c>
      <c r="AQ26" s="38">
        <v>0.0</v>
      </c>
      <c r="AR26" s="38">
        <v>0.0</v>
      </c>
      <c r="AS26" s="38">
        <v>1.0</v>
      </c>
      <c r="AT26" s="77"/>
      <c r="AU26" s="41"/>
      <c r="AV26" s="38">
        <v>41.0</v>
      </c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 t="s">
        <v>288</v>
      </c>
      <c r="BH26" s="21" t="s">
        <v>288</v>
      </c>
      <c r="BI26" s="21" t="s">
        <v>288</v>
      </c>
      <c r="BJ26" s="21" t="s">
        <v>288</v>
      </c>
      <c r="BK26" s="21" t="s">
        <v>288</v>
      </c>
      <c r="BL26" s="21" t="s">
        <v>288</v>
      </c>
      <c r="BM26" s="21" t="s">
        <v>288</v>
      </c>
      <c r="BN26" s="21" t="s">
        <v>288</v>
      </c>
      <c r="BO26" s="21" t="s">
        <v>288</v>
      </c>
      <c r="BP26" s="21" t="s">
        <v>288</v>
      </c>
      <c r="BQ26" s="21" t="s">
        <v>288</v>
      </c>
      <c r="BR26" s="21" t="s">
        <v>288</v>
      </c>
      <c r="BS26" s="21" t="s">
        <v>288</v>
      </c>
      <c r="BT26" s="21" t="s">
        <v>288</v>
      </c>
      <c r="BU26" s="21" t="s">
        <v>288</v>
      </c>
      <c r="BV26" s="21" t="s">
        <v>288</v>
      </c>
      <c r="BW26" s="21" t="s">
        <v>288</v>
      </c>
      <c r="BX26" s="21" t="s">
        <v>288</v>
      </c>
      <c r="BY26" s="21" t="s">
        <v>288</v>
      </c>
      <c r="BZ26" s="21" t="s">
        <v>288</v>
      </c>
      <c r="CA26" s="21" t="s">
        <v>288</v>
      </c>
      <c r="CB26" s="21" t="s">
        <v>288</v>
      </c>
      <c r="CC26" s="21" t="s">
        <v>288</v>
      </c>
      <c r="CD26" s="21" t="s">
        <v>288</v>
      </c>
      <c r="CE26" s="21" t="s">
        <v>288</v>
      </c>
      <c r="CF26" s="21" t="s">
        <v>288</v>
      </c>
      <c r="CG26" s="21" t="s">
        <v>288</v>
      </c>
      <c r="CH26" s="21" t="s">
        <v>288</v>
      </c>
      <c r="CI26" s="21" t="s">
        <v>288</v>
      </c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38">
        <v>1.0</v>
      </c>
      <c r="DF26" s="38">
        <v>0.0</v>
      </c>
      <c r="DG26" s="38">
        <v>0.0</v>
      </c>
      <c r="DH26" s="38">
        <v>0.0</v>
      </c>
      <c r="DI26" s="38">
        <v>0.0</v>
      </c>
      <c r="DJ26" s="38">
        <v>0.0</v>
      </c>
      <c r="DK26" s="38">
        <v>0.0</v>
      </c>
      <c r="DL26" s="38">
        <v>0.0</v>
      </c>
      <c r="DM26" s="38">
        <v>0.0</v>
      </c>
      <c r="DN26" s="38">
        <v>0.0</v>
      </c>
      <c r="DO26" s="38">
        <v>0.0</v>
      </c>
      <c r="DP26" s="38">
        <v>0.0</v>
      </c>
      <c r="DQ26" s="38">
        <v>0.0</v>
      </c>
      <c r="DR26" s="38">
        <v>0.0</v>
      </c>
      <c r="DS26" s="38">
        <v>0.0</v>
      </c>
      <c r="DT26" s="38">
        <v>0.0</v>
      </c>
      <c r="DU26" s="38">
        <v>0.0</v>
      </c>
      <c r="DV26" s="38">
        <v>0.0</v>
      </c>
      <c r="DW26" s="38">
        <v>0.0</v>
      </c>
      <c r="DX26" s="38">
        <v>0.0</v>
      </c>
      <c r="DY26" s="38">
        <v>0.0</v>
      </c>
      <c r="DZ26" s="87" t="str">
        <f t="shared" ref="DZ26:DZ27" si="2">SUM(DE26:DY26)</f>
        <v>1</v>
      </c>
    </row>
    <row r="27" ht="15.75" customHeight="1">
      <c r="A27" s="35" t="s">
        <v>10</v>
      </c>
      <c r="B27" s="35"/>
      <c r="C27" s="38">
        <v>2013.0</v>
      </c>
      <c r="D27" s="38" t="s">
        <v>324</v>
      </c>
      <c r="E27" s="75"/>
      <c r="F27" s="38"/>
      <c r="G27" s="38"/>
      <c r="H27" s="38">
        <v>273.0</v>
      </c>
      <c r="I27" s="38"/>
      <c r="J27" s="38">
        <v>63.0</v>
      </c>
      <c r="K27" s="38">
        <v>19.0</v>
      </c>
      <c r="L27" s="38">
        <v>22.0</v>
      </c>
      <c r="M27" s="38">
        <v>79.0</v>
      </c>
      <c r="N27" s="38">
        <v>4.0</v>
      </c>
      <c r="O27" s="38">
        <v>187.0</v>
      </c>
      <c r="P27" s="38"/>
      <c r="Q27" s="38"/>
      <c r="R27" s="38"/>
      <c r="S27" s="38"/>
      <c r="T27" s="38"/>
      <c r="U27" s="38"/>
      <c r="V27" s="38"/>
      <c r="W27" s="38"/>
      <c r="X27" s="38"/>
      <c r="Y27" s="38">
        <v>0.0</v>
      </c>
      <c r="Z27" s="38">
        <v>26.0</v>
      </c>
      <c r="AA27" s="38">
        <v>5.0</v>
      </c>
      <c r="AB27" s="38">
        <v>0.0</v>
      </c>
      <c r="AC27" s="38">
        <v>31.0</v>
      </c>
      <c r="AD27" s="38">
        <v>28.0</v>
      </c>
      <c r="AE27" s="38">
        <v>0.0</v>
      </c>
      <c r="AF27" s="38">
        <v>1.0</v>
      </c>
      <c r="AG27" s="38">
        <v>0.0</v>
      </c>
      <c r="AH27" s="38">
        <v>1.0</v>
      </c>
      <c r="AI27" s="38">
        <v>1.0</v>
      </c>
      <c r="AJ27" s="38">
        <v>0.0</v>
      </c>
      <c r="AK27" s="38">
        <v>0.0</v>
      </c>
      <c r="AL27" s="38">
        <v>0.0</v>
      </c>
      <c r="AM27" s="38">
        <v>0.0</v>
      </c>
      <c r="AN27" s="38">
        <v>0.0</v>
      </c>
      <c r="AO27" s="38">
        <v>0.0</v>
      </c>
      <c r="AP27" s="38">
        <v>0.0</v>
      </c>
      <c r="AQ27" s="38">
        <v>0.0</v>
      </c>
      <c r="AR27" s="38">
        <v>1.0</v>
      </c>
      <c r="AS27" s="38">
        <v>63.0</v>
      </c>
      <c r="AT27" s="77"/>
      <c r="AU27" s="41"/>
      <c r="AV27" s="38">
        <v>187.0</v>
      </c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 t="s">
        <v>288</v>
      </c>
      <c r="BH27" s="21" t="s">
        <v>288</v>
      </c>
      <c r="BI27" s="21" t="s">
        <v>288</v>
      </c>
      <c r="BJ27" s="21" t="s">
        <v>288</v>
      </c>
      <c r="BK27" s="21" t="s">
        <v>288</v>
      </c>
      <c r="BL27" s="21" t="s">
        <v>288</v>
      </c>
      <c r="BM27" s="21" t="s">
        <v>288</v>
      </c>
      <c r="BN27" s="21" t="s">
        <v>288</v>
      </c>
      <c r="BO27" s="21" t="s">
        <v>288</v>
      </c>
      <c r="BP27" s="21" t="s">
        <v>288</v>
      </c>
      <c r="BQ27" s="21" t="s">
        <v>288</v>
      </c>
      <c r="BR27" s="21" t="s">
        <v>288</v>
      </c>
      <c r="BS27" s="21" t="s">
        <v>288</v>
      </c>
      <c r="BT27" s="21" t="s">
        <v>288</v>
      </c>
      <c r="BU27" s="21" t="s">
        <v>288</v>
      </c>
      <c r="BV27" s="21" t="s">
        <v>288</v>
      </c>
      <c r="BW27" s="21" t="s">
        <v>288</v>
      </c>
      <c r="BX27" s="21" t="s">
        <v>288</v>
      </c>
      <c r="BY27" s="21" t="s">
        <v>288</v>
      </c>
      <c r="BZ27" s="21" t="s">
        <v>288</v>
      </c>
      <c r="CA27" s="21" t="s">
        <v>288</v>
      </c>
      <c r="CB27" s="21" t="s">
        <v>288</v>
      </c>
      <c r="CC27" s="21" t="s">
        <v>288</v>
      </c>
      <c r="CD27" s="21" t="s">
        <v>288</v>
      </c>
      <c r="CE27" s="21" t="s">
        <v>288</v>
      </c>
      <c r="CF27" s="21" t="s">
        <v>288</v>
      </c>
      <c r="CG27" s="21" t="s">
        <v>288</v>
      </c>
      <c r="CH27" s="21" t="s">
        <v>288</v>
      </c>
      <c r="CI27" s="21" t="s">
        <v>288</v>
      </c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38">
        <v>40.0</v>
      </c>
      <c r="DF27" s="38">
        <v>9.0</v>
      </c>
      <c r="DG27" s="38">
        <v>0.0</v>
      </c>
      <c r="DH27" s="38">
        <v>6.0</v>
      </c>
      <c r="DI27" s="38">
        <v>0.0</v>
      </c>
      <c r="DJ27" s="38">
        <v>0.0</v>
      </c>
      <c r="DK27" s="38">
        <v>0.0</v>
      </c>
      <c r="DL27" s="38">
        <v>0.0</v>
      </c>
      <c r="DM27" s="38">
        <v>0.0</v>
      </c>
      <c r="DN27" s="38">
        <v>1.0</v>
      </c>
      <c r="DO27" s="38">
        <v>0.0</v>
      </c>
      <c r="DP27" s="38">
        <v>0.0</v>
      </c>
      <c r="DQ27" s="38">
        <v>2.0</v>
      </c>
      <c r="DR27" s="38">
        <v>4.0</v>
      </c>
      <c r="DS27" s="38">
        <v>1.0</v>
      </c>
      <c r="DT27" s="38">
        <v>0.0</v>
      </c>
      <c r="DU27" s="38">
        <v>0.0</v>
      </c>
      <c r="DV27" s="38">
        <v>0.0</v>
      </c>
      <c r="DW27" s="38">
        <v>0.0</v>
      </c>
      <c r="DX27" s="38">
        <v>0.0</v>
      </c>
      <c r="DY27" s="38">
        <v>0.0</v>
      </c>
      <c r="DZ27" s="87" t="str">
        <f t="shared" si="2"/>
        <v>63</v>
      </c>
    </row>
    <row r="28" ht="15.75" customHeight="1">
      <c r="A28" s="35" t="s">
        <v>10</v>
      </c>
      <c r="B28" s="35"/>
      <c r="C28" s="38"/>
      <c r="D28" s="38"/>
      <c r="E28" s="75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7"/>
      <c r="AU28" s="41"/>
      <c r="AV28" s="38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 t="s">
        <v>288</v>
      </c>
      <c r="BH28" s="21" t="s">
        <v>288</v>
      </c>
      <c r="BI28" s="21" t="s">
        <v>288</v>
      </c>
      <c r="BJ28" s="21" t="s">
        <v>288</v>
      </c>
      <c r="BK28" s="21" t="s">
        <v>288</v>
      </c>
      <c r="BL28" s="21" t="s">
        <v>288</v>
      </c>
      <c r="BM28" s="21" t="s">
        <v>288</v>
      </c>
      <c r="BN28" s="21" t="s">
        <v>288</v>
      </c>
      <c r="BO28" s="21" t="s">
        <v>288</v>
      </c>
      <c r="BP28" s="21" t="s">
        <v>288</v>
      </c>
      <c r="BQ28" s="21" t="s">
        <v>288</v>
      </c>
      <c r="BR28" s="21" t="s">
        <v>288</v>
      </c>
      <c r="BS28" s="21" t="s">
        <v>288</v>
      </c>
      <c r="BT28" s="21" t="s">
        <v>288</v>
      </c>
      <c r="BU28" s="21" t="s">
        <v>288</v>
      </c>
      <c r="BV28" s="21" t="s">
        <v>288</v>
      </c>
      <c r="BW28" s="21" t="s">
        <v>288</v>
      </c>
      <c r="BX28" s="21" t="s">
        <v>288</v>
      </c>
      <c r="BY28" s="21" t="s">
        <v>288</v>
      </c>
      <c r="BZ28" s="21" t="s">
        <v>288</v>
      </c>
      <c r="CA28" s="21" t="s">
        <v>288</v>
      </c>
      <c r="CB28" s="21" t="s">
        <v>288</v>
      </c>
      <c r="CC28" s="21" t="s">
        <v>288</v>
      </c>
      <c r="CD28" s="21" t="s">
        <v>288</v>
      </c>
      <c r="CE28" s="21" t="s">
        <v>288</v>
      </c>
      <c r="CF28" s="21" t="s">
        <v>288</v>
      </c>
      <c r="CG28" s="21" t="s">
        <v>288</v>
      </c>
      <c r="CH28" s="21" t="s">
        <v>288</v>
      </c>
      <c r="CI28" s="21" t="s">
        <v>288</v>
      </c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</row>
    <row r="29" ht="15.75" customHeight="1">
      <c r="A29" s="35" t="s">
        <v>10</v>
      </c>
      <c r="B29" s="35"/>
      <c r="C29" s="38">
        <v>2014.0</v>
      </c>
      <c r="D29" s="38" t="s">
        <v>328</v>
      </c>
      <c r="E29" s="75"/>
      <c r="F29" s="38"/>
      <c r="G29" s="38"/>
      <c r="H29" s="38">
        <v>36.0</v>
      </c>
      <c r="I29" s="38"/>
      <c r="J29" s="38">
        <v>1.0</v>
      </c>
      <c r="K29" s="38">
        <v>0.0</v>
      </c>
      <c r="L29" s="38">
        <v>3.0</v>
      </c>
      <c r="M29" s="38">
        <v>18.0</v>
      </c>
      <c r="N29" s="38">
        <v>1.0</v>
      </c>
      <c r="O29" s="38">
        <v>23.0</v>
      </c>
      <c r="P29" s="38"/>
      <c r="Q29" s="38"/>
      <c r="R29" s="38"/>
      <c r="S29" s="38"/>
      <c r="T29" s="38"/>
      <c r="U29" s="38"/>
      <c r="V29" s="38"/>
      <c r="W29" s="38"/>
      <c r="X29" s="38"/>
      <c r="Y29" s="38">
        <v>0.0</v>
      </c>
      <c r="Z29" s="38">
        <v>1.0</v>
      </c>
      <c r="AA29" s="38">
        <v>0.0</v>
      </c>
      <c r="AB29" s="38">
        <v>0.0</v>
      </c>
      <c r="AC29" s="38">
        <v>1.0</v>
      </c>
      <c r="AD29" s="38">
        <v>0.0</v>
      </c>
      <c r="AE29" s="38">
        <v>0.0</v>
      </c>
      <c r="AF29" s="38">
        <v>0.0</v>
      </c>
      <c r="AG29" s="38">
        <v>0.0</v>
      </c>
      <c r="AH29" s="38">
        <v>0.0</v>
      </c>
      <c r="AI29" s="38">
        <v>0.0</v>
      </c>
      <c r="AJ29" s="38">
        <v>0.0</v>
      </c>
      <c r="AK29" s="38">
        <v>0.0</v>
      </c>
      <c r="AL29" s="38">
        <v>0.0</v>
      </c>
      <c r="AM29" s="38">
        <v>0.0</v>
      </c>
      <c r="AN29" s="38">
        <v>0.0</v>
      </c>
      <c r="AO29" s="38">
        <v>0.0</v>
      </c>
      <c r="AP29" s="38">
        <v>0.0</v>
      </c>
      <c r="AQ29" s="38">
        <v>0.0</v>
      </c>
      <c r="AR29" s="38">
        <v>0.0</v>
      </c>
      <c r="AS29" s="38">
        <v>1.0</v>
      </c>
      <c r="AT29" s="77"/>
      <c r="AU29" s="41"/>
      <c r="AV29" s="38">
        <v>23.0</v>
      </c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 t="s">
        <v>288</v>
      </c>
      <c r="BH29" s="21" t="s">
        <v>288</v>
      </c>
      <c r="BI29" s="21" t="s">
        <v>288</v>
      </c>
      <c r="BJ29" s="21" t="s">
        <v>288</v>
      </c>
      <c r="BK29" s="21" t="s">
        <v>288</v>
      </c>
      <c r="BL29" s="21" t="s">
        <v>288</v>
      </c>
      <c r="BM29" s="21" t="s">
        <v>288</v>
      </c>
      <c r="BN29" s="21" t="s">
        <v>288</v>
      </c>
      <c r="BO29" s="21" t="s">
        <v>288</v>
      </c>
      <c r="BP29" s="21" t="s">
        <v>288</v>
      </c>
      <c r="BQ29" s="21" t="s">
        <v>288</v>
      </c>
      <c r="BR29" s="21" t="s">
        <v>288</v>
      </c>
      <c r="BS29" s="21" t="s">
        <v>288</v>
      </c>
      <c r="BT29" s="21" t="s">
        <v>288</v>
      </c>
      <c r="BU29" s="21" t="s">
        <v>288</v>
      </c>
      <c r="BV29" s="21" t="s">
        <v>288</v>
      </c>
      <c r="BW29" s="21" t="s">
        <v>288</v>
      </c>
      <c r="BX29" s="21" t="s">
        <v>288</v>
      </c>
      <c r="BY29" s="21" t="s">
        <v>288</v>
      </c>
      <c r="BZ29" s="21" t="s">
        <v>288</v>
      </c>
      <c r="CA29" s="21" t="s">
        <v>288</v>
      </c>
      <c r="CB29" s="21" t="s">
        <v>288</v>
      </c>
      <c r="CC29" s="21" t="s">
        <v>288</v>
      </c>
      <c r="CD29" s="21" t="s">
        <v>288</v>
      </c>
      <c r="CE29" s="21" t="s">
        <v>288</v>
      </c>
      <c r="CF29" s="21" t="s">
        <v>288</v>
      </c>
      <c r="CG29" s="21" t="s">
        <v>288</v>
      </c>
      <c r="CH29" s="21" t="s">
        <v>288</v>
      </c>
      <c r="CI29" s="21" t="s">
        <v>288</v>
      </c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38">
        <v>1.0</v>
      </c>
      <c r="DF29" s="38">
        <v>0.0</v>
      </c>
      <c r="DG29" s="38">
        <v>0.0</v>
      </c>
      <c r="DH29" s="38">
        <v>0.0</v>
      </c>
      <c r="DI29" s="38">
        <v>0.0</v>
      </c>
      <c r="DJ29" s="38">
        <v>0.0</v>
      </c>
      <c r="DK29" s="38">
        <v>0.0</v>
      </c>
      <c r="DL29" s="38">
        <v>0.0</v>
      </c>
      <c r="DM29" s="38">
        <v>0.0</v>
      </c>
      <c r="DN29" s="38">
        <v>0.0</v>
      </c>
      <c r="DO29" s="38">
        <v>0.0</v>
      </c>
      <c r="DP29" s="38">
        <v>0.0</v>
      </c>
      <c r="DQ29" s="38">
        <v>0.0</v>
      </c>
      <c r="DR29" s="38">
        <v>0.0</v>
      </c>
      <c r="DS29" s="38">
        <v>0.0</v>
      </c>
      <c r="DT29" s="38">
        <v>0.0</v>
      </c>
      <c r="DU29" s="38">
        <v>0.0</v>
      </c>
      <c r="DV29" s="38">
        <v>0.0</v>
      </c>
      <c r="DW29" s="38">
        <v>0.0</v>
      </c>
      <c r="DX29" s="38">
        <v>0.0</v>
      </c>
      <c r="DY29" s="38">
        <v>0.0</v>
      </c>
      <c r="DZ29" s="87" t="str">
        <f t="shared" ref="DZ29:DZ30" si="3">SUM(DE29:DY29)</f>
        <v>1</v>
      </c>
    </row>
    <row r="30" ht="15.75" customHeight="1">
      <c r="A30" s="35" t="s">
        <v>10</v>
      </c>
      <c r="B30" s="35"/>
      <c r="C30" s="38">
        <v>2014.0</v>
      </c>
      <c r="D30" s="38" t="s">
        <v>324</v>
      </c>
      <c r="E30" s="75"/>
      <c r="F30" s="38"/>
      <c r="G30" s="38"/>
      <c r="H30" s="38">
        <v>282.0</v>
      </c>
      <c r="I30" s="38"/>
      <c r="J30" s="38">
        <v>60.0</v>
      </c>
      <c r="K30" s="38">
        <v>6.0</v>
      </c>
      <c r="L30" s="38">
        <v>10.0</v>
      </c>
      <c r="M30" s="38">
        <v>71.0</v>
      </c>
      <c r="N30" s="38">
        <v>5.0</v>
      </c>
      <c r="O30" s="38">
        <v>152.0</v>
      </c>
      <c r="P30" s="38"/>
      <c r="Q30" s="38"/>
      <c r="R30" s="38"/>
      <c r="S30" s="38"/>
      <c r="T30" s="38"/>
      <c r="U30" s="38"/>
      <c r="V30" s="38"/>
      <c r="W30" s="38"/>
      <c r="X30" s="38"/>
      <c r="Y30" s="38">
        <v>0.0</v>
      </c>
      <c r="Z30" s="38">
        <v>38.0</v>
      </c>
      <c r="AA30" s="38">
        <v>3.0</v>
      </c>
      <c r="AB30" s="38">
        <v>1.0</v>
      </c>
      <c r="AC30" s="38">
        <v>42.0</v>
      </c>
      <c r="AD30" s="38">
        <v>16.0</v>
      </c>
      <c r="AE30" s="38">
        <v>0.0</v>
      </c>
      <c r="AF30" s="38">
        <v>1.0</v>
      </c>
      <c r="AG30" s="38">
        <v>0.0</v>
      </c>
      <c r="AH30" s="38">
        <v>0.0</v>
      </c>
      <c r="AI30" s="38">
        <v>1.0</v>
      </c>
      <c r="AJ30" s="38">
        <v>0.0</v>
      </c>
      <c r="AK30" s="38">
        <v>0.0</v>
      </c>
      <c r="AL30" s="38">
        <v>0.0</v>
      </c>
      <c r="AM30" s="38">
        <v>0.0</v>
      </c>
      <c r="AN30" s="38">
        <v>0.0</v>
      </c>
      <c r="AO30" s="38">
        <v>0.0</v>
      </c>
      <c r="AP30" s="38">
        <v>0.0</v>
      </c>
      <c r="AQ30" s="38">
        <v>0.0</v>
      </c>
      <c r="AR30" s="38">
        <v>0.0</v>
      </c>
      <c r="AS30" s="38">
        <v>60.0</v>
      </c>
      <c r="AT30" s="77"/>
      <c r="AU30" s="41"/>
      <c r="AV30" s="38">
        <v>152.0</v>
      </c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 t="s">
        <v>288</v>
      </c>
      <c r="BH30" s="21" t="s">
        <v>288</v>
      </c>
      <c r="BI30" s="21" t="s">
        <v>288</v>
      </c>
      <c r="BJ30" s="21" t="s">
        <v>288</v>
      </c>
      <c r="BK30" s="21" t="s">
        <v>288</v>
      </c>
      <c r="BL30" s="21" t="s">
        <v>288</v>
      </c>
      <c r="BM30" s="21" t="s">
        <v>288</v>
      </c>
      <c r="BN30" s="21" t="s">
        <v>288</v>
      </c>
      <c r="BO30" s="21" t="s">
        <v>288</v>
      </c>
      <c r="BP30" s="21" t="s">
        <v>288</v>
      </c>
      <c r="BQ30" s="21" t="s">
        <v>288</v>
      </c>
      <c r="BR30" s="21" t="s">
        <v>288</v>
      </c>
      <c r="BS30" s="21" t="s">
        <v>288</v>
      </c>
      <c r="BT30" s="21" t="s">
        <v>288</v>
      </c>
      <c r="BU30" s="21" t="s">
        <v>288</v>
      </c>
      <c r="BV30" s="21" t="s">
        <v>288</v>
      </c>
      <c r="BW30" s="21" t="s">
        <v>288</v>
      </c>
      <c r="BX30" s="21" t="s">
        <v>288</v>
      </c>
      <c r="BY30" s="21" t="s">
        <v>288</v>
      </c>
      <c r="BZ30" s="21" t="s">
        <v>288</v>
      </c>
      <c r="CA30" s="21" t="s">
        <v>288</v>
      </c>
      <c r="CB30" s="21" t="s">
        <v>288</v>
      </c>
      <c r="CC30" s="21" t="s">
        <v>288</v>
      </c>
      <c r="CD30" s="21" t="s">
        <v>288</v>
      </c>
      <c r="CE30" s="21" t="s">
        <v>288</v>
      </c>
      <c r="CF30" s="21" t="s">
        <v>288</v>
      </c>
      <c r="CG30" s="21" t="s">
        <v>288</v>
      </c>
      <c r="CH30" s="21" t="s">
        <v>288</v>
      </c>
      <c r="CI30" s="21" t="s">
        <v>288</v>
      </c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38">
        <v>36.0</v>
      </c>
      <c r="DF30" s="38">
        <v>8.0</v>
      </c>
      <c r="DG30" s="38">
        <v>1.0</v>
      </c>
      <c r="DH30" s="38">
        <v>2.0</v>
      </c>
      <c r="DI30" s="38">
        <v>1.0</v>
      </c>
      <c r="DJ30" s="38">
        <v>0.0</v>
      </c>
      <c r="DK30" s="38">
        <v>0.0</v>
      </c>
      <c r="DL30" s="38">
        <v>0.0</v>
      </c>
      <c r="DM30" s="38">
        <v>0.0</v>
      </c>
      <c r="DN30" s="38">
        <v>0.0</v>
      </c>
      <c r="DO30" s="38">
        <v>0.0</v>
      </c>
      <c r="DP30" s="38">
        <v>0.0</v>
      </c>
      <c r="DQ30" s="38">
        <v>1.0</v>
      </c>
      <c r="DR30" s="38">
        <v>6.0</v>
      </c>
      <c r="DS30" s="38">
        <v>4.0</v>
      </c>
      <c r="DT30" s="38">
        <v>0.0</v>
      </c>
      <c r="DU30" s="38">
        <v>0.0</v>
      </c>
      <c r="DV30" s="38">
        <v>0.0</v>
      </c>
      <c r="DW30" s="38">
        <v>1.0</v>
      </c>
      <c r="DX30" s="38">
        <v>0.0</v>
      </c>
      <c r="DY30" s="38">
        <v>0.0</v>
      </c>
      <c r="DZ30" s="87" t="str">
        <f t="shared" si="3"/>
        <v>60</v>
      </c>
    </row>
    <row r="31" ht="15.75" customHeight="1">
      <c r="A31" s="35" t="s">
        <v>14</v>
      </c>
      <c r="B31" s="35"/>
      <c r="C31" s="38">
        <v>2012.0</v>
      </c>
      <c r="D31" s="38" t="s">
        <v>285</v>
      </c>
      <c r="E31" s="75"/>
      <c r="F31" s="38"/>
      <c r="G31" s="38">
        <v>50.0</v>
      </c>
      <c r="H31" s="38">
        <v>1.0</v>
      </c>
      <c r="I31" s="38"/>
      <c r="J31" s="38">
        <v>0.0</v>
      </c>
      <c r="K31" s="38">
        <v>0.0</v>
      </c>
      <c r="L31" s="38">
        <v>0.0</v>
      </c>
      <c r="M31" s="38">
        <v>1.0</v>
      </c>
      <c r="N31" s="38">
        <v>0.0</v>
      </c>
      <c r="O31" s="38">
        <v>1.0</v>
      </c>
      <c r="P31" s="38"/>
      <c r="Q31" s="38">
        <v>26.0</v>
      </c>
      <c r="R31" s="38">
        <v>0.0</v>
      </c>
      <c r="S31" s="38">
        <v>26.0</v>
      </c>
      <c r="T31" s="38">
        <v>21.0</v>
      </c>
      <c r="U31" s="38">
        <v>5.0</v>
      </c>
      <c r="V31" s="38"/>
      <c r="W31" s="38"/>
      <c r="X31" s="38"/>
      <c r="Y31" s="38">
        <v>0.0</v>
      </c>
      <c r="Z31" s="38">
        <v>0.0</v>
      </c>
      <c r="AA31" s="38">
        <v>0.0</v>
      </c>
      <c r="AB31" s="38">
        <v>0.0</v>
      </c>
      <c r="AC31" s="38">
        <v>0.0</v>
      </c>
      <c r="AD31" s="38">
        <v>0.0</v>
      </c>
      <c r="AE31" s="38">
        <v>0.0</v>
      </c>
      <c r="AF31" s="38">
        <v>0.0</v>
      </c>
      <c r="AG31" s="38">
        <v>0.0</v>
      </c>
      <c r="AH31" s="38">
        <v>0.0</v>
      </c>
      <c r="AI31" s="38">
        <v>0.0</v>
      </c>
      <c r="AJ31" s="38">
        <v>0.0</v>
      </c>
      <c r="AK31" s="38">
        <v>0.0</v>
      </c>
      <c r="AL31" s="38">
        <v>0.0</v>
      </c>
      <c r="AM31" s="38">
        <v>0.0</v>
      </c>
      <c r="AN31" s="38">
        <v>0.0</v>
      </c>
      <c r="AO31" s="38">
        <v>0.0</v>
      </c>
      <c r="AP31" s="38">
        <v>0.0</v>
      </c>
      <c r="AQ31" s="38">
        <v>0.0</v>
      </c>
      <c r="AR31" s="38">
        <v>0.0</v>
      </c>
      <c r="AS31" s="38">
        <v>0.0</v>
      </c>
      <c r="AT31" s="77"/>
      <c r="AU31" s="41"/>
      <c r="AV31" s="41"/>
      <c r="AW31" s="41"/>
      <c r="AX31" s="21">
        <v>0.0</v>
      </c>
      <c r="AY31" s="21">
        <v>0.0</v>
      </c>
      <c r="AZ31" s="21"/>
      <c r="BA31" s="21">
        <v>0.0</v>
      </c>
      <c r="BB31" s="21"/>
      <c r="BC31" s="21"/>
      <c r="BD31" s="21"/>
      <c r="BE31" s="21"/>
      <c r="BF31" s="21"/>
      <c r="BG31" s="21">
        <v>0.0</v>
      </c>
      <c r="BH31" s="21">
        <v>0.0</v>
      </c>
      <c r="BI31" s="21">
        <v>0.0</v>
      </c>
      <c r="BJ31" s="21">
        <v>0.0</v>
      </c>
      <c r="BK31" s="21">
        <v>0.0</v>
      </c>
      <c r="BL31" s="21">
        <v>0.0</v>
      </c>
      <c r="BM31" s="21">
        <v>0.0</v>
      </c>
      <c r="BN31" s="21">
        <v>0.0</v>
      </c>
      <c r="BO31" s="21" t="s">
        <v>288</v>
      </c>
      <c r="BP31" s="21" t="s">
        <v>288</v>
      </c>
      <c r="BQ31" s="21" t="s">
        <v>288</v>
      </c>
      <c r="BR31" s="21" t="s">
        <v>288</v>
      </c>
      <c r="BS31" s="21" t="s">
        <v>288</v>
      </c>
      <c r="BT31" s="21" t="s">
        <v>288</v>
      </c>
      <c r="BU31" s="21" t="s">
        <v>288</v>
      </c>
      <c r="BV31" s="21" t="s">
        <v>288</v>
      </c>
      <c r="BW31" s="21" t="s">
        <v>288</v>
      </c>
      <c r="BX31" s="21" t="s">
        <v>288</v>
      </c>
      <c r="BY31" s="21" t="s">
        <v>288</v>
      </c>
      <c r="BZ31" s="21" t="s">
        <v>288</v>
      </c>
      <c r="CA31" s="21" t="s">
        <v>288</v>
      </c>
      <c r="CB31" s="21" t="s">
        <v>288</v>
      </c>
      <c r="CC31" s="21" t="s">
        <v>288</v>
      </c>
      <c r="CD31" s="21" t="s">
        <v>288</v>
      </c>
      <c r="CE31" s="21" t="s">
        <v>288</v>
      </c>
      <c r="CF31" s="21" t="s">
        <v>288</v>
      </c>
      <c r="CG31" s="21" t="s">
        <v>288</v>
      </c>
      <c r="CH31" s="21" t="s">
        <v>288</v>
      </c>
      <c r="CI31" s="21" t="s">
        <v>288</v>
      </c>
      <c r="CJ31" s="21"/>
      <c r="CK31" s="21">
        <v>0.0</v>
      </c>
      <c r="CL31" s="21">
        <v>0.0</v>
      </c>
      <c r="CM31" s="21">
        <v>0.0</v>
      </c>
      <c r="CN31" s="21">
        <v>0.0</v>
      </c>
      <c r="CO31" s="21">
        <v>0.0</v>
      </c>
      <c r="CP31" s="21">
        <v>0.0</v>
      </c>
      <c r="CQ31" s="21">
        <v>0.0</v>
      </c>
      <c r="CR31" s="21">
        <v>0.0</v>
      </c>
      <c r="CS31" s="21">
        <v>0.0</v>
      </c>
      <c r="CT31" s="21">
        <v>0.0</v>
      </c>
      <c r="CU31" s="21">
        <v>0.0</v>
      </c>
      <c r="CV31" s="21">
        <v>0.0</v>
      </c>
      <c r="CW31" s="21">
        <v>0.0</v>
      </c>
      <c r="CX31" s="21">
        <v>0.0</v>
      </c>
      <c r="CY31" s="21">
        <v>0.0</v>
      </c>
      <c r="CZ31" s="21">
        <v>0.0</v>
      </c>
      <c r="DA31" s="21">
        <v>0.0</v>
      </c>
      <c r="DB31" s="21">
        <v>0.0</v>
      </c>
      <c r="DC31" s="21">
        <v>0.0</v>
      </c>
      <c r="DD31" s="21"/>
      <c r="DE31" s="21">
        <v>0.0</v>
      </c>
      <c r="DF31" s="21">
        <v>0.0</v>
      </c>
      <c r="DG31" s="21">
        <v>0.0</v>
      </c>
      <c r="DH31" s="21">
        <v>0.0</v>
      </c>
      <c r="DI31" s="21">
        <v>0.0</v>
      </c>
      <c r="DJ31" s="21">
        <v>0.0</v>
      </c>
      <c r="DK31" s="21">
        <v>0.0</v>
      </c>
      <c r="DL31" s="21">
        <v>0.0</v>
      </c>
      <c r="DM31" s="21">
        <v>0.0</v>
      </c>
      <c r="DN31" s="21">
        <v>0.0</v>
      </c>
      <c r="DO31" s="21">
        <v>0.0</v>
      </c>
      <c r="DP31" s="21">
        <v>0.0</v>
      </c>
      <c r="DQ31" s="21">
        <v>0.0</v>
      </c>
      <c r="DR31" s="21">
        <v>0.0</v>
      </c>
      <c r="DS31" s="21">
        <v>1.0</v>
      </c>
      <c r="DT31" s="21">
        <v>0.0</v>
      </c>
      <c r="DU31" s="21">
        <v>0.0</v>
      </c>
      <c r="DV31" s="21">
        <v>0.0</v>
      </c>
      <c r="DW31" s="21">
        <v>0.0</v>
      </c>
      <c r="DX31" s="21">
        <v>0.0</v>
      </c>
      <c r="DY31" s="21">
        <v>0.0</v>
      </c>
      <c r="DZ31" s="21">
        <v>1.0</v>
      </c>
    </row>
    <row r="32" ht="15.75" customHeight="1">
      <c r="A32" s="35" t="s">
        <v>14</v>
      </c>
      <c r="B32" s="35"/>
      <c r="C32" s="38">
        <v>2012.0</v>
      </c>
      <c r="D32" s="38" t="s">
        <v>324</v>
      </c>
      <c r="E32" s="75"/>
      <c r="F32" s="38"/>
      <c r="G32" s="38">
        <v>378.0</v>
      </c>
      <c r="H32" s="38">
        <v>24.0</v>
      </c>
      <c r="I32" s="38"/>
      <c r="J32" s="38">
        <v>7.0</v>
      </c>
      <c r="K32" s="38">
        <v>0.0</v>
      </c>
      <c r="L32" s="38">
        <v>7.0</v>
      </c>
      <c r="M32" s="38">
        <v>10.0</v>
      </c>
      <c r="N32" s="38">
        <v>0.0</v>
      </c>
      <c r="O32" s="38">
        <v>24.0</v>
      </c>
      <c r="P32" s="38"/>
      <c r="Q32" s="38">
        <v>150.0</v>
      </c>
      <c r="R32" s="38">
        <v>5.0</v>
      </c>
      <c r="S32" s="38">
        <v>145.0</v>
      </c>
      <c r="T32" s="38">
        <v>130.0</v>
      </c>
      <c r="U32" s="38">
        <v>15.0</v>
      </c>
      <c r="V32" s="38"/>
      <c r="W32" s="38"/>
      <c r="X32" s="38"/>
      <c r="Y32" s="38">
        <v>0.0</v>
      </c>
      <c r="Z32" s="38">
        <v>3.0</v>
      </c>
      <c r="AA32" s="38">
        <v>1.0</v>
      </c>
      <c r="AB32" s="38">
        <v>0.0</v>
      </c>
      <c r="AC32" s="38">
        <v>4.0</v>
      </c>
      <c r="AD32" s="38">
        <v>0.0</v>
      </c>
      <c r="AE32" s="38">
        <v>0.0</v>
      </c>
      <c r="AF32" s="38">
        <v>1.0</v>
      </c>
      <c r="AG32" s="38">
        <v>0.0</v>
      </c>
      <c r="AH32" s="38">
        <v>0.0</v>
      </c>
      <c r="AI32" s="38">
        <v>0.0</v>
      </c>
      <c r="AJ32" s="38">
        <v>0.0</v>
      </c>
      <c r="AK32" s="38">
        <v>0.0</v>
      </c>
      <c r="AL32" s="38">
        <v>0.0</v>
      </c>
      <c r="AM32" s="38">
        <v>0.0</v>
      </c>
      <c r="AN32" s="38">
        <v>1.0</v>
      </c>
      <c r="AO32" s="38">
        <v>0.0</v>
      </c>
      <c r="AP32" s="38">
        <v>0.0</v>
      </c>
      <c r="AQ32" s="38">
        <v>0.0</v>
      </c>
      <c r="AR32" s="38">
        <v>1.0</v>
      </c>
      <c r="AS32" s="38">
        <v>7.0</v>
      </c>
      <c r="AT32" s="77"/>
      <c r="AU32" s="41"/>
      <c r="AV32" s="41"/>
      <c r="AW32" s="41"/>
      <c r="AX32" s="21">
        <v>0.0</v>
      </c>
      <c r="AY32" s="21">
        <v>0.0</v>
      </c>
      <c r="AZ32" s="21"/>
      <c r="BA32" s="21">
        <v>0.0</v>
      </c>
      <c r="BB32" s="21"/>
      <c r="BC32" s="21"/>
      <c r="BD32" s="21"/>
      <c r="BE32" s="21"/>
      <c r="BF32" s="21"/>
      <c r="BG32" s="21">
        <v>0.0</v>
      </c>
      <c r="BH32" s="21">
        <v>0.0</v>
      </c>
      <c r="BI32" s="21">
        <v>0.0</v>
      </c>
      <c r="BJ32" s="21">
        <v>0.0</v>
      </c>
      <c r="BK32" s="21">
        <v>0.0</v>
      </c>
      <c r="BL32" s="21">
        <v>0.0</v>
      </c>
      <c r="BM32" s="21">
        <v>0.0</v>
      </c>
      <c r="BN32" s="21">
        <v>0.0</v>
      </c>
      <c r="BO32" s="21" t="s">
        <v>288</v>
      </c>
      <c r="BP32" s="21" t="s">
        <v>288</v>
      </c>
      <c r="BQ32" s="21" t="s">
        <v>288</v>
      </c>
      <c r="BR32" s="21" t="s">
        <v>288</v>
      </c>
      <c r="BS32" s="21" t="s">
        <v>288</v>
      </c>
      <c r="BT32" s="21" t="s">
        <v>288</v>
      </c>
      <c r="BU32" s="21" t="s">
        <v>288</v>
      </c>
      <c r="BV32" s="21" t="s">
        <v>288</v>
      </c>
      <c r="BW32" s="21" t="s">
        <v>288</v>
      </c>
      <c r="BX32" s="21" t="s">
        <v>288</v>
      </c>
      <c r="BY32" s="21" t="s">
        <v>288</v>
      </c>
      <c r="BZ32" s="21" t="s">
        <v>288</v>
      </c>
      <c r="CA32" s="21" t="s">
        <v>288</v>
      </c>
      <c r="CB32" s="21" t="s">
        <v>288</v>
      </c>
      <c r="CC32" s="21" t="s">
        <v>288</v>
      </c>
      <c r="CD32" s="21" t="s">
        <v>288</v>
      </c>
      <c r="CE32" s="21" t="s">
        <v>288</v>
      </c>
      <c r="CF32" s="21" t="s">
        <v>288</v>
      </c>
      <c r="CG32" s="21" t="s">
        <v>288</v>
      </c>
      <c r="CH32" s="21" t="s">
        <v>288</v>
      </c>
      <c r="CI32" s="21" t="s">
        <v>288</v>
      </c>
      <c r="CJ32" s="21"/>
      <c r="CK32" s="21">
        <v>0.0</v>
      </c>
      <c r="CL32" s="21">
        <v>0.0</v>
      </c>
      <c r="CM32" s="21">
        <v>0.0</v>
      </c>
      <c r="CN32" s="21">
        <v>0.0</v>
      </c>
      <c r="CO32" s="21">
        <v>0.0</v>
      </c>
      <c r="CP32" s="21">
        <v>0.0</v>
      </c>
      <c r="CQ32" s="21">
        <v>1.0</v>
      </c>
      <c r="CR32" s="21">
        <v>0.0</v>
      </c>
      <c r="CS32" s="21">
        <v>0.0</v>
      </c>
      <c r="CT32" s="21">
        <v>0.0</v>
      </c>
      <c r="CU32" s="21">
        <v>0.0</v>
      </c>
      <c r="CV32" s="21">
        <v>0.0</v>
      </c>
      <c r="CW32" s="21">
        <v>0.0</v>
      </c>
      <c r="CX32" s="21">
        <v>0.0</v>
      </c>
      <c r="CY32" s="21">
        <v>0.0</v>
      </c>
      <c r="CZ32" s="21">
        <v>0.0</v>
      </c>
      <c r="DA32" s="21">
        <v>0.0</v>
      </c>
      <c r="DB32" s="21">
        <v>0.0</v>
      </c>
      <c r="DC32" s="21">
        <v>0.0</v>
      </c>
      <c r="DD32" s="21"/>
      <c r="DE32" s="21">
        <v>4.0</v>
      </c>
      <c r="DF32" s="21">
        <v>2.0</v>
      </c>
      <c r="DG32" s="21">
        <v>0.0</v>
      </c>
      <c r="DH32" s="21">
        <v>4.0</v>
      </c>
      <c r="DI32" s="21">
        <v>2.0</v>
      </c>
      <c r="DJ32" s="21">
        <v>0.0</v>
      </c>
      <c r="DK32" s="21">
        <v>0.0</v>
      </c>
      <c r="DL32" s="21">
        <v>0.0</v>
      </c>
      <c r="DM32" s="21">
        <v>0.0</v>
      </c>
      <c r="DN32" s="21">
        <v>0.0</v>
      </c>
      <c r="DO32" s="21">
        <v>0.0</v>
      </c>
      <c r="DP32" s="21">
        <v>0.0</v>
      </c>
      <c r="DQ32" s="21">
        <v>3.0</v>
      </c>
      <c r="DR32" s="21">
        <v>3.0</v>
      </c>
      <c r="DS32" s="21">
        <v>4.0</v>
      </c>
      <c r="DT32" s="21">
        <v>1.0</v>
      </c>
      <c r="DU32" s="21">
        <v>0.0</v>
      </c>
      <c r="DV32" s="21">
        <v>0.0</v>
      </c>
      <c r="DW32" s="21">
        <v>1.0</v>
      </c>
      <c r="DX32" s="21">
        <v>0.0</v>
      </c>
      <c r="DY32" s="21">
        <v>0.0</v>
      </c>
      <c r="DZ32" s="21">
        <v>24.0</v>
      </c>
    </row>
    <row r="33" ht="15.75" customHeight="1">
      <c r="A33" s="35" t="s">
        <v>14</v>
      </c>
      <c r="B33" s="35"/>
      <c r="C33" s="38">
        <v>2013.0</v>
      </c>
      <c r="D33" s="38" t="s">
        <v>285</v>
      </c>
      <c r="E33" s="75"/>
      <c r="F33" s="38"/>
      <c r="G33" s="38">
        <v>50.0</v>
      </c>
      <c r="H33" s="38">
        <v>0.0</v>
      </c>
      <c r="I33" s="38"/>
      <c r="J33" s="38">
        <v>0.0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/>
      <c r="Q33" s="38">
        <v>30.0</v>
      </c>
      <c r="R33" s="38">
        <v>0.0</v>
      </c>
      <c r="S33" s="38">
        <v>30.0</v>
      </c>
      <c r="T33" s="38">
        <v>29.0</v>
      </c>
      <c r="U33" s="38">
        <v>1.0</v>
      </c>
      <c r="V33" s="38"/>
      <c r="W33" s="38"/>
      <c r="X33" s="38"/>
      <c r="Y33" s="38">
        <v>0.0</v>
      </c>
      <c r="Z33" s="38">
        <v>0.0</v>
      </c>
      <c r="AA33" s="38">
        <v>0.0</v>
      </c>
      <c r="AB33" s="38">
        <v>0.0</v>
      </c>
      <c r="AC33" s="38">
        <v>0.0</v>
      </c>
      <c r="AD33" s="38">
        <v>0.0</v>
      </c>
      <c r="AE33" s="38">
        <v>0.0</v>
      </c>
      <c r="AF33" s="38">
        <v>0.0</v>
      </c>
      <c r="AG33" s="38">
        <v>0.0</v>
      </c>
      <c r="AH33" s="38">
        <v>0.0</v>
      </c>
      <c r="AI33" s="38">
        <v>0.0</v>
      </c>
      <c r="AJ33" s="38">
        <v>0.0</v>
      </c>
      <c r="AK33" s="38">
        <v>0.0</v>
      </c>
      <c r="AL33" s="38">
        <v>0.0</v>
      </c>
      <c r="AM33" s="38">
        <v>0.0</v>
      </c>
      <c r="AN33" s="38">
        <v>0.0</v>
      </c>
      <c r="AO33" s="38">
        <v>0.0</v>
      </c>
      <c r="AP33" s="38">
        <v>0.0</v>
      </c>
      <c r="AQ33" s="38">
        <v>0.0</v>
      </c>
      <c r="AR33" s="38">
        <v>0.0</v>
      </c>
      <c r="AS33" s="38">
        <v>0.0</v>
      </c>
      <c r="AT33" s="77"/>
      <c r="AU33" s="41"/>
      <c r="AV33" s="41"/>
      <c r="AW33" s="41"/>
      <c r="AX33" s="21">
        <v>0.0</v>
      </c>
      <c r="AY33" s="21">
        <v>0.0</v>
      </c>
      <c r="AZ33" s="21"/>
      <c r="BA33" s="21">
        <v>0.0</v>
      </c>
      <c r="BB33" s="21"/>
      <c r="BC33" s="21"/>
      <c r="BD33" s="21"/>
      <c r="BE33" s="21"/>
      <c r="BF33" s="21"/>
      <c r="BG33" s="21">
        <v>0.0</v>
      </c>
      <c r="BH33" s="21">
        <v>0.0</v>
      </c>
      <c r="BI33" s="21">
        <v>0.0</v>
      </c>
      <c r="BJ33" s="21">
        <v>0.0</v>
      </c>
      <c r="BK33" s="21">
        <v>0.0</v>
      </c>
      <c r="BL33" s="21">
        <v>0.0</v>
      </c>
      <c r="BM33" s="21">
        <v>0.0</v>
      </c>
      <c r="BN33" s="21">
        <v>0.0</v>
      </c>
      <c r="BO33" s="21" t="s">
        <v>288</v>
      </c>
      <c r="BP33" s="21" t="s">
        <v>288</v>
      </c>
      <c r="BQ33" s="21" t="s">
        <v>288</v>
      </c>
      <c r="BR33" s="21" t="s">
        <v>288</v>
      </c>
      <c r="BS33" s="21" t="s">
        <v>288</v>
      </c>
      <c r="BT33" s="21" t="s">
        <v>288</v>
      </c>
      <c r="BU33" s="21" t="s">
        <v>288</v>
      </c>
      <c r="BV33" s="21" t="s">
        <v>288</v>
      </c>
      <c r="BW33" s="21" t="s">
        <v>288</v>
      </c>
      <c r="BX33" s="21" t="s">
        <v>288</v>
      </c>
      <c r="BY33" s="21" t="s">
        <v>288</v>
      </c>
      <c r="BZ33" s="21" t="s">
        <v>288</v>
      </c>
      <c r="CA33" s="21" t="s">
        <v>288</v>
      </c>
      <c r="CB33" s="21" t="s">
        <v>288</v>
      </c>
      <c r="CC33" s="21" t="s">
        <v>288</v>
      </c>
      <c r="CD33" s="21" t="s">
        <v>288</v>
      </c>
      <c r="CE33" s="21" t="s">
        <v>288</v>
      </c>
      <c r="CF33" s="21" t="s">
        <v>288</v>
      </c>
      <c r="CG33" s="21" t="s">
        <v>288</v>
      </c>
      <c r="CH33" s="21" t="s">
        <v>288</v>
      </c>
      <c r="CI33" s="21" t="s">
        <v>288</v>
      </c>
      <c r="CJ33" s="21"/>
      <c r="CK33" s="21">
        <v>0.0</v>
      </c>
      <c r="CL33" s="21">
        <v>0.0</v>
      </c>
      <c r="CM33" s="21">
        <v>0.0</v>
      </c>
      <c r="CN33" s="21">
        <v>0.0</v>
      </c>
      <c r="CO33" s="21">
        <v>0.0</v>
      </c>
      <c r="CP33" s="21">
        <v>0.0</v>
      </c>
      <c r="CQ33" s="21">
        <v>0.0</v>
      </c>
      <c r="CR33" s="21">
        <v>0.0</v>
      </c>
      <c r="CS33" s="21">
        <v>0.0</v>
      </c>
      <c r="CT33" s="21">
        <v>0.0</v>
      </c>
      <c r="CU33" s="21">
        <v>0.0</v>
      </c>
      <c r="CV33" s="21">
        <v>0.0</v>
      </c>
      <c r="CW33" s="21">
        <v>0.0</v>
      </c>
      <c r="CX33" s="21">
        <v>0.0</v>
      </c>
      <c r="CY33" s="21">
        <v>0.0</v>
      </c>
      <c r="CZ33" s="21">
        <v>0.0</v>
      </c>
      <c r="DA33" s="21">
        <v>0.0</v>
      </c>
      <c r="DB33" s="21">
        <v>0.0</v>
      </c>
      <c r="DC33" s="21">
        <v>0.0</v>
      </c>
      <c r="DD33" s="21"/>
      <c r="DE33" s="21">
        <v>0.0</v>
      </c>
      <c r="DF33" s="21">
        <v>0.0</v>
      </c>
      <c r="DG33" s="21">
        <v>0.0</v>
      </c>
      <c r="DH33" s="21">
        <v>0.0</v>
      </c>
      <c r="DI33" s="21">
        <v>0.0</v>
      </c>
      <c r="DJ33" s="21">
        <v>0.0</v>
      </c>
      <c r="DK33" s="21">
        <v>0.0</v>
      </c>
      <c r="DL33" s="21">
        <v>0.0</v>
      </c>
      <c r="DM33" s="21">
        <v>0.0</v>
      </c>
      <c r="DN33" s="21">
        <v>0.0</v>
      </c>
      <c r="DO33" s="21">
        <v>0.0</v>
      </c>
      <c r="DP33" s="21">
        <v>0.0</v>
      </c>
      <c r="DQ33" s="21">
        <v>0.0</v>
      </c>
      <c r="DR33" s="21">
        <v>0.0</v>
      </c>
      <c r="DS33" s="21">
        <v>0.0</v>
      </c>
      <c r="DT33" s="21">
        <v>0.0</v>
      </c>
      <c r="DU33" s="21">
        <v>0.0</v>
      </c>
      <c r="DV33" s="21">
        <v>0.0</v>
      </c>
      <c r="DW33" s="21">
        <v>0.0</v>
      </c>
      <c r="DX33" s="21">
        <v>0.0</v>
      </c>
      <c r="DY33" s="21">
        <v>0.0</v>
      </c>
      <c r="DZ33" s="21">
        <v>0.0</v>
      </c>
    </row>
    <row r="34" ht="15.75" customHeight="1">
      <c r="A34" s="35" t="s">
        <v>14</v>
      </c>
      <c r="B34" s="35"/>
      <c r="C34" s="38">
        <v>2013.0</v>
      </c>
      <c r="D34" s="38" t="s">
        <v>324</v>
      </c>
      <c r="E34" s="75"/>
      <c r="F34" s="38"/>
      <c r="G34" s="38">
        <v>318.0</v>
      </c>
      <c r="H34" s="38">
        <v>30.0</v>
      </c>
      <c r="I34" s="38"/>
      <c r="J34" s="38">
        <v>4.0</v>
      </c>
      <c r="K34" s="38">
        <v>5.0</v>
      </c>
      <c r="L34" s="38">
        <v>8.0</v>
      </c>
      <c r="M34" s="38">
        <v>13.0</v>
      </c>
      <c r="N34" s="38">
        <v>0.0</v>
      </c>
      <c r="O34" s="38">
        <v>30.0</v>
      </c>
      <c r="P34" s="38"/>
      <c r="Q34" s="38">
        <v>149.0</v>
      </c>
      <c r="R34" s="38">
        <v>7.0</v>
      </c>
      <c r="S34" s="38">
        <v>142.0</v>
      </c>
      <c r="T34" s="38">
        <v>137.0</v>
      </c>
      <c r="U34" s="38">
        <v>5.0</v>
      </c>
      <c r="V34" s="38"/>
      <c r="W34" s="38"/>
      <c r="X34" s="38"/>
      <c r="Y34" s="38">
        <v>0.0</v>
      </c>
      <c r="Z34" s="38">
        <v>1.0</v>
      </c>
      <c r="AA34" s="38">
        <v>1.0</v>
      </c>
      <c r="AB34" s="38">
        <v>0.0</v>
      </c>
      <c r="AC34" s="38">
        <v>2.0</v>
      </c>
      <c r="AD34" s="38">
        <v>0.0</v>
      </c>
      <c r="AE34" s="38">
        <v>0.0</v>
      </c>
      <c r="AF34" s="38">
        <v>0.0</v>
      </c>
      <c r="AG34" s="38">
        <v>0.0</v>
      </c>
      <c r="AH34" s="38">
        <v>0.0</v>
      </c>
      <c r="AI34" s="38">
        <v>1.0</v>
      </c>
      <c r="AJ34" s="38">
        <v>0.0</v>
      </c>
      <c r="AK34" s="38">
        <v>0.0</v>
      </c>
      <c r="AL34" s="38">
        <v>0.0</v>
      </c>
      <c r="AM34" s="38">
        <v>0.0</v>
      </c>
      <c r="AN34" s="38">
        <v>0.0</v>
      </c>
      <c r="AO34" s="38">
        <v>0.0</v>
      </c>
      <c r="AP34" s="38">
        <v>0.0</v>
      </c>
      <c r="AQ34" s="38">
        <v>0.0</v>
      </c>
      <c r="AR34" s="38">
        <v>1.0</v>
      </c>
      <c r="AS34" s="38">
        <v>4.0</v>
      </c>
      <c r="AT34" s="77"/>
      <c r="AU34" s="41"/>
      <c r="AV34" s="41"/>
      <c r="AW34" s="41"/>
      <c r="AX34" s="21">
        <v>0.0</v>
      </c>
      <c r="AY34" s="21">
        <v>0.0</v>
      </c>
      <c r="AZ34" s="21"/>
      <c r="BA34" s="21">
        <v>0.0</v>
      </c>
      <c r="BB34" s="21"/>
      <c r="BC34" s="21"/>
      <c r="BD34" s="21"/>
      <c r="BE34" s="21"/>
      <c r="BF34" s="21"/>
      <c r="BG34" s="21">
        <v>0.0</v>
      </c>
      <c r="BH34" s="21">
        <v>0.0</v>
      </c>
      <c r="BI34" s="21">
        <v>0.0</v>
      </c>
      <c r="BJ34" s="21">
        <v>0.0</v>
      </c>
      <c r="BK34" s="21">
        <v>0.0</v>
      </c>
      <c r="BL34" s="21">
        <v>0.0</v>
      </c>
      <c r="BM34" s="21">
        <v>0.0</v>
      </c>
      <c r="BN34" s="21">
        <v>0.0</v>
      </c>
      <c r="BO34" s="21" t="s">
        <v>288</v>
      </c>
      <c r="BP34" s="21" t="s">
        <v>288</v>
      </c>
      <c r="BQ34" s="21" t="s">
        <v>288</v>
      </c>
      <c r="BR34" s="21" t="s">
        <v>288</v>
      </c>
      <c r="BS34" s="21" t="s">
        <v>288</v>
      </c>
      <c r="BT34" s="21" t="s">
        <v>288</v>
      </c>
      <c r="BU34" s="21" t="s">
        <v>288</v>
      </c>
      <c r="BV34" s="21" t="s">
        <v>288</v>
      </c>
      <c r="BW34" s="21" t="s">
        <v>288</v>
      </c>
      <c r="BX34" s="21" t="s">
        <v>288</v>
      </c>
      <c r="BY34" s="21" t="s">
        <v>288</v>
      </c>
      <c r="BZ34" s="21" t="s">
        <v>288</v>
      </c>
      <c r="CA34" s="21" t="s">
        <v>288</v>
      </c>
      <c r="CB34" s="21" t="s">
        <v>288</v>
      </c>
      <c r="CC34" s="21" t="s">
        <v>288</v>
      </c>
      <c r="CD34" s="21" t="s">
        <v>288</v>
      </c>
      <c r="CE34" s="21" t="s">
        <v>288</v>
      </c>
      <c r="CF34" s="21" t="s">
        <v>288</v>
      </c>
      <c r="CG34" s="21" t="s">
        <v>288</v>
      </c>
      <c r="CH34" s="21" t="s">
        <v>288</v>
      </c>
      <c r="CI34" s="21" t="s">
        <v>288</v>
      </c>
      <c r="CJ34" s="21"/>
      <c r="CK34" s="21">
        <v>0.0</v>
      </c>
      <c r="CL34" s="21">
        <v>0.0</v>
      </c>
      <c r="CM34" s="21">
        <v>0.0</v>
      </c>
      <c r="CN34" s="21">
        <v>0.0</v>
      </c>
      <c r="CO34" s="21">
        <v>0.0</v>
      </c>
      <c r="CP34" s="21">
        <v>0.0</v>
      </c>
      <c r="CQ34" s="21">
        <v>1.0</v>
      </c>
      <c r="CR34" s="21">
        <v>0.0</v>
      </c>
      <c r="CS34" s="21">
        <v>0.0</v>
      </c>
      <c r="CT34" s="21">
        <v>1.0</v>
      </c>
      <c r="CU34" s="21">
        <v>0.0</v>
      </c>
      <c r="CV34" s="21">
        <v>0.0</v>
      </c>
      <c r="CW34" s="21">
        <v>0.0</v>
      </c>
      <c r="CX34" s="21">
        <v>0.0</v>
      </c>
      <c r="CY34" s="21">
        <v>1.0</v>
      </c>
      <c r="CZ34" s="21">
        <v>0.0</v>
      </c>
      <c r="DA34" s="21">
        <v>0.0</v>
      </c>
      <c r="DB34" s="21">
        <v>0.0</v>
      </c>
      <c r="DC34" s="21">
        <v>0.0</v>
      </c>
      <c r="DD34" s="21"/>
      <c r="DE34" s="21">
        <v>3.0</v>
      </c>
      <c r="DF34" s="21">
        <v>3.0</v>
      </c>
      <c r="DG34" s="21">
        <v>0.0</v>
      </c>
      <c r="DH34" s="21">
        <v>0.0</v>
      </c>
      <c r="DI34" s="21">
        <v>2.0</v>
      </c>
      <c r="DJ34" s="21">
        <v>0.0</v>
      </c>
      <c r="DK34" s="21">
        <v>0.0</v>
      </c>
      <c r="DL34" s="21">
        <v>0.0</v>
      </c>
      <c r="DM34" s="21">
        <v>0.0</v>
      </c>
      <c r="DN34" s="21">
        <v>0.0</v>
      </c>
      <c r="DO34" s="21">
        <v>0.0</v>
      </c>
      <c r="DP34" s="21">
        <v>3.0</v>
      </c>
      <c r="DQ34" s="21">
        <v>1.0</v>
      </c>
      <c r="DR34" s="21">
        <v>4.0</v>
      </c>
      <c r="DS34" s="21">
        <v>9.0</v>
      </c>
      <c r="DT34" s="21">
        <v>1.0</v>
      </c>
      <c r="DU34" s="21">
        <v>1.0</v>
      </c>
      <c r="DV34" s="21">
        <v>0.0</v>
      </c>
      <c r="DW34" s="21">
        <v>0.0</v>
      </c>
      <c r="DX34" s="21">
        <v>0.0</v>
      </c>
      <c r="DY34" s="21">
        <v>3.0</v>
      </c>
      <c r="DZ34" s="21">
        <v>30.0</v>
      </c>
    </row>
    <row r="35" ht="15.75" customHeight="1">
      <c r="A35" s="35" t="s">
        <v>14</v>
      </c>
      <c r="B35" s="35"/>
      <c r="C35" s="38">
        <v>2014.0</v>
      </c>
      <c r="D35" s="38" t="s">
        <v>285</v>
      </c>
      <c r="E35" s="75"/>
      <c r="F35" s="38"/>
      <c r="G35" s="38">
        <v>65.0</v>
      </c>
      <c r="H35" s="38">
        <v>3.0</v>
      </c>
      <c r="I35" s="38"/>
      <c r="J35" s="38">
        <v>0.0</v>
      </c>
      <c r="K35" s="38">
        <v>0.0</v>
      </c>
      <c r="L35" s="38">
        <v>0.0</v>
      </c>
      <c r="M35" s="38">
        <v>3.0</v>
      </c>
      <c r="N35" s="38">
        <v>0.0</v>
      </c>
      <c r="O35" s="38">
        <v>3.0</v>
      </c>
      <c r="P35" s="38"/>
      <c r="Q35" s="38">
        <v>41.0</v>
      </c>
      <c r="R35" s="38">
        <v>0.0</v>
      </c>
      <c r="S35" s="38">
        <v>41.0</v>
      </c>
      <c r="T35" s="38">
        <v>33.0</v>
      </c>
      <c r="U35" s="38">
        <v>8.0</v>
      </c>
      <c r="V35" s="38"/>
      <c r="W35" s="38"/>
      <c r="X35" s="38"/>
      <c r="Y35" s="38">
        <v>0.0</v>
      </c>
      <c r="Z35" s="38">
        <v>0.0</v>
      </c>
      <c r="AA35" s="38">
        <v>0.0</v>
      </c>
      <c r="AB35" s="38">
        <v>0.0</v>
      </c>
      <c r="AC35" s="38">
        <v>0.0</v>
      </c>
      <c r="AD35" s="38">
        <v>0.0</v>
      </c>
      <c r="AE35" s="38">
        <v>0.0</v>
      </c>
      <c r="AF35" s="38">
        <v>0.0</v>
      </c>
      <c r="AG35" s="38">
        <v>0.0</v>
      </c>
      <c r="AH35" s="38">
        <v>0.0</v>
      </c>
      <c r="AI35" s="38">
        <v>0.0</v>
      </c>
      <c r="AJ35" s="38">
        <v>0.0</v>
      </c>
      <c r="AK35" s="38">
        <v>0.0</v>
      </c>
      <c r="AL35" s="38">
        <v>0.0</v>
      </c>
      <c r="AM35" s="38">
        <v>0.0</v>
      </c>
      <c r="AN35" s="38">
        <v>0.0</v>
      </c>
      <c r="AO35" s="38">
        <v>0.0</v>
      </c>
      <c r="AP35" s="38">
        <v>0.0</v>
      </c>
      <c r="AQ35" s="38">
        <v>0.0</v>
      </c>
      <c r="AR35" s="38">
        <v>0.0</v>
      </c>
      <c r="AS35" s="38">
        <v>0.0</v>
      </c>
      <c r="AT35" s="77"/>
      <c r="AU35" s="41"/>
      <c r="AV35" s="41"/>
      <c r="AW35" s="41"/>
      <c r="AX35" s="21">
        <v>0.0</v>
      </c>
      <c r="AY35" s="21">
        <v>0.0</v>
      </c>
      <c r="AZ35" s="21"/>
      <c r="BA35" s="21">
        <v>0.0</v>
      </c>
      <c r="BB35" s="21"/>
      <c r="BC35" s="21"/>
      <c r="BD35" s="21"/>
      <c r="BE35" s="21"/>
      <c r="BF35" s="21"/>
      <c r="BG35" s="21">
        <v>0.0</v>
      </c>
      <c r="BH35" s="21">
        <v>0.0</v>
      </c>
      <c r="BI35" s="21">
        <v>0.0</v>
      </c>
      <c r="BJ35" s="21">
        <v>0.0</v>
      </c>
      <c r="BK35" s="21">
        <v>0.0</v>
      </c>
      <c r="BL35" s="21">
        <v>0.0</v>
      </c>
      <c r="BM35" s="21">
        <v>0.0</v>
      </c>
      <c r="BN35" s="21">
        <v>0.0</v>
      </c>
      <c r="BO35" s="21" t="s">
        <v>288</v>
      </c>
      <c r="BP35" s="21" t="s">
        <v>288</v>
      </c>
      <c r="BQ35" s="21" t="s">
        <v>288</v>
      </c>
      <c r="BR35" s="21" t="s">
        <v>288</v>
      </c>
      <c r="BS35" s="21" t="s">
        <v>288</v>
      </c>
      <c r="BT35" s="21" t="s">
        <v>288</v>
      </c>
      <c r="BU35" s="21" t="s">
        <v>288</v>
      </c>
      <c r="BV35" s="21" t="s">
        <v>288</v>
      </c>
      <c r="BW35" s="21" t="s">
        <v>288</v>
      </c>
      <c r="BX35" s="21" t="s">
        <v>288</v>
      </c>
      <c r="BY35" s="21" t="s">
        <v>288</v>
      </c>
      <c r="BZ35" s="21" t="s">
        <v>288</v>
      </c>
      <c r="CA35" s="21" t="s">
        <v>288</v>
      </c>
      <c r="CB35" s="21" t="s">
        <v>288</v>
      </c>
      <c r="CC35" s="21" t="s">
        <v>288</v>
      </c>
      <c r="CD35" s="21" t="s">
        <v>288</v>
      </c>
      <c r="CE35" s="21" t="s">
        <v>288</v>
      </c>
      <c r="CF35" s="21" t="s">
        <v>288</v>
      </c>
      <c r="CG35" s="21" t="s">
        <v>288</v>
      </c>
      <c r="CH35" s="21" t="s">
        <v>288</v>
      </c>
      <c r="CI35" s="21" t="s">
        <v>288</v>
      </c>
      <c r="CJ35" s="21"/>
      <c r="CK35" s="21">
        <v>0.0</v>
      </c>
      <c r="CL35" s="21">
        <v>0.0</v>
      </c>
      <c r="CM35" s="21">
        <v>0.0</v>
      </c>
      <c r="CN35" s="21">
        <v>0.0</v>
      </c>
      <c r="CO35" s="21">
        <v>0.0</v>
      </c>
      <c r="CP35" s="21">
        <v>0.0</v>
      </c>
      <c r="CQ35" s="21">
        <v>0.0</v>
      </c>
      <c r="CR35" s="21">
        <v>0.0</v>
      </c>
      <c r="CS35" s="21">
        <v>0.0</v>
      </c>
      <c r="CT35" s="21">
        <v>0.0</v>
      </c>
      <c r="CU35" s="21">
        <v>0.0</v>
      </c>
      <c r="CV35" s="21">
        <v>0.0</v>
      </c>
      <c r="CW35" s="21">
        <v>0.0</v>
      </c>
      <c r="CX35" s="21">
        <v>0.0</v>
      </c>
      <c r="CY35" s="21">
        <v>0.0</v>
      </c>
      <c r="CZ35" s="21">
        <v>0.0</v>
      </c>
      <c r="DA35" s="21">
        <v>0.0</v>
      </c>
      <c r="DB35" s="21">
        <v>0.0</v>
      </c>
      <c r="DC35" s="21">
        <v>0.0</v>
      </c>
      <c r="DD35" s="38"/>
      <c r="DE35" s="21">
        <v>2.0</v>
      </c>
      <c r="DF35" s="21">
        <v>1.0</v>
      </c>
      <c r="DG35" s="21">
        <v>0.0</v>
      </c>
      <c r="DH35" s="21">
        <v>0.0</v>
      </c>
      <c r="DI35" s="21">
        <v>0.0</v>
      </c>
      <c r="DJ35" s="21">
        <v>0.0</v>
      </c>
      <c r="DK35" s="21">
        <v>0.0</v>
      </c>
      <c r="DL35" s="21">
        <v>0.0</v>
      </c>
      <c r="DM35" s="21">
        <v>0.0</v>
      </c>
      <c r="DN35" s="21">
        <v>0.0</v>
      </c>
      <c r="DO35" s="21">
        <v>0.0</v>
      </c>
      <c r="DP35" s="21">
        <v>0.0</v>
      </c>
      <c r="DQ35" s="21">
        <v>0.0</v>
      </c>
      <c r="DR35" s="21">
        <v>0.0</v>
      </c>
      <c r="DS35" s="21">
        <v>0.0</v>
      </c>
      <c r="DT35" s="21">
        <v>0.0</v>
      </c>
      <c r="DU35" s="21">
        <v>0.0</v>
      </c>
      <c r="DV35" s="21">
        <v>0.0</v>
      </c>
      <c r="DW35" s="21">
        <v>0.0</v>
      </c>
      <c r="DX35" s="21">
        <v>0.0</v>
      </c>
      <c r="DY35" s="21">
        <v>0.0</v>
      </c>
      <c r="DZ35" s="21">
        <v>3.0</v>
      </c>
    </row>
    <row r="36" ht="15.75" customHeight="1">
      <c r="A36" s="35" t="s">
        <v>14</v>
      </c>
      <c r="B36" s="35"/>
      <c r="C36" s="38">
        <v>2014.0</v>
      </c>
      <c r="D36" s="38" t="s">
        <v>324</v>
      </c>
      <c r="E36" s="75"/>
      <c r="F36" s="38"/>
      <c r="G36" s="38">
        <v>363.0</v>
      </c>
      <c r="H36" s="38">
        <v>67.0</v>
      </c>
      <c r="I36" s="38"/>
      <c r="J36" s="38">
        <v>4.0</v>
      </c>
      <c r="K36" s="38">
        <v>1.0</v>
      </c>
      <c r="L36" s="38">
        <v>1.0</v>
      </c>
      <c r="M36" s="38">
        <v>58.0</v>
      </c>
      <c r="N36" s="38">
        <v>3.0</v>
      </c>
      <c r="O36" s="38">
        <v>67.0</v>
      </c>
      <c r="P36" s="38"/>
      <c r="Q36" s="38">
        <v>159.0</v>
      </c>
      <c r="R36" s="38">
        <v>0.0</v>
      </c>
      <c r="S36" s="38">
        <v>159.0</v>
      </c>
      <c r="T36" s="38">
        <v>150.0</v>
      </c>
      <c r="U36" s="38">
        <v>9.0</v>
      </c>
      <c r="V36" s="38"/>
      <c r="W36" s="38"/>
      <c r="X36" s="38"/>
      <c r="Y36" s="38">
        <v>0.0</v>
      </c>
      <c r="Z36" s="38">
        <v>3.0</v>
      </c>
      <c r="AA36" s="38">
        <v>1.0</v>
      </c>
      <c r="AB36" s="38">
        <v>0.0</v>
      </c>
      <c r="AC36" s="38">
        <v>4.0</v>
      </c>
      <c r="AD36" s="38">
        <v>0.0</v>
      </c>
      <c r="AE36" s="38">
        <v>0.0</v>
      </c>
      <c r="AF36" s="38">
        <v>0.0</v>
      </c>
      <c r="AG36" s="38">
        <v>0.0</v>
      </c>
      <c r="AH36" s="38">
        <v>0.0</v>
      </c>
      <c r="AI36" s="38">
        <v>0.0</v>
      </c>
      <c r="AJ36" s="38">
        <v>0.0</v>
      </c>
      <c r="AK36" s="38">
        <v>0.0</v>
      </c>
      <c r="AL36" s="38">
        <v>0.0</v>
      </c>
      <c r="AM36" s="38">
        <v>0.0</v>
      </c>
      <c r="AN36" s="38">
        <v>0.0</v>
      </c>
      <c r="AO36" s="38">
        <v>0.0</v>
      </c>
      <c r="AP36" s="38">
        <v>0.0</v>
      </c>
      <c r="AQ36" s="38">
        <v>0.0</v>
      </c>
      <c r="AR36" s="38">
        <v>0.0</v>
      </c>
      <c r="AS36" s="38">
        <v>4.0</v>
      </c>
      <c r="AT36" s="77"/>
      <c r="AU36" s="41"/>
      <c r="AV36" s="41"/>
      <c r="AW36" s="41"/>
      <c r="AX36" s="21">
        <v>0.0</v>
      </c>
      <c r="AY36" s="21">
        <v>0.0</v>
      </c>
      <c r="AZ36" s="21"/>
      <c r="BA36" s="21">
        <v>0.0</v>
      </c>
      <c r="BB36" s="21"/>
      <c r="BC36" s="21"/>
      <c r="BD36" s="21"/>
      <c r="BE36" s="21"/>
      <c r="BF36" s="21"/>
      <c r="BG36" s="21">
        <v>0.0</v>
      </c>
      <c r="BH36" s="21">
        <v>0.0</v>
      </c>
      <c r="BI36" s="21">
        <v>0.0</v>
      </c>
      <c r="BJ36" s="21">
        <v>0.0</v>
      </c>
      <c r="BK36" s="21">
        <v>0.0</v>
      </c>
      <c r="BL36" s="21">
        <v>0.0</v>
      </c>
      <c r="BM36" s="21">
        <v>0.0</v>
      </c>
      <c r="BN36" s="21">
        <v>0.0</v>
      </c>
      <c r="BO36" s="21" t="s">
        <v>288</v>
      </c>
      <c r="BP36" s="21" t="s">
        <v>288</v>
      </c>
      <c r="BQ36" s="21" t="s">
        <v>288</v>
      </c>
      <c r="BR36" s="21" t="s">
        <v>288</v>
      </c>
      <c r="BS36" s="21" t="s">
        <v>288</v>
      </c>
      <c r="BT36" s="21" t="s">
        <v>288</v>
      </c>
      <c r="BU36" s="21" t="s">
        <v>288</v>
      </c>
      <c r="BV36" s="21" t="s">
        <v>288</v>
      </c>
      <c r="BW36" s="21" t="s">
        <v>288</v>
      </c>
      <c r="BX36" s="21" t="s">
        <v>288</v>
      </c>
      <c r="BY36" s="21" t="s">
        <v>288</v>
      </c>
      <c r="BZ36" s="21" t="s">
        <v>288</v>
      </c>
      <c r="CA36" s="21" t="s">
        <v>288</v>
      </c>
      <c r="CB36" s="21" t="s">
        <v>288</v>
      </c>
      <c r="CC36" s="21" t="s">
        <v>288</v>
      </c>
      <c r="CD36" s="21" t="s">
        <v>288</v>
      </c>
      <c r="CE36" s="21" t="s">
        <v>288</v>
      </c>
      <c r="CF36" s="21" t="s">
        <v>288</v>
      </c>
      <c r="CG36" s="21" t="s">
        <v>288</v>
      </c>
      <c r="CH36" s="21" t="s">
        <v>288</v>
      </c>
      <c r="CI36" s="21" t="s">
        <v>288</v>
      </c>
      <c r="CJ36" s="21"/>
      <c r="CK36" s="21">
        <v>0.0</v>
      </c>
      <c r="CL36" s="21">
        <v>0.0</v>
      </c>
      <c r="CM36" s="21">
        <v>0.0</v>
      </c>
      <c r="CN36" s="21">
        <v>0.0</v>
      </c>
      <c r="CO36" s="21">
        <v>0.0</v>
      </c>
      <c r="CP36" s="21">
        <v>0.0</v>
      </c>
      <c r="CQ36" s="21">
        <v>0.0</v>
      </c>
      <c r="CR36" s="21">
        <v>0.0</v>
      </c>
      <c r="CS36" s="21">
        <v>0.0</v>
      </c>
      <c r="CT36" s="21">
        <v>0.0</v>
      </c>
      <c r="CU36" s="21">
        <v>0.0</v>
      </c>
      <c r="CV36" s="21">
        <v>0.0</v>
      </c>
      <c r="CW36" s="21">
        <v>0.0</v>
      </c>
      <c r="CX36" s="21">
        <v>0.0</v>
      </c>
      <c r="CY36" s="21">
        <v>0.0</v>
      </c>
      <c r="CZ36" s="21">
        <v>0.0</v>
      </c>
      <c r="DA36" s="21">
        <v>0.0</v>
      </c>
      <c r="DB36" s="21">
        <v>0.0</v>
      </c>
      <c r="DC36" s="21">
        <v>0.0</v>
      </c>
      <c r="DD36" s="38"/>
      <c r="DE36" s="21">
        <v>18.0</v>
      </c>
      <c r="DF36" s="21">
        <v>13.0</v>
      </c>
      <c r="DG36" s="21">
        <v>4.0</v>
      </c>
      <c r="DH36" s="21">
        <v>7.0</v>
      </c>
      <c r="DI36" s="21">
        <v>0.0</v>
      </c>
      <c r="DJ36" s="21">
        <v>0.0</v>
      </c>
      <c r="DK36" s="21">
        <v>0.0</v>
      </c>
      <c r="DL36" s="21">
        <v>0.0</v>
      </c>
      <c r="DM36" s="21">
        <v>1.0</v>
      </c>
      <c r="DN36" s="21">
        <v>0.0</v>
      </c>
      <c r="DO36" s="21">
        <v>0.0</v>
      </c>
      <c r="DP36" s="21">
        <v>6.0</v>
      </c>
      <c r="DQ36" s="21">
        <v>3.0</v>
      </c>
      <c r="DR36" s="21">
        <v>4.0</v>
      </c>
      <c r="DS36" s="21">
        <v>1.0</v>
      </c>
      <c r="DT36" s="21">
        <v>2.0</v>
      </c>
      <c r="DU36" s="21">
        <v>0.0</v>
      </c>
      <c r="DV36" s="21">
        <v>0.0</v>
      </c>
      <c r="DW36" s="21">
        <v>0.0</v>
      </c>
      <c r="DX36" s="21">
        <v>0.0</v>
      </c>
      <c r="DY36" s="21">
        <v>11.0</v>
      </c>
      <c r="DZ36" s="21">
        <v>70.0</v>
      </c>
    </row>
    <row r="37" ht="15.75" customHeight="1">
      <c r="A37" s="35" t="s">
        <v>16</v>
      </c>
      <c r="B37" s="35"/>
      <c r="C37" s="38">
        <v>2012.0</v>
      </c>
      <c r="D37" s="38" t="s">
        <v>285</v>
      </c>
      <c r="E37" s="75"/>
      <c r="F37" s="38"/>
      <c r="G37" s="38">
        <v>6.0</v>
      </c>
      <c r="H37" s="38">
        <v>6.0</v>
      </c>
      <c r="I37" s="38"/>
      <c r="J37" s="38">
        <v>6.0</v>
      </c>
      <c r="K37" s="38"/>
      <c r="L37" s="38"/>
      <c r="M37" s="38"/>
      <c r="N37" s="38"/>
      <c r="O37" s="38">
        <v>6.0</v>
      </c>
      <c r="P37" s="38"/>
      <c r="Q37" s="38"/>
      <c r="R37" s="38"/>
      <c r="S37" s="38"/>
      <c r="T37" s="38"/>
      <c r="U37" s="38"/>
      <c r="V37" s="38"/>
      <c r="W37" s="38"/>
      <c r="X37" s="38"/>
      <c r="Y37" s="38">
        <v>0.0</v>
      </c>
      <c r="Z37" s="38">
        <v>0.0</v>
      </c>
      <c r="AA37" s="38">
        <v>0.0</v>
      </c>
      <c r="AB37" s="38">
        <v>0.0</v>
      </c>
      <c r="AC37" s="38">
        <v>0.0</v>
      </c>
      <c r="AD37" s="38">
        <v>0.0</v>
      </c>
      <c r="AE37" s="38">
        <v>6.0</v>
      </c>
      <c r="AF37" s="38">
        <v>0.0</v>
      </c>
      <c r="AG37" s="38">
        <v>0.0</v>
      </c>
      <c r="AH37" s="38">
        <v>0.0</v>
      </c>
      <c r="AI37" s="38">
        <v>0.0</v>
      </c>
      <c r="AJ37" s="38">
        <v>0.0</v>
      </c>
      <c r="AK37" s="38">
        <v>0.0</v>
      </c>
      <c r="AL37" s="38">
        <v>0.0</v>
      </c>
      <c r="AM37" s="38">
        <v>0.0</v>
      </c>
      <c r="AN37" s="38">
        <v>0.0</v>
      </c>
      <c r="AO37" s="38">
        <v>0.0</v>
      </c>
      <c r="AP37" s="38">
        <v>0.0</v>
      </c>
      <c r="AQ37" s="38">
        <v>0.0</v>
      </c>
      <c r="AR37" s="38">
        <v>0.0</v>
      </c>
      <c r="AS37" s="38">
        <v>6.0</v>
      </c>
      <c r="AT37" s="77"/>
      <c r="AU37" s="41"/>
      <c r="AV37" s="41"/>
      <c r="AW37" s="41"/>
      <c r="AX37" s="21">
        <v>11.0</v>
      </c>
      <c r="AY37" s="21">
        <v>2.0</v>
      </c>
      <c r="AZ37" s="21"/>
      <c r="BA37" s="21">
        <v>2.0</v>
      </c>
      <c r="BB37" s="21"/>
      <c r="BC37" s="21"/>
      <c r="BD37" s="21"/>
      <c r="BE37" s="21"/>
      <c r="BF37" s="21"/>
      <c r="BG37" s="21">
        <v>149.0</v>
      </c>
      <c r="BH37" s="21">
        <v>4.0</v>
      </c>
      <c r="BI37" s="21">
        <v>5.0</v>
      </c>
      <c r="BJ37" s="21">
        <v>36.0</v>
      </c>
      <c r="BK37" s="21">
        <v>150.0</v>
      </c>
      <c r="BL37" s="21">
        <v>44.0</v>
      </c>
      <c r="BM37" s="21">
        <v>2.0</v>
      </c>
      <c r="BN37" s="21">
        <v>11.0</v>
      </c>
      <c r="BO37" s="88" t="s">
        <v>329</v>
      </c>
      <c r="BP37" s="21">
        <v>2.0</v>
      </c>
      <c r="BQ37" s="21">
        <v>13.0</v>
      </c>
      <c r="BR37" s="21" t="s">
        <v>288</v>
      </c>
      <c r="BS37" s="21" t="s">
        <v>288</v>
      </c>
      <c r="BT37" s="21">
        <v>2.0</v>
      </c>
      <c r="BU37" s="21" t="s">
        <v>288</v>
      </c>
      <c r="BV37" s="21" t="s">
        <v>288</v>
      </c>
      <c r="BW37" s="21">
        <v>0.0</v>
      </c>
      <c r="BX37" s="21" t="s">
        <v>288</v>
      </c>
      <c r="BY37" s="21" t="s">
        <v>288</v>
      </c>
      <c r="BZ37" s="21" t="s">
        <v>288</v>
      </c>
      <c r="CA37" s="21">
        <v>0.0</v>
      </c>
      <c r="CB37" s="21" t="s">
        <v>288</v>
      </c>
      <c r="CC37" s="21">
        <v>2.0</v>
      </c>
      <c r="CD37" s="21" t="s">
        <v>288</v>
      </c>
      <c r="CE37" s="21">
        <v>0.0</v>
      </c>
      <c r="CF37" s="21" t="s">
        <v>288</v>
      </c>
      <c r="CG37" s="21" t="s">
        <v>288</v>
      </c>
      <c r="CH37" s="21" t="s">
        <v>288</v>
      </c>
      <c r="CI37" s="21" t="s">
        <v>288</v>
      </c>
      <c r="CJ37" s="21"/>
      <c r="CK37" s="21" t="s">
        <v>288</v>
      </c>
      <c r="CL37" s="21" t="s">
        <v>288</v>
      </c>
      <c r="CM37" s="21" t="s">
        <v>288</v>
      </c>
      <c r="CN37" s="21" t="s">
        <v>288</v>
      </c>
      <c r="CO37" s="21" t="s">
        <v>288</v>
      </c>
      <c r="CP37" s="21" t="s">
        <v>288</v>
      </c>
      <c r="CQ37" s="21" t="s">
        <v>288</v>
      </c>
      <c r="CR37" s="21" t="s">
        <v>288</v>
      </c>
      <c r="CS37" s="21" t="s">
        <v>288</v>
      </c>
      <c r="CT37" s="21" t="s">
        <v>288</v>
      </c>
      <c r="CU37" s="21" t="s">
        <v>288</v>
      </c>
      <c r="CV37" s="21" t="s">
        <v>288</v>
      </c>
      <c r="CW37" s="21" t="s">
        <v>288</v>
      </c>
      <c r="CX37" s="21" t="s">
        <v>288</v>
      </c>
      <c r="CY37" s="21" t="s">
        <v>288</v>
      </c>
      <c r="CZ37" s="21" t="s">
        <v>288</v>
      </c>
      <c r="DA37" s="21" t="s">
        <v>288</v>
      </c>
      <c r="DB37" s="21" t="s">
        <v>288</v>
      </c>
      <c r="DC37" s="21" t="s">
        <v>288</v>
      </c>
      <c r="DD37" s="38"/>
      <c r="DE37" s="21">
        <v>3.0</v>
      </c>
      <c r="DF37" s="21">
        <v>0.0</v>
      </c>
      <c r="DG37" s="21">
        <v>0.0</v>
      </c>
      <c r="DH37" s="21">
        <v>0.0</v>
      </c>
      <c r="DI37" s="21">
        <v>0.0</v>
      </c>
      <c r="DJ37" s="21">
        <v>0.0</v>
      </c>
      <c r="DK37" s="21">
        <v>0.0</v>
      </c>
      <c r="DL37" s="21">
        <v>0.0</v>
      </c>
      <c r="DM37" s="21">
        <v>0.0</v>
      </c>
      <c r="DN37" s="21">
        <v>0.0</v>
      </c>
      <c r="DO37" s="21">
        <v>0.0</v>
      </c>
      <c r="DP37" s="21">
        <v>0.0</v>
      </c>
      <c r="DQ37" s="21">
        <v>0.0</v>
      </c>
      <c r="DR37" s="21">
        <v>0.0</v>
      </c>
      <c r="DS37" s="21">
        <v>1.0</v>
      </c>
      <c r="DT37" s="21">
        <v>0.0</v>
      </c>
      <c r="DU37" s="21">
        <v>0.0</v>
      </c>
      <c r="DV37" s="21">
        <v>0.0</v>
      </c>
      <c r="DW37" s="21">
        <v>0.0</v>
      </c>
      <c r="DX37" s="21">
        <v>0.0</v>
      </c>
      <c r="DY37" s="21">
        <v>2.0</v>
      </c>
      <c r="DZ37" s="21">
        <v>6.0</v>
      </c>
    </row>
    <row r="38" ht="15.75" customHeight="1">
      <c r="A38" s="35" t="s">
        <v>16</v>
      </c>
      <c r="B38" s="35"/>
      <c r="C38" s="38">
        <v>2012.0</v>
      </c>
      <c r="D38" s="38" t="s">
        <v>324</v>
      </c>
      <c r="E38" s="75"/>
      <c r="F38" s="38"/>
      <c r="G38" s="38">
        <v>101.0</v>
      </c>
      <c r="H38" s="38">
        <v>101.0</v>
      </c>
      <c r="I38" s="38"/>
      <c r="J38" s="38">
        <v>101.0</v>
      </c>
      <c r="K38" s="38"/>
      <c r="L38" s="38"/>
      <c r="M38" s="38"/>
      <c r="N38" s="38"/>
      <c r="O38" s="38">
        <v>101.0</v>
      </c>
      <c r="P38" s="38"/>
      <c r="Q38" s="38"/>
      <c r="R38" s="38"/>
      <c r="S38" s="38"/>
      <c r="T38" s="38"/>
      <c r="U38" s="38"/>
      <c r="V38" s="38"/>
      <c r="W38" s="38"/>
      <c r="X38" s="38"/>
      <c r="Y38" s="38">
        <v>0.0</v>
      </c>
      <c r="Z38" s="38">
        <v>64.0</v>
      </c>
      <c r="AA38" s="38">
        <v>6.0</v>
      </c>
      <c r="AB38" s="38">
        <v>3.0</v>
      </c>
      <c r="AC38" s="38">
        <v>73.0</v>
      </c>
      <c r="AD38" s="38">
        <v>20.0</v>
      </c>
      <c r="AE38" s="38" t="s">
        <v>288</v>
      </c>
      <c r="AF38" s="38">
        <v>0.0</v>
      </c>
      <c r="AG38" s="38">
        <v>0.0</v>
      </c>
      <c r="AH38" s="38">
        <v>2.0</v>
      </c>
      <c r="AI38" s="38">
        <v>3.0</v>
      </c>
      <c r="AJ38" s="38">
        <v>0.0</v>
      </c>
      <c r="AK38" s="38">
        <v>0.0</v>
      </c>
      <c r="AL38" s="38">
        <v>0.0</v>
      </c>
      <c r="AM38" s="38">
        <v>0.0</v>
      </c>
      <c r="AN38" s="38">
        <v>0.0</v>
      </c>
      <c r="AO38" s="38">
        <v>0.0</v>
      </c>
      <c r="AP38" s="38">
        <v>0.0</v>
      </c>
      <c r="AQ38" s="38">
        <v>0.0</v>
      </c>
      <c r="AR38" s="38">
        <v>3.0</v>
      </c>
      <c r="AS38" s="38">
        <v>101.0</v>
      </c>
      <c r="AT38" s="77"/>
      <c r="AU38" s="41"/>
      <c r="AV38" s="41"/>
      <c r="AW38" s="41"/>
      <c r="AX38" s="21">
        <v>0.0</v>
      </c>
      <c r="AY38" s="21">
        <v>1.0</v>
      </c>
      <c r="AZ38" s="21"/>
      <c r="BA38" s="21">
        <v>0.0</v>
      </c>
      <c r="BB38" s="21"/>
      <c r="BC38" s="21"/>
      <c r="BD38" s="21"/>
      <c r="BE38" s="21"/>
      <c r="BF38" s="21"/>
      <c r="BG38" s="21">
        <v>73.0</v>
      </c>
      <c r="BH38" s="21">
        <v>1.0</v>
      </c>
      <c r="BI38" s="21">
        <v>2.0</v>
      </c>
      <c r="BJ38" s="21">
        <v>11.0</v>
      </c>
      <c r="BK38" s="21">
        <v>48.0</v>
      </c>
      <c r="BL38" s="21">
        <v>18.0</v>
      </c>
      <c r="BM38" s="21">
        <v>1.0</v>
      </c>
      <c r="BN38" s="21">
        <v>21.0</v>
      </c>
      <c r="BO38" s="21" t="s">
        <v>288</v>
      </c>
      <c r="BP38" s="21" t="s">
        <v>288</v>
      </c>
      <c r="BQ38" s="21" t="s">
        <v>288</v>
      </c>
      <c r="BR38" s="21" t="s">
        <v>288</v>
      </c>
      <c r="BS38" s="21" t="s">
        <v>288</v>
      </c>
      <c r="BT38" s="21" t="s">
        <v>288</v>
      </c>
      <c r="BU38" s="21" t="s">
        <v>288</v>
      </c>
      <c r="BV38" s="21" t="s">
        <v>288</v>
      </c>
      <c r="BW38" s="21" t="s">
        <v>288</v>
      </c>
      <c r="BX38" s="21" t="s">
        <v>288</v>
      </c>
      <c r="BY38" s="21" t="s">
        <v>288</v>
      </c>
      <c r="BZ38" s="21" t="s">
        <v>288</v>
      </c>
      <c r="CA38" s="21" t="s">
        <v>288</v>
      </c>
      <c r="CB38" s="21" t="s">
        <v>288</v>
      </c>
      <c r="CC38" s="21" t="s">
        <v>288</v>
      </c>
      <c r="CD38" s="21" t="s">
        <v>288</v>
      </c>
      <c r="CE38" s="21" t="s">
        <v>288</v>
      </c>
      <c r="CF38" s="21" t="s">
        <v>288</v>
      </c>
      <c r="CG38" s="21" t="s">
        <v>288</v>
      </c>
      <c r="CH38" s="21" t="s">
        <v>288</v>
      </c>
      <c r="CI38" s="21" t="s">
        <v>288</v>
      </c>
      <c r="CJ38" s="21"/>
      <c r="CK38" s="21" t="s">
        <v>288</v>
      </c>
      <c r="CL38" s="21" t="s">
        <v>288</v>
      </c>
      <c r="CM38" s="21" t="s">
        <v>288</v>
      </c>
      <c r="CN38" s="21" t="s">
        <v>288</v>
      </c>
      <c r="CO38" s="21" t="s">
        <v>288</v>
      </c>
      <c r="CP38" s="21" t="s">
        <v>288</v>
      </c>
      <c r="CQ38" s="21" t="s">
        <v>288</v>
      </c>
      <c r="CR38" s="21" t="s">
        <v>288</v>
      </c>
      <c r="CS38" s="21" t="s">
        <v>288</v>
      </c>
      <c r="CT38" s="21" t="s">
        <v>288</v>
      </c>
      <c r="CU38" s="21" t="s">
        <v>288</v>
      </c>
      <c r="CV38" s="21" t="s">
        <v>288</v>
      </c>
      <c r="CW38" s="21" t="s">
        <v>288</v>
      </c>
      <c r="CX38" s="21" t="s">
        <v>288</v>
      </c>
      <c r="CY38" s="21" t="s">
        <v>288</v>
      </c>
      <c r="CZ38" s="21" t="s">
        <v>288</v>
      </c>
      <c r="DA38" s="21" t="s">
        <v>288</v>
      </c>
      <c r="DB38" s="21" t="s">
        <v>288</v>
      </c>
      <c r="DC38" s="21" t="s">
        <v>288</v>
      </c>
      <c r="DD38" s="38"/>
      <c r="DE38" s="21">
        <v>49.0</v>
      </c>
      <c r="DF38" s="21">
        <v>1.0</v>
      </c>
      <c r="DG38" s="21">
        <v>8.0</v>
      </c>
      <c r="DH38" s="21">
        <v>2.0</v>
      </c>
      <c r="DI38" s="21">
        <v>0.0</v>
      </c>
      <c r="DJ38" s="21">
        <v>0.0</v>
      </c>
      <c r="DK38" s="21">
        <v>2.0</v>
      </c>
      <c r="DL38" s="21">
        <v>1.0</v>
      </c>
      <c r="DM38" s="21">
        <v>1.0</v>
      </c>
      <c r="DN38" s="21">
        <v>1.0</v>
      </c>
      <c r="DO38" s="21">
        <v>0.0</v>
      </c>
      <c r="DP38" s="21">
        <v>1.0</v>
      </c>
      <c r="DQ38" s="21">
        <v>2.0</v>
      </c>
      <c r="DR38" s="21">
        <v>26.0</v>
      </c>
      <c r="DS38" s="21">
        <v>1.0</v>
      </c>
      <c r="DT38" s="21">
        <v>0.0</v>
      </c>
      <c r="DU38" s="21">
        <v>0.0</v>
      </c>
      <c r="DV38" s="21">
        <v>1.0</v>
      </c>
      <c r="DW38" s="21">
        <v>0.0</v>
      </c>
      <c r="DX38" s="21">
        <v>2.0</v>
      </c>
      <c r="DY38" s="21">
        <v>3.0</v>
      </c>
      <c r="DZ38" s="21">
        <v>101.0</v>
      </c>
    </row>
    <row r="39" ht="15.75" customHeight="1">
      <c r="A39" s="35" t="s">
        <v>16</v>
      </c>
      <c r="B39" s="35"/>
      <c r="C39" s="38">
        <v>2013.0</v>
      </c>
      <c r="D39" s="38" t="s">
        <v>285</v>
      </c>
      <c r="E39" s="75"/>
      <c r="F39" s="38"/>
      <c r="G39" s="38">
        <v>1.0</v>
      </c>
      <c r="H39" s="38">
        <v>1.0</v>
      </c>
      <c r="I39" s="38"/>
      <c r="J39" s="38">
        <v>1.0</v>
      </c>
      <c r="K39" s="38"/>
      <c r="L39" s="38"/>
      <c r="M39" s="38"/>
      <c r="N39" s="38"/>
      <c r="O39" s="38">
        <v>1.0</v>
      </c>
      <c r="P39" s="38"/>
      <c r="Q39" s="38"/>
      <c r="R39" s="38"/>
      <c r="S39" s="38"/>
      <c r="T39" s="38"/>
      <c r="U39" s="38"/>
      <c r="V39" s="38"/>
      <c r="W39" s="38"/>
      <c r="X39" s="38"/>
      <c r="Y39" s="38">
        <v>0.0</v>
      </c>
      <c r="Z39" s="38">
        <v>0.0</v>
      </c>
      <c r="AA39" s="38">
        <v>0.0</v>
      </c>
      <c r="AB39" s="38">
        <v>0.0</v>
      </c>
      <c r="AC39" s="38">
        <v>0.0</v>
      </c>
      <c r="AD39" s="38">
        <v>0.0</v>
      </c>
      <c r="AE39" s="38">
        <v>1.0</v>
      </c>
      <c r="AF39" s="38">
        <v>0.0</v>
      </c>
      <c r="AG39" s="38">
        <v>0.0</v>
      </c>
      <c r="AH39" s="38">
        <v>0.0</v>
      </c>
      <c r="AI39" s="38">
        <v>0.0</v>
      </c>
      <c r="AJ39" s="38">
        <v>0.0</v>
      </c>
      <c r="AK39" s="38">
        <v>0.0</v>
      </c>
      <c r="AL39" s="38">
        <v>0.0</v>
      </c>
      <c r="AM39" s="38">
        <v>0.0</v>
      </c>
      <c r="AN39" s="38">
        <v>0.0</v>
      </c>
      <c r="AO39" s="38">
        <v>0.0</v>
      </c>
      <c r="AP39" s="38">
        <v>0.0</v>
      </c>
      <c r="AQ39" s="38">
        <v>0.0</v>
      </c>
      <c r="AR39" s="38">
        <v>0.0</v>
      </c>
      <c r="AS39" s="38">
        <v>1.0</v>
      </c>
      <c r="AT39" s="77"/>
      <c r="AU39" s="41"/>
      <c r="AV39" s="41"/>
      <c r="AW39" s="41"/>
      <c r="AX39" s="21">
        <v>7.0</v>
      </c>
      <c r="AY39" s="21">
        <v>0.0</v>
      </c>
      <c r="AZ39" s="21"/>
      <c r="BA39" s="21">
        <v>0.0</v>
      </c>
      <c r="BB39" s="21"/>
      <c r="BC39" s="21"/>
      <c r="BD39" s="21"/>
      <c r="BE39" s="21"/>
      <c r="BF39" s="21"/>
      <c r="BG39" s="21">
        <v>167.0</v>
      </c>
      <c r="BH39" s="21">
        <v>3.0</v>
      </c>
      <c r="BI39" s="21">
        <v>6.0</v>
      </c>
      <c r="BJ39" s="21">
        <v>29.0</v>
      </c>
      <c r="BK39" s="21">
        <v>123.0</v>
      </c>
      <c r="BL39" s="21">
        <v>39.0</v>
      </c>
      <c r="BM39" s="21">
        <v>2.0</v>
      </c>
      <c r="BN39" s="21">
        <v>7.0</v>
      </c>
      <c r="BO39" s="21" t="s">
        <v>288</v>
      </c>
      <c r="BP39" s="21">
        <v>8.0</v>
      </c>
      <c r="BQ39" s="21">
        <v>17.0</v>
      </c>
      <c r="BR39" s="21" t="s">
        <v>288</v>
      </c>
      <c r="BS39" s="21" t="s">
        <v>288</v>
      </c>
      <c r="BT39" s="21">
        <v>0.0</v>
      </c>
      <c r="BU39" s="21" t="s">
        <v>288</v>
      </c>
      <c r="BV39" s="21" t="s">
        <v>288</v>
      </c>
      <c r="BW39" s="21">
        <v>0.0</v>
      </c>
      <c r="BX39" s="21" t="s">
        <v>288</v>
      </c>
      <c r="BY39" s="21" t="s">
        <v>288</v>
      </c>
      <c r="BZ39" s="21" t="s">
        <v>288</v>
      </c>
      <c r="CA39" s="21">
        <v>0.0</v>
      </c>
      <c r="CB39" s="21" t="s">
        <v>288</v>
      </c>
      <c r="CC39" s="21">
        <v>0.0</v>
      </c>
      <c r="CD39" s="21" t="s">
        <v>288</v>
      </c>
      <c r="CE39" s="21">
        <v>1.0</v>
      </c>
      <c r="CF39" s="21" t="s">
        <v>288</v>
      </c>
      <c r="CG39" s="21" t="s">
        <v>288</v>
      </c>
      <c r="CH39" s="21" t="s">
        <v>288</v>
      </c>
      <c r="CI39" s="21" t="s">
        <v>288</v>
      </c>
      <c r="CJ39" s="21"/>
      <c r="CK39" s="21" t="s">
        <v>288</v>
      </c>
      <c r="CL39" s="21" t="s">
        <v>288</v>
      </c>
      <c r="CM39" s="21" t="s">
        <v>288</v>
      </c>
      <c r="CN39" s="21" t="s">
        <v>288</v>
      </c>
      <c r="CO39" s="21" t="s">
        <v>288</v>
      </c>
      <c r="CP39" s="21" t="s">
        <v>288</v>
      </c>
      <c r="CQ39" s="21" t="s">
        <v>288</v>
      </c>
      <c r="CR39" s="21" t="s">
        <v>288</v>
      </c>
      <c r="CS39" s="21" t="s">
        <v>288</v>
      </c>
      <c r="CT39" s="21" t="s">
        <v>288</v>
      </c>
      <c r="CU39" s="21" t="s">
        <v>288</v>
      </c>
      <c r="CV39" s="21" t="s">
        <v>288</v>
      </c>
      <c r="CW39" s="21" t="s">
        <v>288</v>
      </c>
      <c r="CX39" s="21" t="s">
        <v>288</v>
      </c>
      <c r="CY39" s="21" t="s">
        <v>288</v>
      </c>
      <c r="CZ39" s="21" t="s">
        <v>288</v>
      </c>
      <c r="DA39" s="21" t="s">
        <v>288</v>
      </c>
      <c r="DB39" s="21" t="s">
        <v>288</v>
      </c>
      <c r="DC39" s="21" t="s">
        <v>288</v>
      </c>
      <c r="DD39" s="38"/>
      <c r="DE39" s="21">
        <v>0.0</v>
      </c>
      <c r="DF39" s="21">
        <v>0.0</v>
      </c>
      <c r="DG39" s="21">
        <v>0.0</v>
      </c>
      <c r="DH39" s="21">
        <v>1.0</v>
      </c>
      <c r="DI39" s="21">
        <v>0.0</v>
      </c>
      <c r="DJ39" s="21">
        <v>0.0</v>
      </c>
      <c r="DK39" s="21">
        <v>0.0</v>
      </c>
      <c r="DL39" s="21">
        <v>0.0</v>
      </c>
      <c r="DM39" s="21">
        <v>0.0</v>
      </c>
      <c r="DN39" s="21">
        <v>0.0</v>
      </c>
      <c r="DO39" s="21">
        <v>0.0</v>
      </c>
      <c r="DP39" s="21">
        <v>0.0</v>
      </c>
      <c r="DQ39" s="21">
        <v>0.0</v>
      </c>
      <c r="DR39" s="21">
        <v>0.0</v>
      </c>
      <c r="DS39" s="21">
        <v>0.0</v>
      </c>
      <c r="DT39" s="21">
        <v>0.0</v>
      </c>
      <c r="DU39" s="21">
        <v>0.0</v>
      </c>
      <c r="DV39" s="21">
        <v>0.0</v>
      </c>
      <c r="DW39" s="21">
        <v>0.0</v>
      </c>
      <c r="DX39" s="21">
        <v>0.0</v>
      </c>
      <c r="DY39" s="21">
        <v>0.0</v>
      </c>
      <c r="DZ39" s="21">
        <v>1.0</v>
      </c>
    </row>
    <row r="40" ht="15.75" customHeight="1">
      <c r="A40" s="35" t="s">
        <v>16</v>
      </c>
      <c r="B40" s="35"/>
      <c r="C40" s="38">
        <v>2013.0</v>
      </c>
      <c r="D40" s="38" t="s">
        <v>324</v>
      </c>
      <c r="E40" s="75"/>
      <c r="F40" s="38"/>
      <c r="G40" s="38">
        <v>73.0</v>
      </c>
      <c r="H40" s="38">
        <v>73.0</v>
      </c>
      <c r="I40" s="38"/>
      <c r="J40" s="38">
        <v>73.0</v>
      </c>
      <c r="K40" s="38"/>
      <c r="L40" s="38"/>
      <c r="M40" s="38"/>
      <c r="N40" s="38"/>
      <c r="O40" s="38">
        <v>73.0</v>
      </c>
      <c r="P40" s="38"/>
      <c r="Q40" s="38"/>
      <c r="R40" s="38"/>
      <c r="S40" s="38"/>
      <c r="T40" s="38"/>
      <c r="U40" s="38"/>
      <c r="V40" s="38"/>
      <c r="W40" s="38"/>
      <c r="X40" s="38"/>
      <c r="Y40" s="38">
        <v>0.0</v>
      </c>
      <c r="Z40" s="38">
        <v>39.0</v>
      </c>
      <c r="AA40" s="38">
        <v>12.0</v>
      </c>
      <c r="AB40" s="38">
        <v>2.0</v>
      </c>
      <c r="AC40" s="38">
        <v>53.0</v>
      </c>
      <c r="AD40" s="38">
        <v>13.0</v>
      </c>
      <c r="AE40" s="38" t="s">
        <v>288</v>
      </c>
      <c r="AF40" s="38">
        <v>0.0</v>
      </c>
      <c r="AG40" s="38">
        <v>0.0</v>
      </c>
      <c r="AH40" s="38">
        <v>3.0</v>
      </c>
      <c r="AI40" s="38">
        <v>0.0</v>
      </c>
      <c r="AJ40" s="38">
        <v>0.0</v>
      </c>
      <c r="AK40" s="38">
        <v>0.0</v>
      </c>
      <c r="AL40" s="38">
        <v>0.0</v>
      </c>
      <c r="AM40" s="38">
        <v>1.0</v>
      </c>
      <c r="AN40" s="38">
        <v>0.0</v>
      </c>
      <c r="AO40" s="38">
        <v>0.0</v>
      </c>
      <c r="AP40" s="38">
        <v>0.0</v>
      </c>
      <c r="AQ40" s="38">
        <v>0.0</v>
      </c>
      <c r="AR40" s="38">
        <v>3.0</v>
      </c>
      <c r="AS40" s="38">
        <v>73.0</v>
      </c>
      <c r="AT40" s="77"/>
      <c r="AU40" s="41"/>
      <c r="AV40" s="41"/>
      <c r="AW40" s="41"/>
      <c r="AX40" s="21">
        <v>8.0</v>
      </c>
      <c r="AY40" s="21"/>
      <c r="AZ40" s="21"/>
      <c r="BA40" s="21"/>
      <c r="BB40" s="21"/>
      <c r="BC40" s="21"/>
      <c r="BD40" s="21"/>
      <c r="BE40" s="21"/>
      <c r="BF40" s="21"/>
      <c r="BG40" s="21">
        <v>65.0</v>
      </c>
      <c r="BH40" s="21">
        <v>1.0</v>
      </c>
      <c r="BI40" s="21">
        <v>2.0</v>
      </c>
      <c r="BJ40" s="21">
        <v>11.0</v>
      </c>
      <c r="BK40" s="21">
        <v>38.0</v>
      </c>
      <c r="BL40" s="21">
        <v>15.0</v>
      </c>
      <c r="BM40" s="21">
        <v>1.0</v>
      </c>
      <c r="BN40" s="21">
        <v>21.0</v>
      </c>
      <c r="BO40" s="21" t="s">
        <v>288</v>
      </c>
      <c r="BP40" s="21" t="s">
        <v>288</v>
      </c>
      <c r="BQ40" s="21" t="s">
        <v>288</v>
      </c>
      <c r="BR40" s="21" t="s">
        <v>288</v>
      </c>
      <c r="BS40" s="21" t="s">
        <v>288</v>
      </c>
      <c r="BT40" s="21" t="s">
        <v>288</v>
      </c>
      <c r="BU40" s="21" t="s">
        <v>288</v>
      </c>
      <c r="BV40" s="21" t="s">
        <v>288</v>
      </c>
      <c r="BW40" s="21" t="s">
        <v>288</v>
      </c>
      <c r="BX40" s="21" t="s">
        <v>288</v>
      </c>
      <c r="BY40" s="21" t="s">
        <v>288</v>
      </c>
      <c r="BZ40" s="21" t="s">
        <v>288</v>
      </c>
      <c r="CA40" s="21" t="s">
        <v>288</v>
      </c>
      <c r="CB40" s="21" t="s">
        <v>288</v>
      </c>
      <c r="CC40" s="21" t="s">
        <v>288</v>
      </c>
      <c r="CD40" s="21" t="s">
        <v>288</v>
      </c>
      <c r="CE40" s="21" t="s">
        <v>288</v>
      </c>
      <c r="CF40" s="21" t="s">
        <v>288</v>
      </c>
      <c r="CG40" s="21" t="s">
        <v>288</v>
      </c>
      <c r="CH40" s="21" t="s">
        <v>288</v>
      </c>
      <c r="CI40" s="21" t="s">
        <v>288</v>
      </c>
      <c r="CJ40" s="21"/>
      <c r="CK40" s="21" t="s">
        <v>288</v>
      </c>
      <c r="CL40" s="21" t="s">
        <v>288</v>
      </c>
      <c r="CM40" s="21" t="s">
        <v>288</v>
      </c>
      <c r="CN40" s="21" t="s">
        <v>288</v>
      </c>
      <c r="CO40" s="21" t="s">
        <v>288</v>
      </c>
      <c r="CP40" s="21" t="s">
        <v>288</v>
      </c>
      <c r="CQ40" s="21" t="s">
        <v>288</v>
      </c>
      <c r="CR40" s="21" t="s">
        <v>288</v>
      </c>
      <c r="CS40" s="21" t="s">
        <v>288</v>
      </c>
      <c r="CT40" s="21" t="s">
        <v>288</v>
      </c>
      <c r="CU40" s="21" t="s">
        <v>288</v>
      </c>
      <c r="CV40" s="21" t="s">
        <v>288</v>
      </c>
      <c r="CW40" s="21" t="s">
        <v>288</v>
      </c>
      <c r="CX40" s="21" t="s">
        <v>288</v>
      </c>
      <c r="CY40" s="21" t="s">
        <v>288</v>
      </c>
      <c r="CZ40" s="21" t="s">
        <v>288</v>
      </c>
      <c r="DA40" s="21" t="s">
        <v>288</v>
      </c>
      <c r="DB40" s="21" t="s">
        <v>288</v>
      </c>
      <c r="DC40" s="21" t="s">
        <v>288</v>
      </c>
      <c r="DD40" s="38"/>
      <c r="DE40" s="21">
        <v>16.0</v>
      </c>
      <c r="DF40" s="21">
        <v>21.0</v>
      </c>
      <c r="DG40" s="21">
        <v>3.0</v>
      </c>
      <c r="DH40" s="21">
        <v>7.0</v>
      </c>
      <c r="DI40" s="21">
        <v>0.0</v>
      </c>
      <c r="DJ40" s="21">
        <v>0.0</v>
      </c>
      <c r="DK40" s="21">
        <v>1.0</v>
      </c>
      <c r="DL40" s="21">
        <v>0.0</v>
      </c>
      <c r="DM40" s="21">
        <v>0.0</v>
      </c>
      <c r="DN40" s="21">
        <v>1.0</v>
      </c>
      <c r="DO40" s="21">
        <v>0.0</v>
      </c>
      <c r="DP40" s="21">
        <v>0.0</v>
      </c>
      <c r="DQ40" s="21">
        <v>3.0</v>
      </c>
      <c r="DR40" s="21">
        <v>19.0</v>
      </c>
      <c r="DS40" s="21">
        <v>2.0</v>
      </c>
      <c r="DT40" s="21">
        <v>0.0</v>
      </c>
      <c r="DU40" s="21">
        <v>0.0</v>
      </c>
      <c r="DV40" s="21">
        <v>0.0</v>
      </c>
      <c r="DW40" s="21">
        <v>0.0</v>
      </c>
      <c r="DX40" s="21">
        <v>1.0</v>
      </c>
      <c r="DY40" s="21">
        <v>0.0</v>
      </c>
      <c r="DZ40" s="21">
        <v>73.0</v>
      </c>
    </row>
    <row r="41" ht="15.75" customHeight="1">
      <c r="A41" s="35" t="s">
        <v>16</v>
      </c>
      <c r="B41" s="35"/>
      <c r="C41" s="38">
        <v>2014.0</v>
      </c>
      <c r="D41" s="38" t="s">
        <v>285</v>
      </c>
      <c r="E41" s="75"/>
      <c r="F41" s="38"/>
      <c r="G41" s="38">
        <v>2.0</v>
      </c>
      <c r="H41" s="38">
        <v>2.0</v>
      </c>
      <c r="I41" s="38"/>
      <c r="J41" s="38">
        <v>2.0</v>
      </c>
      <c r="K41" s="38"/>
      <c r="L41" s="38"/>
      <c r="M41" s="38"/>
      <c r="N41" s="38"/>
      <c r="O41" s="38">
        <v>2.0</v>
      </c>
      <c r="P41" s="38"/>
      <c r="Q41" s="38"/>
      <c r="R41" s="38"/>
      <c r="S41" s="38"/>
      <c r="T41" s="38"/>
      <c r="U41" s="38"/>
      <c r="V41" s="38"/>
      <c r="W41" s="38"/>
      <c r="X41" s="38"/>
      <c r="Y41" s="38">
        <v>0.0</v>
      </c>
      <c r="Z41" s="38">
        <v>0.0</v>
      </c>
      <c r="AA41" s="38">
        <v>0.0</v>
      </c>
      <c r="AB41" s="38">
        <v>0.0</v>
      </c>
      <c r="AC41" s="38">
        <v>0.0</v>
      </c>
      <c r="AD41" s="38">
        <v>0.0</v>
      </c>
      <c r="AE41" s="38">
        <v>3.0</v>
      </c>
      <c r="AF41" s="38">
        <v>0.0</v>
      </c>
      <c r="AG41" s="38">
        <v>0.0</v>
      </c>
      <c r="AH41" s="38">
        <v>0.0</v>
      </c>
      <c r="AI41" s="38">
        <v>0.0</v>
      </c>
      <c r="AJ41" s="38">
        <v>0.0</v>
      </c>
      <c r="AK41" s="38">
        <v>0.0</v>
      </c>
      <c r="AL41" s="38">
        <v>0.0</v>
      </c>
      <c r="AM41" s="38">
        <v>0.0</v>
      </c>
      <c r="AN41" s="38">
        <v>0.0</v>
      </c>
      <c r="AO41" s="38">
        <v>0.0</v>
      </c>
      <c r="AP41" s="38">
        <v>0.0</v>
      </c>
      <c r="AQ41" s="38">
        <v>0.0</v>
      </c>
      <c r="AR41" s="38">
        <v>0.0</v>
      </c>
      <c r="AS41" s="38">
        <v>3.0</v>
      </c>
      <c r="AT41" s="77"/>
      <c r="AU41" s="41"/>
      <c r="AV41" s="41"/>
      <c r="AW41" s="41"/>
      <c r="AX41" s="21">
        <v>2.0</v>
      </c>
      <c r="AY41" s="21">
        <v>0.0</v>
      </c>
      <c r="AZ41" s="21"/>
      <c r="BA41" s="21">
        <v>0.0</v>
      </c>
      <c r="BB41" s="21"/>
      <c r="BC41" s="21"/>
      <c r="BD41" s="21"/>
      <c r="BE41" s="21"/>
      <c r="BF41" s="21"/>
      <c r="BG41" s="21">
        <v>167.0</v>
      </c>
      <c r="BH41" s="21">
        <v>23.0</v>
      </c>
      <c r="BI41" s="21">
        <v>6.0</v>
      </c>
      <c r="BJ41" s="21">
        <v>34.0</v>
      </c>
      <c r="BK41" s="21">
        <v>120.0</v>
      </c>
      <c r="BL41" s="21">
        <v>25.0</v>
      </c>
      <c r="BM41" s="21">
        <v>0.0</v>
      </c>
      <c r="BN41" s="21">
        <v>5.0</v>
      </c>
      <c r="BO41" s="21" t="s">
        <v>288</v>
      </c>
      <c r="BP41" s="21">
        <v>2.0</v>
      </c>
      <c r="BQ41" s="21">
        <v>9.0</v>
      </c>
      <c r="BR41" s="21" t="s">
        <v>288</v>
      </c>
      <c r="BS41" s="21" t="s">
        <v>288</v>
      </c>
      <c r="BT41" s="21">
        <v>1.0</v>
      </c>
      <c r="BU41" s="21" t="s">
        <v>288</v>
      </c>
      <c r="BV41" s="21" t="s">
        <v>288</v>
      </c>
      <c r="BW41" s="21">
        <v>0.0</v>
      </c>
      <c r="BX41" s="21" t="s">
        <v>288</v>
      </c>
      <c r="BY41" s="21" t="s">
        <v>288</v>
      </c>
      <c r="BZ41" s="21" t="s">
        <v>288</v>
      </c>
      <c r="CA41" s="21">
        <v>0.0</v>
      </c>
      <c r="CB41" s="21" t="s">
        <v>288</v>
      </c>
      <c r="CC41" s="21">
        <v>0.0</v>
      </c>
      <c r="CD41" s="21" t="s">
        <v>288</v>
      </c>
      <c r="CE41" s="21">
        <v>0.0</v>
      </c>
      <c r="CF41" s="21" t="s">
        <v>288</v>
      </c>
      <c r="CG41" s="21" t="s">
        <v>288</v>
      </c>
      <c r="CH41" s="21" t="s">
        <v>288</v>
      </c>
      <c r="CI41" s="21" t="s">
        <v>288</v>
      </c>
      <c r="CJ41" s="21"/>
      <c r="CK41" s="21" t="s">
        <v>288</v>
      </c>
      <c r="CL41" s="21" t="s">
        <v>288</v>
      </c>
      <c r="CM41" s="21" t="s">
        <v>288</v>
      </c>
      <c r="CN41" s="21" t="s">
        <v>288</v>
      </c>
      <c r="CO41" s="21" t="s">
        <v>288</v>
      </c>
      <c r="CP41" s="21" t="s">
        <v>288</v>
      </c>
      <c r="CQ41" s="21" t="s">
        <v>288</v>
      </c>
      <c r="CR41" s="21" t="s">
        <v>288</v>
      </c>
      <c r="CS41" s="21" t="s">
        <v>288</v>
      </c>
      <c r="CT41" s="21" t="s">
        <v>288</v>
      </c>
      <c r="CU41" s="21" t="s">
        <v>288</v>
      </c>
      <c r="CV41" s="21" t="s">
        <v>288</v>
      </c>
      <c r="CW41" s="21" t="s">
        <v>288</v>
      </c>
      <c r="CX41" s="21" t="s">
        <v>288</v>
      </c>
      <c r="CY41" s="21" t="s">
        <v>288</v>
      </c>
      <c r="CZ41" s="21" t="s">
        <v>288</v>
      </c>
      <c r="DA41" s="21" t="s">
        <v>288</v>
      </c>
      <c r="DB41" s="21" t="s">
        <v>288</v>
      </c>
      <c r="DC41" s="21" t="s">
        <v>288</v>
      </c>
      <c r="DD41" s="38"/>
      <c r="DE41" s="21">
        <v>0.0</v>
      </c>
      <c r="DF41" s="21">
        <v>0.0</v>
      </c>
      <c r="DG41" s="21">
        <v>0.0</v>
      </c>
      <c r="DH41" s="21">
        <v>1.0</v>
      </c>
      <c r="DI41" s="21">
        <v>0.0</v>
      </c>
      <c r="DJ41" s="21">
        <v>0.0</v>
      </c>
      <c r="DK41" s="21">
        <v>0.0</v>
      </c>
      <c r="DL41" s="21">
        <v>0.0</v>
      </c>
      <c r="DM41" s="21">
        <v>0.0</v>
      </c>
      <c r="DN41" s="21">
        <v>0.0</v>
      </c>
      <c r="DO41" s="21">
        <v>0.0</v>
      </c>
      <c r="DP41" s="21">
        <v>0.0</v>
      </c>
      <c r="DQ41" s="21">
        <v>0.0</v>
      </c>
      <c r="DR41" s="21">
        <v>0.0</v>
      </c>
      <c r="DS41" s="21">
        <v>1.0</v>
      </c>
      <c r="DT41" s="21">
        <v>0.0</v>
      </c>
      <c r="DU41" s="21">
        <v>0.0</v>
      </c>
      <c r="DV41" s="21">
        <v>0.0</v>
      </c>
      <c r="DW41" s="21">
        <v>0.0</v>
      </c>
      <c r="DX41" s="21">
        <v>0.0</v>
      </c>
      <c r="DY41" s="21">
        <v>0.0</v>
      </c>
      <c r="DZ41" s="21">
        <v>2.0</v>
      </c>
    </row>
    <row r="42" ht="15.75" customHeight="1">
      <c r="A42" s="35" t="s">
        <v>16</v>
      </c>
      <c r="B42" s="35"/>
      <c r="C42" s="38">
        <v>2014.0</v>
      </c>
      <c r="D42" s="38" t="s">
        <v>324</v>
      </c>
      <c r="E42" s="75"/>
      <c r="F42" s="38"/>
      <c r="G42" s="38">
        <v>77.0</v>
      </c>
      <c r="H42" s="38">
        <v>77.0</v>
      </c>
      <c r="I42" s="38"/>
      <c r="J42" s="38">
        <v>77.0</v>
      </c>
      <c r="K42" s="38"/>
      <c r="L42" s="38"/>
      <c r="M42" s="38"/>
      <c r="N42" s="38"/>
      <c r="O42" s="38">
        <v>77.0</v>
      </c>
      <c r="P42" s="38"/>
      <c r="Q42" s="38"/>
      <c r="R42" s="38"/>
      <c r="S42" s="38"/>
      <c r="T42" s="38"/>
      <c r="U42" s="38"/>
      <c r="V42" s="38"/>
      <c r="W42" s="38"/>
      <c r="X42" s="38"/>
      <c r="Y42" s="38">
        <v>1.0</v>
      </c>
      <c r="Z42" s="38">
        <v>48.0</v>
      </c>
      <c r="AA42" s="38">
        <v>8.0</v>
      </c>
      <c r="AB42" s="38">
        <v>1.0</v>
      </c>
      <c r="AC42" s="38">
        <v>57.0</v>
      </c>
      <c r="AD42" s="38">
        <v>11.0</v>
      </c>
      <c r="AE42" s="38" t="s">
        <v>288</v>
      </c>
      <c r="AF42" s="38">
        <v>0.0</v>
      </c>
      <c r="AG42" s="38">
        <v>0.0</v>
      </c>
      <c r="AH42" s="38">
        <v>1.0</v>
      </c>
      <c r="AI42" s="38">
        <v>0.0</v>
      </c>
      <c r="AJ42" s="38">
        <v>0.0</v>
      </c>
      <c r="AK42" s="38">
        <v>0.0</v>
      </c>
      <c r="AL42" s="38">
        <v>0.0</v>
      </c>
      <c r="AM42" s="38">
        <v>0.0</v>
      </c>
      <c r="AN42" s="38">
        <v>0.0</v>
      </c>
      <c r="AO42" s="38">
        <v>0.0</v>
      </c>
      <c r="AP42" s="38">
        <v>0.0</v>
      </c>
      <c r="AQ42" s="38">
        <v>0.0</v>
      </c>
      <c r="AR42" s="38">
        <v>8.0</v>
      </c>
      <c r="AS42" s="38">
        <v>77.0</v>
      </c>
      <c r="AT42" s="77"/>
      <c r="AU42" s="41"/>
      <c r="AV42" s="41"/>
      <c r="AW42" s="41"/>
      <c r="AX42" s="21">
        <v>0.0</v>
      </c>
      <c r="AY42" s="21"/>
      <c r="AZ42" s="21"/>
      <c r="BA42" s="21"/>
      <c r="BB42" s="21"/>
      <c r="BC42" s="21"/>
      <c r="BD42" s="21"/>
      <c r="BE42" s="21"/>
      <c r="BF42" s="21"/>
      <c r="BG42" s="21">
        <v>69.0</v>
      </c>
      <c r="BH42" s="21">
        <v>0.0</v>
      </c>
      <c r="BI42" s="21">
        <v>4.0</v>
      </c>
      <c r="BJ42" s="21">
        <v>12.0</v>
      </c>
      <c r="BK42" s="21">
        <v>35.0</v>
      </c>
      <c r="BL42" s="21">
        <v>13.0</v>
      </c>
      <c r="BM42" s="21">
        <v>0.0</v>
      </c>
      <c r="BN42" s="21">
        <v>17.0</v>
      </c>
      <c r="BO42" s="21" t="s">
        <v>288</v>
      </c>
      <c r="BP42" s="21" t="s">
        <v>288</v>
      </c>
      <c r="BQ42" s="21" t="s">
        <v>288</v>
      </c>
      <c r="BR42" s="21" t="s">
        <v>288</v>
      </c>
      <c r="BS42" s="21" t="s">
        <v>288</v>
      </c>
      <c r="BT42" s="21" t="s">
        <v>288</v>
      </c>
      <c r="BU42" s="21" t="s">
        <v>288</v>
      </c>
      <c r="BV42" s="21" t="s">
        <v>288</v>
      </c>
      <c r="BW42" s="21" t="s">
        <v>288</v>
      </c>
      <c r="BX42" s="21" t="s">
        <v>288</v>
      </c>
      <c r="BY42" s="21" t="s">
        <v>288</v>
      </c>
      <c r="BZ42" s="21" t="s">
        <v>288</v>
      </c>
      <c r="CA42" s="21" t="s">
        <v>288</v>
      </c>
      <c r="CB42" s="21" t="s">
        <v>288</v>
      </c>
      <c r="CC42" s="21" t="s">
        <v>288</v>
      </c>
      <c r="CD42" s="21" t="s">
        <v>288</v>
      </c>
      <c r="CE42" s="21" t="s">
        <v>288</v>
      </c>
      <c r="CF42" s="21" t="s">
        <v>288</v>
      </c>
      <c r="CG42" s="21" t="s">
        <v>288</v>
      </c>
      <c r="CH42" s="21" t="s">
        <v>288</v>
      </c>
      <c r="CI42" s="21" t="s">
        <v>288</v>
      </c>
      <c r="CJ42" s="21"/>
      <c r="CK42" s="21" t="s">
        <v>288</v>
      </c>
      <c r="CL42" s="21" t="s">
        <v>288</v>
      </c>
      <c r="CM42" s="21" t="s">
        <v>288</v>
      </c>
      <c r="CN42" s="21" t="s">
        <v>288</v>
      </c>
      <c r="CO42" s="21" t="s">
        <v>288</v>
      </c>
      <c r="CP42" s="21" t="s">
        <v>288</v>
      </c>
      <c r="CQ42" s="21" t="s">
        <v>288</v>
      </c>
      <c r="CR42" s="21" t="s">
        <v>288</v>
      </c>
      <c r="CS42" s="21" t="s">
        <v>288</v>
      </c>
      <c r="CT42" s="21" t="s">
        <v>288</v>
      </c>
      <c r="CU42" s="21" t="s">
        <v>288</v>
      </c>
      <c r="CV42" s="21" t="s">
        <v>288</v>
      </c>
      <c r="CW42" s="21" t="s">
        <v>288</v>
      </c>
      <c r="CX42" s="21" t="s">
        <v>288</v>
      </c>
      <c r="CY42" s="21" t="s">
        <v>288</v>
      </c>
      <c r="CZ42" s="21" t="s">
        <v>288</v>
      </c>
      <c r="DA42" s="21" t="s">
        <v>288</v>
      </c>
      <c r="DB42" s="21" t="s">
        <v>288</v>
      </c>
      <c r="DC42" s="21" t="s">
        <v>288</v>
      </c>
      <c r="DD42" s="38"/>
      <c r="DE42" s="21">
        <v>21.0</v>
      </c>
      <c r="DF42" s="21">
        <v>6.0</v>
      </c>
      <c r="DG42" s="21">
        <v>14.0</v>
      </c>
      <c r="DH42" s="21">
        <v>12.0</v>
      </c>
      <c r="DI42" s="21">
        <v>0.0</v>
      </c>
      <c r="DJ42" s="21">
        <v>0.0</v>
      </c>
      <c r="DK42" s="21">
        <v>0.0</v>
      </c>
      <c r="DL42" s="21">
        <v>0.0</v>
      </c>
      <c r="DM42" s="21">
        <v>1.0</v>
      </c>
      <c r="DN42" s="21">
        <v>0.0</v>
      </c>
      <c r="DO42" s="21">
        <v>1.0</v>
      </c>
      <c r="DP42" s="21">
        <v>0.0</v>
      </c>
      <c r="DQ42" s="21">
        <v>1.0</v>
      </c>
      <c r="DR42" s="21">
        <v>17.0</v>
      </c>
      <c r="DS42" s="21">
        <v>1.0</v>
      </c>
      <c r="DT42" s="21">
        <v>0.0</v>
      </c>
      <c r="DU42" s="21">
        <v>0.0</v>
      </c>
      <c r="DV42" s="21">
        <v>0.0</v>
      </c>
      <c r="DW42" s="21">
        <v>1.0</v>
      </c>
      <c r="DX42" s="21">
        <v>0.0</v>
      </c>
      <c r="DY42" s="21">
        <v>2.0</v>
      </c>
      <c r="DZ42" s="21">
        <v>77.0</v>
      </c>
    </row>
    <row r="43" ht="15.75" customHeight="1">
      <c r="A43" s="35" t="s">
        <v>18</v>
      </c>
      <c r="B43" s="35"/>
      <c r="C43" s="38">
        <v>2012.0</v>
      </c>
      <c r="D43" s="38" t="s">
        <v>285</v>
      </c>
      <c r="E43" s="75"/>
      <c r="F43" s="38"/>
      <c r="G43" s="38">
        <v>374.0</v>
      </c>
      <c r="H43" s="38"/>
      <c r="I43" s="38"/>
      <c r="J43" s="38">
        <v>74.0</v>
      </c>
      <c r="K43" s="38"/>
      <c r="L43" s="38"/>
      <c r="M43" s="38"/>
      <c r="N43" s="38"/>
      <c r="O43" s="38"/>
      <c r="P43" s="38"/>
      <c r="Q43" s="38"/>
      <c r="R43" s="38">
        <v>136.0</v>
      </c>
      <c r="S43" s="38"/>
      <c r="T43" s="38"/>
      <c r="U43" s="38"/>
      <c r="V43" s="38"/>
      <c r="W43" s="38"/>
      <c r="X43" s="38"/>
      <c r="Y43" s="38"/>
      <c r="Z43" s="38">
        <v>1.0</v>
      </c>
      <c r="AA43" s="38">
        <v>0.0</v>
      </c>
      <c r="AB43" s="38">
        <v>0.0</v>
      </c>
      <c r="AC43" s="38" t="s">
        <v>288</v>
      </c>
      <c r="AD43" s="38">
        <v>0.0</v>
      </c>
      <c r="AE43" s="38">
        <v>73.0</v>
      </c>
      <c r="AF43" s="38">
        <v>0.0</v>
      </c>
      <c r="AG43" s="38">
        <v>0.0</v>
      </c>
      <c r="AH43" s="38">
        <v>0.0</v>
      </c>
      <c r="AI43" s="38" t="s">
        <v>288</v>
      </c>
      <c r="AJ43" s="38" t="s">
        <v>288</v>
      </c>
      <c r="AK43" s="38" t="s">
        <v>288</v>
      </c>
      <c r="AL43" s="38" t="s">
        <v>288</v>
      </c>
      <c r="AM43" s="38" t="s">
        <v>288</v>
      </c>
      <c r="AN43" s="38" t="s">
        <v>288</v>
      </c>
      <c r="AO43" s="38">
        <v>0.0</v>
      </c>
      <c r="AP43" s="38">
        <v>0.0</v>
      </c>
      <c r="AQ43" s="38">
        <v>0.0</v>
      </c>
      <c r="AR43" s="38">
        <v>0.0</v>
      </c>
      <c r="AS43" s="38"/>
      <c r="AT43" s="77"/>
      <c r="AU43" s="41"/>
      <c r="AV43" s="41"/>
      <c r="AW43" s="41"/>
      <c r="AX43" s="38"/>
      <c r="AY43" s="38"/>
      <c r="AZ43" s="38"/>
      <c r="BA43" s="38"/>
      <c r="BB43" s="38"/>
      <c r="BC43" s="38"/>
      <c r="BD43" s="38"/>
      <c r="BE43" s="38"/>
      <c r="BF43" s="38"/>
      <c r="BG43" s="38" t="s">
        <v>288</v>
      </c>
      <c r="BH43" s="38" t="s">
        <v>288</v>
      </c>
      <c r="BI43" s="38" t="s">
        <v>288</v>
      </c>
      <c r="BJ43" s="38" t="s">
        <v>288</v>
      </c>
      <c r="BK43" s="38" t="s">
        <v>288</v>
      </c>
      <c r="BL43" s="38" t="s">
        <v>288</v>
      </c>
      <c r="BM43" s="38" t="s">
        <v>288</v>
      </c>
      <c r="BN43" s="38" t="s">
        <v>288</v>
      </c>
      <c r="BO43" s="38"/>
      <c r="BP43" s="38" t="s">
        <v>288</v>
      </c>
      <c r="BQ43" s="38" t="s">
        <v>288</v>
      </c>
      <c r="BR43" s="38" t="s">
        <v>288</v>
      </c>
      <c r="BS43" s="38" t="s">
        <v>288</v>
      </c>
      <c r="BT43" s="38" t="s">
        <v>288</v>
      </c>
      <c r="BU43" s="38" t="s">
        <v>288</v>
      </c>
      <c r="BV43" s="38" t="s">
        <v>288</v>
      </c>
      <c r="BW43" s="38" t="s">
        <v>288</v>
      </c>
      <c r="BX43" s="38" t="s">
        <v>288</v>
      </c>
      <c r="BY43" s="38" t="s">
        <v>288</v>
      </c>
      <c r="BZ43" s="38" t="s">
        <v>288</v>
      </c>
      <c r="CA43" s="38" t="s">
        <v>288</v>
      </c>
      <c r="CB43" s="38" t="s">
        <v>288</v>
      </c>
      <c r="CC43" s="38" t="s">
        <v>288</v>
      </c>
      <c r="CD43" s="38" t="s">
        <v>288</v>
      </c>
      <c r="CE43" s="38" t="s">
        <v>288</v>
      </c>
      <c r="CF43" s="38" t="s">
        <v>288</v>
      </c>
      <c r="CG43" s="38" t="s">
        <v>288</v>
      </c>
      <c r="CH43" s="38" t="s">
        <v>288</v>
      </c>
      <c r="CI43" s="38" t="s">
        <v>288</v>
      </c>
      <c r="CJ43" s="21"/>
      <c r="CK43" s="38" t="s">
        <v>288</v>
      </c>
      <c r="CL43" s="38" t="s">
        <v>288</v>
      </c>
      <c r="CM43" s="38" t="s">
        <v>288</v>
      </c>
      <c r="CN43" s="38" t="s">
        <v>288</v>
      </c>
      <c r="CO43" s="38" t="s">
        <v>288</v>
      </c>
      <c r="CP43" s="38" t="s">
        <v>288</v>
      </c>
      <c r="CQ43" s="38" t="s">
        <v>288</v>
      </c>
      <c r="CR43" s="38" t="s">
        <v>288</v>
      </c>
      <c r="CS43" s="38" t="s">
        <v>288</v>
      </c>
      <c r="CT43" s="38" t="s">
        <v>288</v>
      </c>
      <c r="CU43" s="38" t="s">
        <v>288</v>
      </c>
      <c r="CV43" s="38" t="s">
        <v>288</v>
      </c>
      <c r="CW43" s="38" t="s">
        <v>288</v>
      </c>
      <c r="CX43" s="38" t="s">
        <v>288</v>
      </c>
      <c r="CY43" s="38" t="s">
        <v>288</v>
      </c>
      <c r="CZ43" s="38" t="s">
        <v>288</v>
      </c>
      <c r="DA43" s="38" t="s">
        <v>288</v>
      </c>
      <c r="DB43" s="38" t="s">
        <v>288</v>
      </c>
      <c r="DC43" s="38" t="s">
        <v>288</v>
      </c>
      <c r="DD43" s="38"/>
      <c r="DE43" s="21">
        <v>37.0</v>
      </c>
      <c r="DF43" s="21">
        <v>23.0</v>
      </c>
      <c r="DG43" s="21">
        <v>4.0</v>
      </c>
      <c r="DH43" s="21">
        <v>2.0</v>
      </c>
      <c r="DI43" s="21">
        <v>2.0</v>
      </c>
      <c r="DJ43" s="38" t="s">
        <v>288</v>
      </c>
      <c r="DK43" s="21">
        <v>1.0</v>
      </c>
      <c r="DL43" s="38" t="s">
        <v>288</v>
      </c>
      <c r="DM43" s="38" t="s">
        <v>288</v>
      </c>
      <c r="DN43" s="38" t="s">
        <v>288</v>
      </c>
      <c r="DO43" s="21">
        <v>0.0</v>
      </c>
      <c r="DP43" s="21">
        <v>0.0</v>
      </c>
      <c r="DQ43" s="38"/>
      <c r="DR43" s="21">
        <v>0.0</v>
      </c>
      <c r="DS43" s="21">
        <v>0.0</v>
      </c>
      <c r="DT43" s="38" t="s">
        <v>288</v>
      </c>
      <c r="DU43" s="21">
        <v>3.0</v>
      </c>
      <c r="DV43" s="38" t="s">
        <v>288</v>
      </c>
      <c r="DW43" s="21">
        <v>2.0</v>
      </c>
      <c r="DX43" s="38" t="s">
        <v>288</v>
      </c>
      <c r="DY43" s="38" t="s">
        <v>288</v>
      </c>
      <c r="DZ43" s="38"/>
    </row>
    <row r="44" ht="15.75" customHeight="1">
      <c r="A44" s="35" t="s">
        <v>18</v>
      </c>
      <c r="B44" s="35"/>
      <c r="C44" s="38">
        <v>2012.0</v>
      </c>
      <c r="D44" s="38" t="s">
        <v>324</v>
      </c>
      <c r="E44" s="75"/>
      <c r="F44" s="38"/>
      <c r="G44" s="38">
        <v>2439.0</v>
      </c>
      <c r="H44" s="38"/>
      <c r="I44" s="38"/>
      <c r="J44" s="38">
        <v>148.0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>
        <v>54.0</v>
      </c>
      <c r="AA44" s="38">
        <v>22.0</v>
      </c>
      <c r="AB44" s="38">
        <v>3.0</v>
      </c>
      <c r="AC44" s="38" t="s">
        <v>288</v>
      </c>
      <c r="AD44" s="38">
        <v>19.0</v>
      </c>
      <c r="AE44" s="38">
        <v>9.0</v>
      </c>
      <c r="AF44" s="38">
        <v>12.0</v>
      </c>
      <c r="AG44" s="38">
        <v>2.0</v>
      </c>
      <c r="AH44" s="38">
        <v>19.0</v>
      </c>
      <c r="AI44" s="38" t="s">
        <v>288</v>
      </c>
      <c r="AJ44" s="38" t="s">
        <v>288</v>
      </c>
      <c r="AK44" s="38" t="s">
        <v>288</v>
      </c>
      <c r="AL44" s="38" t="s">
        <v>288</v>
      </c>
      <c r="AM44" s="38" t="s">
        <v>288</v>
      </c>
      <c r="AN44" s="38" t="s">
        <v>288</v>
      </c>
      <c r="AO44" s="38">
        <v>1.0</v>
      </c>
      <c r="AP44" s="38">
        <v>3.0</v>
      </c>
      <c r="AQ44" s="38">
        <v>2.0</v>
      </c>
      <c r="AR44" s="38">
        <v>2.0</v>
      </c>
      <c r="AS44" s="38"/>
      <c r="AT44" s="77"/>
      <c r="AU44" s="41"/>
      <c r="AV44" s="41"/>
      <c r="AW44" s="41"/>
      <c r="AX44" s="38"/>
      <c r="AY44" s="38"/>
      <c r="AZ44" s="38"/>
      <c r="BA44" s="38"/>
      <c r="BB44" s="38"/>
      <c r="BC44" s="38"/>
      <c r="BD44" s="38"/>
      <c r="BE44" s="38"/>
      <c r="BF44" s="38"/>
      <c r="BG44" s="38" t="s">
        <v>288</v>
      </c>
      <c r="BH44" s="38" t="s">
        <v>288</v>
      </c>
      <c r="BI44" s="38" t="s">
        <v>288</v>
      </c>
      <c r="BJ44" s="38" t="s">
        <v>288</v>
      </c>
      <c r="BK44" s="38" t="s">
        <v>288</v>
      </c>
      <c r="BL44" s="38" t="s">
        <v>288</v>
      </c>
      <c r="BM44" s="38" t="s">
        <v>288</v>
      </c>
      <c r="BN44" s="38" t="s">
        <v>288</v>
      </c>
      <c r="BO44" s="38"/>
      <c r="BP44" s="38" t="s">
        <v>288</v>
      </c>
      <c r="BQ44" s="38" t="s">
        <v>288</v>
      </c>
      <c r="BR44" s="38" t="s">
        <v>288</v>
      </c>
      <c r="BS44" s="38" t="s">
        <v>288</v>
      </c>
      <c r="BT44" s="38" t="s">
        <v>288</v>
      </c>
      <c r="BU44" s="38" t="s">
        <v>288</v>
      </c>
      <c r="BV44" s="38" t="s">
        <v>288</v>
      </c>
      <c r="BW44" s="38" t="s">
        <v>288</v>
      </c>
      <c r="BX44" s="38" t="s">
        <v>288</v>
      </c>
      <c r="BY44" s="38" t="s">
        <v>288</v>
      </c>
      <c r="BZ44" s="38" t="s">
        <v>288</v>
      </c>
      <c r="CA44" s="38" t="s">
        <v>288</v>
      </c>
      <c r="CB44" s="38" t="s">
        <v>288</v>
      </c>
      <c r="CC44" s="38" t="s">
        <v>288</v>
      </c>
      <c r="CD44" s="38" t="s">
        <v>288</v>
      </c>
      <c r="CE44" s="38" t="s">
        <v>288</v>
      </c>
      <c r="CF44" s="38" t="s">
        <v>288</v>
      </c>
      <c r="CG44" s="38" t="s">
        <v>288</v>
      </c>
      <c r="CH44" s="38" t="s">
        <v>288</v>
      </c>
      <c r="CI44" s="38" t="s">
        <v>288</v>
      </c>
      <c r="CJ44" s="21"/>
      <c r="CK44" s="38" t="s">
        <v>288</v>
      </c>
      <c r="CL44" s="38" t="s">
        <v>288</v>
      </c>
      <c r="CM44" s="38" t="s">
        <v>288</v>
      </c>
      <c r="CN44" s="38" t="s">
        <v>288</v>
      </c>
      <c r="CO44" s="38" t="s">
        <v>288</v>
      </c>
      <c r="CP44" s="38" t="s">
        <v>288</v>
      </c>
      <c r="CQ44" s="38" t="s">
        <v>288</v>
      </c>
      <c r="CR44" s="38" t="s">
        <v>288</v>
      </c>
      <c r="CS44" s="38" t="s">
        <v>288</v>
      </c>
      <c r="CT44" s="38" t="s">
        <v>288</v>
      </c>
      <c r="CU44" s="38" t="s">
        <v>288</v>
      </c>
      <c r="CV44" s="38" t="s">
        <v>288</v>
      </c>
      <c r="CW44" s="38" t="s">
        <v>288</v>
      </c>
      <c r="CX44" s="38" t="s">
        <v>288</v>
      </c>
      <c r="CY44" s="38" t="s">
        <v>288</v>
      </c>
      <c r="CZ44" s="38" t="s">
        <v>288</v>
      </c>
      <c r="DA44" s="38" t="s">
        <v>288</v>
      </c>
      <c r="DB44" s="38" t="s">
        <v>288</v>
      </c>
      <c r="DC44" s="38" t="s">
        <v>288</v>
      </c>
      <c r="DD44" s="38"/>
      <c r="DE44" s="21">
        <v>49.0</v>
      </c>
      <c r="DF44" s="21">
        <v>39.0</v>
      </c>
      <c r="DG44" s="21">
        <v>17.0</v>
      </c>
      <c r="DH44" s="21">
        <v>5.0</v>
      </c>
      <c r="DI44" s="21">
        <v>5.0</v>
      </c>
      <c r="DJ44" s="38" t="s">
        <v>288</v>
      </c>
      <c r="DK44" s="21">
        <v>2.0</v>
      </c>
      <c r="DL44" s="38" t="s">
        <v>288</v>
      </c>
      <c r="DM44" s="38" t="s">
        <v>288</v>
      </c>
      <c r="DN44" s="38" t="s">
        <v>288</v>
      </c>
      <c r="DO44" s="21">
        <v>2.0</v>
      </c>
      <c r="DP44" s="38" t="s">
        <v>288</v>
      </c>
      <c r="DQ44" s="21">
        <v>1.0</v>
      </c>
      <c r="DR44" s="21">
        <v>17.0</v>
      </c>
      <c r="DS44" s="21">
        <v>9.0</v>
      </c>
      <c r="DT44" s="38" t="s">
        <v>288</v>
      </c>
      <c r="DU44" s="21">
        <v>2.0</v>
      </c>
      <c r="DV44" s="38" t="s">
        <v>288</v>
      </c>
      <c r="DW44" s="21">
        <v>0.0</v>
      </c>
      <c r="DX44" s="38" t="s">
        <v>288</v>
      </c>
      <c r="DY44" s="38" t="s">
        <v>288</v>
      </c>
      <c r="DZ44" s="38" t="s">
        <v>288</v>
      </c>
    </row>
    <row r="45" ht="15.75" customHeight="1">
      <c r="A45" s="35" t="s">
        <v>18</v>
      </c>
      <c r="B45" s="35"/>
      <c r="C45" s="38">
        <v>2013.0</v>
      </c>
      <c r="D45" s="38" t="s">
        <v>285</v>
      </c>
      <c r="E45" s="75"/>
      <c r="F45" s="38"/>
      <c r="G45" s="38">
        <v>299.0</v>
      </c>
      <c r="H45" s="38"/>
      <c r="I45" s="38"/>
      <c r="J45" s="38">
        <v>64.0</v>
      </c>
      <c r="K45" s="38"/>
      <c r="L45" s="38"/>
      <c r="M45" s="38"/>
      <c r="N45" s="38"/>
      <c r="O45" s="38"/>
      <c r="P45" s="38"/>
      <c r="Q45" s="38"/>
      <c r="R45" s="38">
        <v>74.0</v>
      </c>
      <c r="S45" s="38"/>
      <c r="T45" s="38"/>
      <c r="U45" s="38"/>
      <c r="V45" s="38"/>
      <c r="W45" s="38"/>
      <c r="X45" s="38"/>
      <c r="Y45" s="38"/>
      <c r="Z45" s="38">
        <v>3.0</v>
      </c>
      <c r="AA45" s="38">
        <v>0.0</v>
      </c>
      <c r="AB45" s="38">
        <v>0.0</v>
      </c>
      <c r="AC45" s="38" t="s">
        <v>288</v>
      </c>
      <c r="AD45" s="38">
        <v>0.0</v>
      </c>
      <c r="AE45" s="38">
        <v>61.0</v>
      </c>
      <c r="AF45" s="38">
        <v>0.0</v>
      </c>
      <c r="AG45" s="38">
        <v>0.0</v>
      </c>
      <c r="AH45" s="38">
        <v>0.0</v>
      </c>
      <c r="AI45" s="38" t="s">
        <v>288</v>
      </c>
      <c r="AJ45" s="38" t="s">
        <v>288</v>
      </c>
      <c r="AK45" s="38" t="s">
        <v>288</v>
      </c>
      <c r="AL45" s="38" t="s">
        <v>288</v>
      </c>
      <c r="AM45" s="38" t="s">
        <v>288</v>
      </c>
      <c r="AN45" s="38" t="s">
        <v>288</v>
      </c>
      <c r="AO45" s="38">
        <v>0.0</v>
      </c>
      <c r="AP45" s="38">
        <v>0.0</v>
      </c>
      <c r="AQ45" s="38">
        <v>0.0</v>
      </c>
      <c r="AR45" s="38">
        <v>0.0</v>
      </c>
      <c r="AS45" s="38"/>
      <c r="AT45" s="77"/>
      <c r="AU45" s="41"/>
      <c r="AV45" s="41"/>
      <c r="AW45" s="41"/>
      <c r="AX45" s="38"/>
      <c r="AY45" s="38"/>
      <c r="AZ45" s="38"/>
      <c r="BA45" s="38"/>
      <c r="BB45" s="38"/>
      <c r="BC45" s="38"/>
      <c r="BD45" s="38"/>
      <c r="BE45" s="38"/>
      <c r="BF45" s="38"/>
      <c r="BG45" s="38" t="s">
        <v>288</v>
      </c>
      <c r="BH45" s="38" t="s">
        <v>288</v>
      </c>
      <c r="BI45" s="38" t="s">
        <v>288</v>
      </c>
      <c r="BJ45" s="38" t="s">
        <v>288</v>
      </c>
      <c r="BK45" s="38" t="s">
        <v>288</v>
      </c>
      <c r="BL45" s="38" t="s">
        <v>288</v>
      </c>
      <c r="BM45" s="38" t="s">
        <v>288</v>
      </c>
      <c r="BN45" s="38" t="s">
        <v>288</v>
      </c>
      <c r="BO45" s="38"/>
      <c r="BP45" s="38" t="s">
        <v>288</v>
      </c>
      <c r="BQ45" s="38" t="s">
        <v>288</v>
      </c>
      <c r="BR45" s="38" t="s">
        <v>288</v>
      </c>
      <c r="BS45" s="38" t="s">
        <v>288</v>
      </c>
      <c r="BT45" s="38" t="s">
        <v>288</v>
      </c>
      <c r="BU45" s="38" t="s">
        <v>288</v>
      </c>
      <c r="BV45" s="38" t="s">
        <v>288</v>
      </c>
      <c r="BW45" s="38" t="s">
        <v>288</v>
      </c>
      <c r="BX45" s="38" t="s">
        <v>288</v>
      </c>
      <c r="BY45" s="38" t="s">
        <v>288</v>
      </c>
      <c r="BZ45" s="38" t="s">
        <v>288</v>
      </c>
      <c r="CA45" s="38" t="s">
        <v>288</v>
      </c>
      <c r="CB45" s="38" t="s">
        <v>288</v>
      </c>
      <c r="CC45" s="38" t="s">
        <v>288</v>
      </c>
      <c r="CD45" s="38" t="s">
        <v>288</v>
      </c>
      <c r="CE45" s="38" t="s">
        <v>288</v>
      </c>
      <c r="CF45" s="38" t="s">
        <v>288</v>
      </c>
      <c r="CG45" s="38" t="s">
        <v>288</v>
      </c>
      <c r="CH45" s="38" t="s">
        <v>288</v>
      </c>
      <c r="CI45" s="38" t="s">
        <v>288</v>
      </c>
      <c r="CJ45" s="21"/>
      <c r="CK45" s="38" t="s">
        <v>288</v>
      </c>
      <c r="CL45" s="38" t="s">
        <v>288</v>
      </c>
      <c r="CM45" s="38" t="s">
        <v>288</v>
      </c>
      <c r="CN45" s="38" t="s">
        <v>288</v>
      </c>
      <c r="CO45" s="38" t="s">
        <v>288</v>
      </c>
      <c r="CP45" s="38" t="s">
        <v>288</v>
      </c>
      <c r="CQ45" s="38" t="s">
        <v>288</v>
      </c>
      <c r="CR45" s="38" t="s">
        <v>288</v>
      </c>
      <c r="CS45" s="38" t="s">
        <v>288</v>
      </c>
      <c r="CT45" s="38" t="s">
        <v>288</v>
      </c>
      <c r="CU45" s="38" t="s">
        <v>288</v>
      </c>
      <c r="CV45" s="38" t="s">
        <v>288</v>
      </c>
      <c r="CW45" s="38" t="s">
        <v>288</v>
      </c>
      <c r="CX45" s="38" t="s">
        <v>288</v>
      </c>
      <c r="CY45" s="38" t="s">
        <v>288</v>
      </c>
      <c r="CZ45" s="38" t="s">
        <v>288</v>
      </c>
      <c r="DA45" s="38" t="s">
        <v>288</v>
      </c>
      <c r="DB45" s="38" t="s">
        <v>288</v>
      </c>
      <c r="DC45" s="38" t="s">
        <v>288</v>
      </c>
      <c r="DD45" s="38"/>
      <c r="DE45" s="21">
        <v>30.0</v>
      </c>
      <c r="DF45" s="21">
        <v>18.0</v>
      </c>
      <c r="DG45" s="21">
        <v>6.0</v>
      </c>
      <c r="DH45" s="21">
        <v>3.0</v>
      </c>
      <c r="DI45" s="21">
        <v>0.0</v>
      </c>
      <c r="DJ45" s="21">
        <v>0.0</v>
      </c>
      <c r="DK45" s="21">
        <v>1.0</v>
      </c>
      <c r="DL45" s="38" t="s">
        <v>288</v>
      </c>
      <c r="DM45" s="21">
        <v>1.0</v>
      </c>
      <c r="DN45" s="38" t="s">
        <v>288</v>
      </c>
      <c r="DO45" s="38" t="s">
        <v>288</v>
      </c>
      <c r="DP45" s="38" t="s">
        <v>288</v>
      </c>
      <c r="DQ45" s="38" t="s">
        <v>288</v>
      </c>
      <c r="DR45" s="21">
        <v>0.0</v>
      </c>
      <c r="DS45" s="38" t="s">
        <v>288</v>
      </c>
      <c r="DT45" s="21">
        <v>0.0</v>
      </c>
      <c r="DU45" s="38" t="s">
        <v>288</v>
      </c>
      <c r="DV45" s="38" t="s">
        <v>288</v>
      </c>
      <c r="DW45" s="21">
        <v>5.0</v>
      </c>
      <c r="DX45" s="38" t="s">
        <v>288</v>
      </c>
      <c r="DY45" s="21">
        <v>0.0</v>
      </c>
      <c r="DZ45" s="38" t="s">
        <v>288</v>
      </c>
    </row>
    <row r="46" ht="15.75" customHeight="1">
      <c r="A46" s="35" t="s">
        <v>18</v>
      </c>
      <c r="B46" s="35"/>
      <c r="C46" s="38">
        <v>2013.0</v>
      </c>
      <c r="D46" s="38" t="s">
        <v>324</v>
      </c>
      <c r="E46" s="75"/>
      <c r="F46" s="38"/>
      <c r="G46" s="38">
        <v>1936.0</v>
      </c>
      <c r="H46" s="38"/>
      <c r="I46" s="38"/>
      <c r="J46" s="38">
        <v>85.0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>
        <v>26.0</v>
      </c>
      <c r="AA46" s="38">
        <v>15.0</v>
      </c>
      <c r="AB46" s="38">
        <v>0.0</v>
      </c>
      <c r="AC46" s="38" t="s">
        <v>288</v>
      </c>
      <c r="AD46" s="38">
        <v>12.0</v>
      </c>
      <c r="AE46" s="38">
        <v>8.0</v>
      </c>
      <c r="AF46" s="38">
        <v>6.0</v>
      </c>
      <c r="AG46" s="38">
        <v>1.0</v>
      </c>
      <c r="AH46" s="38">
        <v>12.0</v>
      </c>
      <c r="AI46" s="38" t="s">
        <v>288</v>
      </c>
      <c r="AJ46" s="38" t="s">
        <v>288</v>
      </c>
      <c r="AK46" s="38" t="s">
        <v>288</v>
      </c>
      <c r="AL46" s="38" t="s">
        <v>288</v>
      </c>
      <c r="AM46" s="38" t="s">
        <v>288</v>
      </c>
      <c r="AN46" s="38" t="s">
        <v>288</v>
      </c>
      <c r="AO46" s="38">
        <v>0.0</v>
      </c>
      <c r="AP46" s="38">
        <v>0.0</v>
      </c>
      <c r="AQ46" s="38">
        <v>3.0</v>
      </c>
      <c r="AR46" s="38">
        <v>2.0</v>
      </c>
      <c r="AS46" s="38"/>
      <c r="AT46" s="77"/>
      <c r="AU46" s="41"/>
      <c r="AV46" s="41"/>
      <c r="AW46" s="41"/>
      <c r="AX46" s="38"/>
      <c r="AY46" s="38"/>
      <c r="AZ46" s="38"/>
      <c r="BA46" s="38"/>
      <c r="BB46" s="38"/>
      <c r="BC46" s="38"/>
      <c r="BD46" s="38"/>
      <c r="BE46" s="38"/>
      <c r="BF46" s="38"/>
      <c r="BG46" s="38" t="s">
        <v>288</v>
      </c>
      <c r="BH46" s="38" t="s">
        <v>288</v>
      </c>
      <c r="BI46" s="38" t="s">
        <v>288</v>
      </c>
      <c r="BJ46" s="38" t="s">
        <v>288</v>
      </c>
      <c r="BK46" s="38" t="s">
        <v>288</v>
      </c>
      <c r="BL46" s="38" t="s">
        <v>288</v>
      </c>
      <c r="BM46" s="38" t="s">
        <v>288</v>
      </c>
      <c r="BN46" s="38" t="s">
        <v>288</v>
      </c>
      <c r="BO46" s="38"/>
      <c r="BP46" s="38" t="s">
        <v>288</v>
      </c>
      <c r="BQ46" s="38" t="s">
        <v>288</v>
      </c>
      <c r="BR46" s="38" t="s">
        <v>288</v>
      </c>
      <c r="BS46" s="38" t="s">
        <v>288</v>
      </c>
      <c r="BT46" s="38" t="s">
        <v>288</v>
      </c>
      <c r="BU46" s="38" t="s">
        <v>288</v>
      </c>
      <c r="BV46" s="38" t="s">
        <v>288</v>
      </c>
      <c r="BW46" s="38" t="s">
        <v>288</v>
      </c>
      <c r="BX46" s="38" t="s">
        <v>288</v>
      </c>
      <c r="BY46" s="38" t="s">
        <v>288</v>
      </c>
      <c r="BZ46" s="38" t="s">
        <v>288</v>
      </c>
      <c r="CA46" s="38" t="s">
        <v>288</v>
      </c>
      <c r="CB46" s="38" t="s">
        <v>288</v>
      </c>
      <c r="CC46" s="38" t="s">
        <v>288</v>
      </c>
      <c r="CD46" s="38" t="s">
        <v>288</v>
      </c>
      <c r="CE46" s="38" t="s">
        <v>288</v>
      </c>
      <c r="CF46" s="38" t="s">
        <v>288</v>
      </c>
      <c r="CG46" s="38" t="s">
        <v>288</v>
      </c>
      <c r="CH46" s="38" t="s">
        <v>288</v>
      </c>
      <c r="CI46" s="38" t="s">
        <v>288</v>
      </c>
      <c r="CJ46" s="21"/>
      <c r="CK46" s="38" t="s">
        <v>288</v>
      </c>
      <c r="CL46" s="38" t="s">
        <v>288</v>
      </c>
      <c r="CM46" s="38" t="s">
        <v>288</v>
      </c>
      <c r="CN46" s="38" t="s">
        <v>288</v>
      </c>
      <c r="CO46" s="38" t="s">
        <v>288</v>
      </c>
      <c r="CP46" s="38" t="s">
        <v>288</v>
      </c>
      <c r="CQ46" s="38" t="s">
        <v>288</v>
      </c>
      <c r="CR46" s="38" t="s">
        <v>288</v>
      </c>
      <c r="CS46" s="38" t="s">
        <v>288</v>
      </c>
      <c r="CT46" s="38" t="s">
        <v>288</v>
      </c>
      <c r="CU46" s="38" t="s">
        <v>288</v>
      </c>
      <c r="CV46" s="38" t="s">
        <v>288</v>
      </c>
      <c r="CW46" s="38" t="s">
        <v>288</v>
      </c>
      <c r="CX46" s="38" t="s">
        <v>288</v>
      </c>
      <c r="CY46" s="38" t="s">
        <v>288</v>
      </c>
      <c r="CZ46" s="38" t="s">
        <v>288</v>
      </c>
      <c r="DA46" s="38" t="s">
        <v>288</v>
      </c>
      <c r="DB46" s="38" t="s">
        <v>288</v>
      </c>
      <c r="DC46" s="38" t="s">
        <v>288</v>
      </c>
      <c r="DD46" s="38"/>
      <c r="DE46" s="21">
        <v>24.0</v>
      </c>
      <c r="DF46" s="21">
        <v>16.0</v>
      </c>
      <c r="DG46" s="21">
        <v>0.0</v>
      </c>
      <c r="DH46" s="21">
        <v>16.0</v>
      </c>
      <c r="DI46" s="21">
        <v>0.0</v>
      </c>
      <c r="DJ46" s="21">
        <v>0.0</v>
      </c>
      <c r="DK46" s="21">
        <v>7.0</v>
      </c>
      <c r="DL46" s="38" t="s">
        <v>288</v>
      </c>
      <c r="DM46" s="21">
        <v>0.0</v>
      </c>
      <c r="DN46" s="38" t="s">
        <v>288</v>
      </c>
      <c r="DO46" s="38" t="s">
        <v>288</v>
      </c>
      <c r="DP46" s="38" t="s">
        <v>288</v>
      </c>
      <c r="DQ46" s="38" t="s">
        <v>288</v>
      </c>
      <c r="DR46" s="21">
        <v>6.0</v>
      </c>
      <c r="DS46" s="38" t="s">
        <v>288</v>
      </c>
      <c r="DT46" s="21">
        <v>2.0</v>
      </c>
      <c r="DU46" s="38" t="s">
        <v>288</v>
      </c>
      <c r="DV46" s="38" t="s">
        <v>288</v>
      </c>
      <c r="DW46" s="21">
        <v>5.0</v>
      </c>
      <c r="DX46" s="38" t="s">
        <v>288</v>
      </c>
      <c r="DY46" s="21">
        <v>9.0</v>
      </c>
      <c r="DZ46" s="38" t="s">
        <v>288</v>
      </c>
    </row>
    <row r="47" ht="15.75" customHeight="1">
      <c r="A47" s="35" t="s">
        <v>18</v>
      </c>
      <c r="B47" s="35"/>
      <c r="C47" s="38">
        <v>2014.0</v>
      </c>
      <c r="D47" s="38" t="s">
        <v>285</v>
      </c>
      <c r="E47" s="75"/>
      <c r="F47" s="38"/>
      <c r="G47" s="38">
        <v>302.0</v>
      </c>
      <c r="H47" s="38"/>
      <c r="I47" s="38"/>
      <c r="J47" s="38">
        <v>30.0</v>
      </c>
      <c r="K47" s="38"/>
      <c r="L47" s="38"/>
      <c r="M47" s="38"/>
      <c r="N47" s="38"/>
      <c r="O47" s="38"/>
      <c r="P47" s="38"/>
      <c r="Q47" s="38">
        <v>198.0</v>
      </c>
      <c r="R47" s="38">
        <v>0.0</v>
      </c>
      <c r="S47" s="38">
        <v>198.0</v>
      </c>
      <c r="T47" s="38">
        <v>148.0</v>
      </c>
      <c r="U47" s="38">
        <v>50.0</v>
      </c>
      <c r="V47" s="38"/>
      <c r="W47" s="38"/>
      <c r="X47" s="38"/>
      <c r="Y47" s="38"/>
      <c r="Z47" s="38">
        <v>0.0</v>
      </c>
      <c r="AA47" s="38">
        <v>0.0</v>
      </c>
      <c r="AB47" s="38">
        <v>0.0</v>
      </c>
      <c r="AC47" s="38" t="s">
        <v>288</v>
      </c>
      <c r="AD47" s="38">
        <v>0.0</v>
      </c>
      <c r="AE47" s="38">
        <v>30.0</v>
      </c>
      <c r="AF47" s="38">
        <v>0.0</v>
      </c>
      <c r="AG47" s="38">
        <v>0.0</v>
      </c>
      <c r="AH47" s="38">
        <v>0.0</v>
      </c>
      <c r="AI47" s="38" t="s">
        <v>288</v>
      </c>
      <c r="AJ47" s="38" t="s">
        <v>288</v>
      </c>
      <c r="AK47" s="38" t="s">
        <v>288</v>
      </c>
      <c r="AL47" s="38" t="s">
        <v>288</v>
      </c>
      <c r="AM47" s="38" t="s">
        <v>288</v>
      </c>
      <c r="AN47" s="38" t="s">
        <v>288</v>
      </c>
      <c r="AO47" s="38">
        <v>0.0</v>
      </c>
      <c r="AP47" s="38">
        <v>0.0</v>
      </c>
      <c r="AQ47" s="38">
        <v>0.0</v>
      </c>
      <c r="AR47" s="38">
        <v>0.0</v>
      </c>
      <c r="AS47" s="38"/>
      <c r="AT47" s="77"/>
      <c r="AU47" s="41"/>
      <c r="AV47" s="41"/>
      <c r="AW47" s="41"/>
      <c r="AX47" s="38"/>
      <c r="AY47" s="38"/>
      <c r="AZ47" s="38"/>
      <c r="BA47" s="38"/>
      <c r="BB47" s="38"/>
      <c r="BC47" s="38"/>
      <c r="BD47" s="38"/>
      <c r="BE47" s="38"/>
      <c r="BF47" s="38"/>
      <c r="BG47" s="38" t="s">
        <v>288</v>
      </c>
      <c r="BH47" s="38" t="s">
        <v>288</v>
      </c>
      <c r="BI47" s="38" t="s">
        <v>288</v>
      </c>
      <c r="BJ47" s="38" t="s">
        <v>288</v>
      </c>
      <c r="BK47" s="38" t="s">
        <v>288</v>
      </c>
      <c r="BL47" s="38" t="s">
        <v>288</v>
      </c>
      <c r="BM47" s="38" t="s">
        <v>288</v>
      </c>
      <c r="BN47" s="38" t="s">
        <v>288</v>
      </c>
      <c r="BO47" s="38"/>
      <c r="BP47" s="38" t="s">
        <v>288</v>
      </c>
      <c r="BQ47" s="38" t="s">
        <v>288</v>
      </c>
      <c r="BR47" s="38" t="s">
        <v>288</v>
      </c>
      <c r="BS47" s="38" t="s">
        <v>288</v>
      </c>
      <c r="BT47" s="38" t="s">
        <v>288</v>
      </c>
      <c r="BU47" s="38" t="s">
        <v>288</v>
      </c>
      <c r="BV47" s="38" t="s">
        <v>288</v>
      </c>
      <c r="BW47" s="38" t="s">
        <v>288</v>
      </c>
      <c r="BX47" s="38" t="s">
        <v>288</v>
      </c>
      <c r="BY47" s="38" t="s">
        <v>288</v>
      </c>
      <c r="BZ47" s="38" t="s">
        <v>288</v>
      </c>
      <c r="CA47" s="38" t="s">
        <v>288</v>
      </c>
      <c r="CB47" s="38" t="s">
        <v>288</v>
      </c>
      <c r="CC47" s="38" t="s">
        <v>288</v>
      </c>
      <c r="CD47" s="38" t="s">
        <v>288</v>
      </c>
      <c r="CE47" s="38" t="s">
        <v>288</v>
      </c>
      <c r="CF47" s="38" t="s">
        <v>288</v>
      </c>
      <c r="CG47" s="38" t="s">
        <v>288</v>
      </c>
      <c r="CH47" s="38" t="s">
        <v>288</v>
      </c>
      <c r="CI47" s="38" t="s">
        <v>288</v>
      </c>
      <c r="CJ47" s="21"/>
      <c r="CK47" s="38" t="s">
        <v>288</v>
      </c>
      <c r="CL47" s="38" t="s">
        <v>288</v>
      </c>
      <c r="CM47" s="38" t="s">
        <v>288</v>
      </c>
      <c r="CN47" s="38" t="s">
        <v>288</v>
      </c>
      <c r="CO47" s="38" t="s">
        <v>288</v>
      </c>
      <c r="CP47" s="38" t="s">
        <v>288</v>
      </c>
      <c r="CQ47" s="38" t="s">
        <v>288</v>
      </c>
      <c r="CR47" s="38" t="s">
        <v>288</v>
      </c>
      <c r="CS47" s="38" t="s">
        <v>288</v>
      </c>
      <c r="CT47" s="38" t="s">
        <v>288</v>
      </c>
      <c r="CU47" s="38" t="s">
        <v>288</v>
      </c>
      <c r="CV47" s="38" t="s">
        <v>288</v>
      </c>
      <c r="CW47" s="38" t="s">
        <v>288</v>
      </c>
      <c r="CX47" s="38" t="s">
        <v>288</v>
      </c>
      <c r="CY47" s="38" t="s">
        <v>288</v>
      </c>
      <c r="CZ47" s="38" t="s">
        <v>288</v>
      </c>
      <c r="DA47" s="38" t="s">
        <v>288</v>
      </c>
      <c r="DB47" s="38" t="s">
        <v>288</v>
      </c>
      <c r="DC47" s="38" t="s">
        <v>288</v>
      </c>
      <c r="DD47" s="38"/>
      <c r="DE47" s="21">
        <v>14.0</v>
      </c>
      <c r="DF47" s="21">
        <v>11.0</v>
      </c>
      <c r="DG47" s="38" t="s">
        <v>288</v>
      </c>
      <c r="DH47" s="21">
        <v>2.0</v>
      </c>
      <c r="DI47" s="21">
        <v>1.0</v>
      </c>
      <c r="DJ47" s="38" t="s">
        <v>288</v>
      </c>
      <c r="DK47" s="21">
        <v>0.0</v>
      </c>
      <c r="DL47" s="38" t="s">
        <v>288</v>
      </c>
      <c r="DM47" s="21">
        <v>0.0</v>
      </c>
      <c r="DN47" s="38" t="s">
        <v>288</v>
      </c>
      <c r="DO47" s="21">
        <v>0.0</v>
      </c>
      <c r="DP47" s="38" t="s">
        <v>288</v>
      </c>
      <c r="DQ47" s="21">
        <v>0.0</v>
      </c>
      <c r="DR47" s="21">
        <v>0.0</v>
      </c>
      <c r="DS47" s="21">
        <v>0.0</v>
      </c>
      <c r="DT47" s="38" t="s">
        <v>288</v>
      </c>
      <c r="DU47" s="21">
        <v>0.0</v>
      </c>
      <c r="DV47" s="38" t="s">
        <v>288</v>
      </c>
      <c r="DW47" s="21">
        <v>2.0</v>
      </c>
      <c r="DX47" s="38" t="s">
        <v>288</v>
      </c>
      <c r="DY47" s="21">
        <v>0.0</v>
      </c>
      <c r="DZ47" s="38" t="s">
        <v>288</v>
      </c>
    </row>
    <row r="48" ht="15.75" customHeight="1">
      <c r="A48" s="35" t="s">
        <v>18</v>
      </c>
      <c r="B48" s="35"/>
      <c r="C48" s="38">
        <v>2014.0</v>
      </c>
      <c r="D48" s="38" t="s">
        <v>324</v>
      </c>
      <c r="E48" s="75"/>
      <c r="F48" s="38"/>
      <c r="G48" s="38">
        <v>2037.0</v>
      </c>
      <c r="H48" s="38"/>
      <c r="I48" s="38"/>
      <c r="J48" s="38">
        <v>66.0</v>
      </c>
      <c r="K48" s="38"/>
      <c r="L48" s="38"/>
      <c r="M48" s="38"/>
      <c r="N48" s="38"/>
      <c r="O48" s="38"/>
      <c r="P48" s="38"/>
      <c r="Q48" s="38">
        <v>1039.0</v>
      </c>
      <c r="R48" s="38">
        <v>0.0</v>
      </c>
      <c r="S48" s="38">
        <v>1039.0</v>
      </c>
      <c r="T48" s="38">
        <v>697.0</v>
      </c>
      <c r="U48" s="38">
        <v>342.0</v>
      </c>
      <c r="V48" s="38"/>
      <c r="W48" s="38"/>
      <c r="X48" s="38"/>
      <c r="Y48" s="38"/>
      <c r="Z48" s="38">
        <v>31.0</v>
      </c>
      <c r="AA48" s="38">
        <v>12.0</v>
      </c>
      <c r="AB48" s="38">
        <v>2.0</v>
      </c>
      <c r="AC48" s="38" t="s">
        <v>288</v>
      </c>
      <c r="AD48" s="38">
        <v>9.0</v>
      </c>
      <c r="AE48" s="38">
        <v>5.0</v>
      </c>
      <c r="AF48" s="38">
        <v>4.0</v>
      </c>
      <c r="AG48" s="38">
        <v>1.0</v>
      </c>
      <c r="AH48" s="38">
        <v>2.0</v>
      </c>
      <c r="AI48" s="38" t="s">
        <v>288</v>
      </c>
      <c r="AJ48" s="38" t="s">
        <v>288</v>
      </c>
      <c r="AK48" s="38" t="s">
        <v>288</v>
      </c>
      <c r="AL48" s="38" t="s">
        <v>288</v>
      </c>
      <c r="AM48" s="38" t="s">
        <v>288</v>
      </c>
      <c r="AN48" s="38" t="s">
        <v>288</v>
      </c>
      <c r="AO48" s="38">
        <v>0.0</v>
      </c>
      <c r="AP48" s="38">
        <v>0.0</v>
      </c>
      <c r="AQ48" s="38">
        <v>0.0</v>
      </c>
      <c r="AR48" s="38">
        <v>0.0</v>
      </c>
      <c r="AS48" s="38"/>
      <c r="AT48" s="77"/>
      <c r="AU48" s="41"/>
      <c r="AV48" s="41"/>
      <c r="AW48" s="41"/>
      <c r="AX48" s="38"/>
      <c r="AY48" s="38"/>
      <c r="AZ48" s="38"/>
      <c r="BA48" s="38"/>
      <c r="BB48" s="38"/>
      <c r="BC48" s="38"/>
      <c r="BD48" s="38"/>
      <c r="BE48" s="38"/>
      <c r="BF48" s="38"/>
      <c r="BG48" s="38" t="s">
        <v>288</v>
      </c>
      <c r="BH48" s="38" t="s">
        <v>288</v>
      </c>
      <c r="BI48" s="38" t="s">
        <v>288</v>
      </c>
      <c r="BJ48" s="38" t="s">
        <v>288</v>
      </c>
      <c r="BK48" s="38" t="s">
        <v>288</v>
      </c>
      <c r="BL48" s="38" t="s">
        <v>288</v>
      </c>
      <c r="BM48" s="38" t="s">
        <v>288</v>
      </c>
      <c r="BN48" s="38" t="s">
        <v>288</v>
      </c>
      <c r="BO48" s="38"/>
      <c r="BP48" s="38" t="s">
        <v>288</v>
      </c>
      <c r="BQ48" s="38" t="s">
        <v>288</v>
      </c>
      <c r="BR48" s="38" t="s">
        <v>288</v>
      </c>
      <c r="BS48" s="38" t="s">
        <v>288</v>
      </c>
      <c r="BT48" s="38" t="s">
        <v>288</v>
      </c>
      <c r="BU48" s="38" t="s">
        <v>288</v>
      </c>
      <c r="BV48" s="38" t="s">
        <v>288</v>
      </c>
      <c r="BW48" s="38" t="s">
        <v>288</v>
      </c>
      <c r="BX48" s="38" t="s">
        <v>288</v>
      </c>
      <c r="BY48" s="38" t="s">
        <v>288</v>
      </c>
      <c r="BZ48" s="38" t="s">
        <v>288</v>
      </c>
      <c r="CA48" s="38" t="s">
        <v>288</v>
      </c>
      <c r="CB48" s="38" t="s">
        <v>288</v>
      </c>
      <c r="CC48" s="38" t="s">
        <v>288</v>
      </c>
      <c r="CD48" s="38" t="s">
        <v>288</v>
      </c>
      <c r="CE48" s="38" t="s">
        <v>288</v>
      </c>
      <c r="CF48" s="38" t="s">
        <v>288</v>
      </c>
      <c r="CG48" s="38" t="s">
        <v>288</v>
      </c>
      <c r="CH48" s="38" t="s">
        <v>288</v>
      </c>
      <c r="CI48" s="38" t="s">
        <v>288</v>
      </c>
      <c r="CJ48" s="21"/>
      <c r="CK48" s="38" t="s">
        <v>288</v>
      </c>
      <c r="CL48" s="38" t="s">
        <v>288</v>
      </c>
      <c r="CM48" s="38" t="s">
        <v>288</v>
      </c>
      <c r="CN48" s="38" t="s">
        <v>288</v>
      </c>
      <c r="CO48" s="38" t="s">
        <v>288</v>
      </c>
      <c r="CP48" s="38" t="s">
        <v>288</v>
      </c>
      <c r="CQ48" s="38" t="s">
        <v>288</v>
      </c>
      <c r="CR48" s="38" t="s">
        <v>288</v>
      </c>
      <c r="CS48" s="38" t="s">
        <v>288</v>
      </c>
      <c r="CT48" s="38" t="s">
        <v>288</v>
      </c>
      <c r="CU48" s="38" t="s">
        <v>288</v>
      </c>
      <c r="CV48" s="38" t="s">
        <v>288</v>
      </c>
      <c r="CW48" s="38" t="s">
        <v>288</v>
      </c>
      <c r="CX48" s="38" t="s">
        <v>288</v>
      </c>
      <c r="CY48" s="38" t="s">
        <v>288</v>
      </c>
      <c r="CZ48" s="38" t="s">
        <v>288</v>
      </c>
      <c r="DA48" s="38" t="s">
        <v>288</v>
      </c>
      <c r="DB48" s="38" t="s">
        <v>288</v>
      </c>
      <c r="DC48" s="38" t="s">
        <v>288</v>
      </c>
      <c r="DD48" s="38"/>
      <c r="DE48" s="21">
        <v>24.0</v>
      </c>
      <c r="DF48" s="21">
        <v>17.0</v>
      </c>
      <c r="DG48" s="38" t="s">
        <v>288</v>
      </c>
      <c r="DH48" s="21">
        <v>2.0</v>
      </c>
      <c r="DI48" s="21">
        <v>0.0</v>
      </c>
      <c r="DJ48" s="38" t="s">
        <v>288</v>
      </c>
      <c r="DK48" s="21">
        <v>3.0</v>
      </c>
      <c r="DL48" s="38" t="s">
        <v>288</v>
      </c>
      <c r="DM48" s="21">
        <v>6.0</v>
      </c>
      <c r="DN48" s="38" t="s">
        <v>288</v>
      </c>
      <c r="DO48" s="21">
        <v>1.0</v>
      </c>
      <c r="DP48" s="38" t="s">
        <v>288</v>
      </c>
      <c r="DQ48" s="21">
        <v>1.0</v>
      </c>
      <c r="DR48" s="21">
        <v>4.0</v>
      </c>
      <c r="DS48" s="21">
        <v>2.0</v>
      </c>
      <c r="DT48" s="38" t="s">
        <v>288</v>
      </c>
      <c r="DU48" s="21">
        <v>2.0</v>
      </c>
      <c r="DV48" s="38" t="s">
        <v>288</v>
      </c>
      <c r="DW48" s="21">
        <v>1.0</v>
      </c>
      <c r="DX48" s="38" t="s">
        <v>288</v>
      </c>
      <c r="DY48" s="21">
        <v>3.0</v>
      </c>
      <c r="DZ48" s="38" t="s">
        <v>288</v>
      </c>
    </row>
    <row r="49" ht="15.75" customHeight="1">
      <c r="A49" s="35" t="s">
        <v>21</v>
      </c>
      <c r="B49" s="35"/>
      <c r="C49" s="38">
        <v>2012.0</v>
      </c>
      <c r="D49" s="38" t="s">
        <v>285</v>
      </c>
      <c r="E49" s="75"/>
      <c r="F49" s="38"/>
      <c r="G49" s="38">
        <v>167.0</v>
      </c>
      <c r="H49" s="38">
        <v>167.0</v>
      </c>
      <c r="I49" s="38">
        <v>76.0</v>
      </c>
      <c r="J49" s="38">
        <v>23.0</v>
      </c>
      <c r="K49" s="38">
        <v>22.0</v>
      </c>
      <c r="L49" s="38">
        <v>2.0</v>
      </c>
      <c r="M49" s="38">
        <v>68.0</v>
      </c>
      <c r="N49" s="38">
        <v>5.0</v>
      </c>
      <c r="O49" s="38">
        <v>120.0</v>
      </c>
      <c r="P49" s="38"/>
      <c r="Q49" s="38">
        <v>110.0</v>
      </c>
      <c r="R49" s="38">
        <v>23.0</v>
      </c>
      <c r="S49" s="38">
        <v>87.0</v>
      </c>
      <c r="T49" s="38">
        <v>76.0</v>
      </c>
      <c r="U49" s="38">
        <v>11.0</v>
      </c>
      <c r="V49" s="38"/>
      <c r="W49" s="38"/>
      <c r="X49" s="38"/>
      <c r="Y49" s="38">
        <v>0.0</v>
      </c>
      <c r="Z49" s="38">
        <v>0.0</v>
      </c>
      <c r="AA49" s="38">
        <v>0.0</v>
      </c>
      <c r="AB49" s="38">
        <v>0.0</v>
      </c>
      <c r="AC49" s="38">
        <v>0.0</v>
      </c>
      <c r="AD49" s="38">
        <v>1.0</v>
      </c>
      <c r="AE49" s="38">
        <v>19.0</v>
      </c>
      <c r="AF49" s="38">
        <v>0.0</v>
      </c>
      <c r="AG49" s="38">
        <v>0.0</v>
      </c>
      <c r="AH49" s="38">
        <v>0.0</v>
      </c>
      <c r="AI49" s="38">
        <v>0.0</v>
      </c>
      <c r="AJ49" s="38">
        <v>0.0</v>
      </c>
      <c r="AK49" s="38">
        <v>0.0</v>
      </c>
      <c r="AL49" s="38">
        <v>0.0</v>
      </c>
      <c r="AM49" s="38">
        <v>0.0</v>
      </c>
      <c r="AN49" s="38">
        <v>0.0</v>
      </c>
      <c r="AO49" s="38">
        <v>0.0</v>
      </c>
      <c r="AP49" s="38">
        <v>0.0</v>
      </c>
      <c r="AQ49" s="38">
        <v>0.0</v>
      </c>
      <c r="AR49" s="38">
        <v>20.0</v>
      </c>
      <c r="AS49" s="38"/>
      <c r="AT49" s="77"/>
      <c r="AU49" s="41"/>
      <c r="AV49" s="41"/>
      <c r="AW49" s="41"/>
      <c r="AX49" s="38"/>
      <c r="AY49" s="38"/>
      <c r="AZ49" s="38"/>
      <c r="BA49" s="38"/>
      <c r="BB49" s="38"/>
      <c r="BC49" s="38"/>
      <c r="BD49" s="38"/>
      <c r="BE49" s="38"/>
      <c r="BF49" s="38"/>
      <c r="BG49" s="38" t="s">
        <v>288</v>
      </c>
      <c r="BH49" s="38" t="s">
        <v>288</v>
      </c>
      <c r="BI49" s="38" t="s">
        <v>288</v>
      </c>
      <c r="BJ49" s="38" t="s">
        <v>288</v>
      </c>
      <c r="BK49" s="38" t="s">
        <v>288</v>
      </c>
      <c r="BL49" s="38" t="s">
        <v>288</v>
      </c>
      <c r="BM49" s="38" t="s">
        <v>288</v>
      </c>
      <c r="BN49" s="38" t="s">
        <v>288</v>
      </c>
      <c r="BO49" s="38"/>
      <c r="BP49" s="38" t="s">
        <v>288</v>
      </c>
      <c r="BQ49" s="38" t="s">
        <v>288</v>
      </c>
      <c r="BR49" s="38" t="s">
        <v>288</v>
      </c>
      <c r="BS49" s="38" t="s">
        <v>288</v>
      </c>
      <c r="BT49" s="38" t="s">
        <v>288</v>
      </c>
      <c r="BU49" s="38" t="s">
        <v>288</v>
      </c>
      <c r="BV49" s="38" t="s">
        <v>288</v>
      </c>
      <c r="BW49" s="38" t="s">
        <v>288</v>
      </c>
      <c r="BX49" s="38" t="s">
        <v>288</v>
      </c>
      <c r="BY49" s="38" t="s">
        <v>288</v>
      </c>
      <c r="BZ49" s="38" t="s">
        <v>288</v>
      </c>
      <c r="CA49" s="38" t="s">
        <v>288</v>
      </c>
      <c r="CB49" s="38" t="s">
        <v>288</v>
      </c>
      <c r="CC49" s="38" t="s">
        <v>288</v>
      </c>
      <c r="CD49" s="38" t="s">
        <v>288</v>
      </c>
      <c r="CE49" s="38" t="s">
        <v>288</v>
      </c>
      <c r="CF49" s="38" t="s">
        <v>288</v>
      </c>
      <c r="CG49" s="38" t="s">
        <v>288</v>
      </c>
      <c r="CH49" s="38" t="s">
        <v>288</v>
      </c>
      <c r="CI49" s="38" t="s">
        <v>288</v>
      </c>
      <c r="CJ49" s="21"/>
      <c r="CK49" s="38" t="s">
        <v>288</v>
      </c>
      <c r="CL49" s="38" t="s">
        <v>288</v>
      </c>
      <c r="CM49" s="38" t="s">
        <v>288</v>
      </c>
      <c r="CN49" s="38" t="s">
        <v>288</v>
      </c>
      <c r="CO49" s="38" t="s">
        <v>288</v>
      </c>
      <c r="CP49" s="38" t="s">
        <v>288</v>
      </c>
      <c r="CQ49" s="38" t="s">
        <v>288</v>
      </c>
      <c r="CR49" s="38" t="s">
        <v>288</v>
      </c>
      <c r="CS49" s="38" t="s">
        <v>288</v>
      </c>
      <c r="CT49" s="38" t="s">
        <v>288</v>
      </c>
      <c r="CU49" s="38" t="s">
        <v>288</v>
      </c>
      <c r="CV49" s="38" t="s">
        <v>288</v>
      </c>
      <c r="CW49" s="38" t="s">
        <v>288</v>
      </c>
      <c r="CX49" s="38" t="s">
        <v>288</v>
      </c>
      <c r="CY49" s="38" t="s">
        <v>288</v>
      </c>
      <c r="CZ49" s="38" t="s">
        <v>288</v>
      </c>
      <c r="DA49" s="38" t="s">
        <v>288</v>
      </c>
      <c r="DB49" s="38" t="s">
        <v>288</v>
      </c>
      <c r="DC49" s="38" t="s">
        <v>288</v>
      </c>
      <c r="DD49" s="38"/>
      <c r="DE49" s="21">
        <v>4.0</v>
      </c>
      <c r="DF49" s="21">
        <v>3.0</v>
      </c>
      <c r="DG49" s="21">
        <v>0.0</v>
      </c>
      <c r="DH49" s="21">
        <v>0.0</v>
      </c>
      <c r="DI49" s="21">
        <v>1.0</v>
      </c>
      <c r="DJ49" s="21">
        <v>0.0</v>
      </c>
      <c r="DK49" s="21">
        <v>0.0</v>
      </c>
      <c r="DL49" s="21">
        <v>0.0</v>
      </c>
      <c r="DM49" s="21">
        <v>0.0</v>
      </c>
      <c r="DN49" s="21">
        <v>0.0</v>
      </c>
      <c r="DO49" s="21">
        <v>0.0</v>
      </c>
      <c r="DP49" s="38" t="s">
        <v>288</v>
      </c>
      <c r="DQ49" s="38"/>
      <c r="DR49" s="38"/>
      <c r="DS49" s="38"/>
      <c r="DT49" s="38"/>
      <c r="DU49" s="38"/>
      <c r="DV49" s="38"/>
      <c r="DW49" s="38"/>
      <c r="DX49" s="38"/>
      <c r="DY49" s="38"/>
      <c r="DZ49" s="38"/>
    </row>
    <row r="50" ht="15.75" customHeight="1">
      <c r="A50" s="35" t="s">
        <v>21</v>
      </c>
      <c r="B50" s="35"/>
      <c r="C50" s="38">
        <v>2012.0</v>
      </c>
      <c r="D50" s="38" t="s">
        <v>324</v>
      </c>
      <c r="E50" s="75"/>
      <c r="F50" s="38"/>
      <c r="G50" s="38">
        <v>1779.0</v>
      </c>
      <c r="H50" s="38">
        <v>1779.0</v>
      </c>
      <c r="I50" s="38">
        <v>124.0</v>
      </c>
      <c r="J50" s="38">
        <v>477.0</v>
      </c>
      <c r="K50" s="38">
        <v>28.0</v>
      </c>
      <c r="L50" s="38">
        <v>559.0</v>
      </c>
      <c r="M50" s="38">
        <v>184.0</v>
      </c>
      <c r="N50" s="38">
        <v>13.0</v>
      </c>
      <c r="O50" s="38">
        <v>1261.0</v>
      </c>
      <c r="P50" s="38"/>
      <c r="Q50" s="38">
        <v>351.0</v>
      </c>
      <c r="R50" s="38">
        <v>153.0</v>
      </c>
      <c r="S50" s="38">
        <v>198.0</v>
      </c>
      <c r="T50" s="38">
        <v>124.0</v>
      </c>
      <c r="U50" s="38">
        <v>74.0</v>
      </c>
      <c r="V50" s="38"/>
      <c r="W50" s="38"/>
      <c r="X50" s="38"/>
      <c r="Y50" s="38">
        <v>0.0</v>
      </c>
      <c r="Z50" s="38">
        <v>183.0</v>
      </c>
      <c r="AA50" s="38">
        <v>38.0</v>
      </c>
      <c r="AB50" s="38">
        <v>5.0</v>
      </c>
      <c r="AC50" s="38">
        <v>226.0</v>
      </c>
      <c r="AD50" s="38">
        <v>124.0</v>
      </c>
      <c r="AE50" s="38" t="s">
        <v>288</v>
      </c>
      <c r="AF50" s="38">
        <v>5.0</v>
      </c>
      <c r="AG50" s="38">
        <v>0.0</v>
      </c>
      <c r="AH50" s="38">
        <v>13.0</v>
      </c>
      <c r="AI50" s="38">
        <v>33.0</v>
      </c>
      <c r="AJ50" s="38">
        <v>1.0</v>
      </c>
      <c r="AK50" s="38">
        <v>0.0</v>
      </c>
      <c r="AL50" s="38">
        <v>2.0</v>
      </c>
      <c r="AM50" s="38">
        <v>34.0</v>
      </c>
      <c r="AN50" s="38">
        <v>2.0</v>
      </c>
      <c r="AO50" s="38">
        <v>0.0</v>
      </c>
      <c r="AP50" s="38">
        <v>20.0</v>
      </c>
      <c r="AQ50" s="38">
        <v>13.0</v>
      </c>
      <c r="AR50" s="38">
        <v>473.0</v>
      </c>
      <c r="AS50" s="38"/>
      <c r="AT50" s="77"/>
      <c r="AU50" s="41"/>
      <c r="AV50" s="41"/>
      <c r="AW50" s="41"/>
      <c r="AX50" s="38"/>
      <c r="AY50" s="38"/>
      <c r="AZ50" s="38"/>
      <c r="BA50" s="38"/>
      <c r="BB50" s="38"/>
      <c r="BC50" s="38"/>
      <c r="BD50" s="38"/>
      <c r="BE50" s="38"/>
      <c r="BF50" s="38"/>
      <c r="BG50" s="38" t="s">
        <v>288</v>
      </c>
      <c r="BH50" s="38" t="s">
        <v>288</v>
      </c>
      <c r="BI50" s="38" t="s">
        <v>288</v>
      </c>
      <c r="BJ50" s="38" t="s">
        <v>288</v>
      </c>
      <c r="BK50" s="38" t="s">
        <v>288</v>
      </c>
      <c r="BL50" s="38" t="s">
        <v>288</v>
      </c>
      <c r="BM50" s="38" t="s">
        <v>288</v>
      </c>
      <c r="BN50" s="38" t="s">
        <v>288</v>
      </c>
      <c r="BO50" s="38"/>
      <c r="BP50" s="38" t="s">
        <v>288</v>
      </c>
      <c r="BQ50" s="38" t="s">
        <v>288</v>
      </c>
      <c r="BR50" s="38" t="s">
        <v>288</v>
      </c>
      <c r="BS50" s="38" t="s">
        <v>288</v>
      </c>
      <c r="BT50" s="38" t="s">
        <v>288</v>
      </c>
      <c r="BU50" s="38" t="s">
        <v>288</v>
      </c>
      <c r="BV50" s="38" t="s">
        <v>288</v>
      </c>
      <c r="BW50" s="38" t="s">
        <v>288</v>
      </c>
      <c r="BX50" s="38" t="s">
        <v>288</v>
      </c>
      <c r="BY50" s="38" t="s">
        <v>288</v>
      </c>
      <c r="BZ50" s="38" t="s">
        <v>288</v>
      </c>
      <c r="CA50" s="38" t="s">
        <v>288</v>
      </c>
      <c r="CB50" s="38" t="s">
        <v>288</v>
      </c>
      <c r="CC50" s="38" t="s">
        <v>288</v>
      </c>
      <c r="CD50" s="38" t="s">
        <v>288</v>
      </c>
      <c r="CE50" s="38" t="s">
        <v>288</v>
      </c>
      <c r="CF50" s="38" t="s">
        <v>288</v>
      </c>
      <c r="CG50" s="38" t="s">
        <v>288</v>
      </c>
      <c r="CH50" s="38" t="s">
        <v>288</v>
      </c>
      <c r="CI50" s="38" t="s">
        <v>288</v>
      </c>
      <c r="CJ50" s="21"/>
      <c r="CK50" s="38" t="s">
        <v>288</v>
      </c>
      <c r="CL50" s="38" t="s">
        <v>288</v>
      </c>
      <c r="CM50" s="38" t="s">
        <v>288</v>
      </c>
      <c r="CN50" s="38" t="s">
        <v>288</v>
      </c>
      <c r="CO50" s="38" t="s">
        <v>288</v>
      </c>
      <c r="CP50" s="38" t="s">
        <v>288</v>
      </c>
      <c r="CQ50" s="38" t="s">
        <v>288</v>
      </c>
      <c r="CR50" s="38" t="s">
        <v>288</v>
      </c>
      <c r="CS50" s="38" t="s">
        <v>288</v>
      </c>
      <c r="CT50" s="38" t="s">
        <v>288</v>
      </c>
      <c r="CU50" s="38" t="s">
        <v>288</v>
      </c>
      <c r="CV50" s="38" t="s">
        <v>288</v>
      </c>
      <c r="CW50" s="38" t="s">
        <v>288</v>
      </c>
      <c r="CX50" s="38" t="s">
        <v>288</v>
      </c>
      <c r="CY50" s="38" t="s">
        <v>288</v>
      </c>
      <c r="CZ50" s="38" t="s">
        <v>288</v>
      </c>
      <c r="DA50" s="38" t="s">
        <v>288</v>
      </c>
      <c r="DB50" s="38" t="s">
        <v>288</v>
      </c>
      <c r="DC50" s="38" t="s">
        <v>288</v>
      </c>
      <c r="DD50" s="38"/>
      <c r="DE50" s="21">
        <v>193.0</v>
      </c>
      <c r="DF50" s="21">
        <v>62.0</v>
      </c>
      <c r="DG50" s="21">
        <v>26.0</v>
      </c>
      <c r="DH50" s="21">
        <v>48.0</v>
      </c>
      <c r="DI50" s="21">
        <v>17.0</v>
      </c>
      <c r="DJ50" s="21">
        <v>1.0</v>
      </c>
      <c r="DK50" s="21">
        <v>8.0</v>
      </c>
      <c r="DL50" s="21">
        <v>0.0</v>
      </c>
      <c r="DM50" s="21">
        <v>4.0</v>
      </c>
      <c r="DN50" s="21">
        <v>3.0</v>
      </c>
      <c r="DO50" s="21">
        <v>0.0</v>
      </c>
      <c r="DP50" s="21">
        <v>0.0</v>
      </c>
      <c r="DQ50" s="21">
        <v>0.0</v>
      </c>
      <c r="DR50" s="21">
        <v>0.0</v>
      </c>
      <c r="DS50" s="21">
        <v>0.0</v>
      </c>
      <c r="DT50" s="21">
        <v>0.0</v>
      </c>
      <c r="DU50" s="21">
        <v>0.0</v>
      </c>
      <c r="DV50" s="21">
        <v>1.0</v>
      </c>
      <c r="DW50" s="21">
        <v>0.0</v>
      </c>
      <c r="DX50" s="21">
        <v>0.0</v>
      </c>
      <c r="DY50" s="21">
        <v>11.0</v>
      </c>
      <c r="DZ50" s="21">
        <v>20.0</v>
      </c>
    </row>
    <row r="51" ht="15.75" customHeight="1">
      <c r="A51" s="35" t="s">
        <v>21</v>
      </c>
      <c r="B51" s="35"/>
      <c r="C51" s="38">
        <v>2013.0</v>
      </c>
      <c r="D51" s="38" t="s">
        <v>285</v>
      </c>
      <c r="E51" s="75"/>
      <c r="F51" s="38"/>
      <c r="G51" s="38">
        <v>155.0</v>
      </c>
      <c r="H51" s="38">
        <v>155.0</v>
      </c>
      <c r="I51" s="38">
        <v>52.0</v>
      </c>
      <c r="J51" s="38">
        <v>29.0</v>
      </c>
      <c r="K51" s="38">
        <v>17.0</v>
      </c>
      <c r="L51" s="38">
        <v>1.0</v>
      </c>
      <c r="M51" s="38">
        <v>55.0</v>
      </c>
      <c r="N51" s="38">
        <v>0.0</v>
      </c>
      <c r="O51" s="38">
        <v>102.0</v>
      </c>
      <c r="P51" s="38"/>
      <c r="Q51" s="38">
        <v>81.0</v>
      </c>
      <c r="R51" s="38">
        <v>16.0</v>
      </c>
      <c r="S51" s="38">
        <v>65.0</v>
      </c>
      <c r="T51" s="38">
        <v>52.0</v>
      </c>
      <c r="U51" s="38">
        <v>13.0</v>
      </c>
      <c r="V51" s="38"/>
      <c r="W51" s="38"/>
      <c r="X51" s="38"/>
      <c r="Y51" s="38">
        <v>0.0</v>
      </c>
      <c r="Z51" s="38">
        <v>2.0</v>
      </c>
      <c r="AA51" s="38">
        <v>0.0</v>
      </c>
      <c r="AB51" s="38">
        <v>0.0</v>
      </c>
      <c r="AC51" s="38">
        <v>2.0</v>
      </c>
      <c r="AD51" s="38">
        <v>2.0</v>
      </c>
      <c r="AE51" s="38">
        <v>24.0</v>
      </c>
      <c r="AF51" s="38">
        <v>0.0</v>
      </c>
      <c r="AG51" s="38">
        <v>0.0</v>
      </c>
      <c r="AH51" s="38">
        <v>0.0</v>
      </c>
      <c r="AI51" s="38">
        <v>0.0</v>
      </c>
      <c r="AJ51" s="38">
        <v>0.0</v>
      </c>
      <c r="AK51" s="38">
        <v>0.0</v>
      </c>
      <c r="AL51" s="38">
        <v>0.0</v>
      </c>
      <c r="AM51" s="38">
        <v>0.0</v>
      </c>
      <c r="AN51" s="38">
        <v>0.0</v>
      </c>
      <c r="AO51" s="38">
        <v>0.0</v>
      </c>
      <c r="AP51" s="38">
        <v>0.0</v>
      </c>
      <c r="AQ51" s="38">
        <v>0.0</v>
      </c>
      <c r="AR51" s="38">
        <v>28.0</v>
      </c>
      <c r="AS51" s="38"/>
      <c r="AT51" s="77"/>
      <c r="AU51" s="41"/>
      <c r="AV51" s="41"/>
      <c r="AW51" s="41"/>
      <c r="AX51" s="38"/>
      <c r="AY51" s="38"/>
      <c r="AZ51" s="38"/>
      <c r="BA51" s="38"/>
      <c r="BB51" s="38"/>
      <c r="BC51" s="38"/>
      <c r="BD51" s="38"/>
      <c r="BE51" s="38"/>
      <c r="BF51" s="38"/>
      <c r="BG51" s="38" t="s">
        <v>288</v>
      </c>
      <c r="BH51" s="38" t="s">
        <v>288</v>
      </c>
      <c r="BI51" s="38" t="s">
        <v>288</v>
      </c>
      <c r="BJ51" s="38" t="s">
        <v>288</v>
      </c>
      <c r="BK51" s="38" t="s">
        <v>288</v>
      </c>
      <c r="BL51" s="38" t="s">
        <v>288</v>
      </c>
      <c r="BM51" s="38" t="s">
        <v>288</v>
      </c>
      <c r="BN51" s="38" t="s">
        <v>288</v>
      </c>
      <c r="BO51" s="38"/>
      <c r="BP51" s="38" t="s">
        <v>288</v>
      </c>
      <c r="BQ51" s="38" t="s">
        <v>288</v>
      </c>
      <c r="BR51" s="38" t="s">
        <v>288</v>
      </c>
      <c r="BS51" s="38" t="s">
        <v>288</v>
      </c>
      <c r="BT51" s="38" t="s">
        <v>288</v>
      </c>
      <c r="BU51" s="38" t="s">
        <v>288</v>
      </c>
      <c r="BV51" s="38" t="s">
        <v>288</v>
      </c>
      <c r="BW51" s="38" t="s">
        <v>288</v>
      </c>
      <c r="BX51" s="38" t="s">
        <v>288</v>
      </c>
      <c r="BY51" s="38" t="s">
        <v>288</v>
      </c>
      <c r="BZ51" s="38" t="s">
        <v>288</v>
      </c>
      <c r="CA51" s="38" t="s">
        <v>288</v>
      </c>
      <c r="CB51" s="38" t="s">
        <v>288</v>
      </c>
      <c r="CC51" s="38" t="s">
        <v>288</v>
      </c>
      <c r="CD51" s="38" t="s">
        <v>288</v>
      </c>
      <c r="CE51" s="38" t="s">
        <v>288</v>
      </c>
      <c r="CF51" s="38" t="s">
        <v>288</v>
      </c>
      <c r="CG51" s="38" t="s">
        <v>288</v>
      </c>
      <c r="CH51" s="38" t="s">
        <v>288</v>
      </c>
      <c r="CI51" s="38" t="s">
        <v>288</v>
      </c>
      <c r="CJ51" s="21"/>
      <c r="CK51" s="38" t="s">
        <v>288</v>
      </c>
      <c r="CL51" s="38" t="s">
        <v>288</v>
      </c>
      <c r="CM51" s="38" t="s">
        <v>288</v>
      </c>
      <c r="CN51" s="38" t="s">
        <v>288</v>
      </c>
      <c r="CO51" s="38" t="s">
        <v>288</v>
      </c>
      <c r="CP51" s="38" t="s">
        <v>288</v>
      </c>
      <c r="CQ51" s="38" t="s">
        <v>288</v>
      </c>
      <c r="CR51" s="38" t="s">
        <v>288</v>
      </c>
      <c r="CS51" s="38" t="s">
        <v>288</v>
      </c>
      <c r="CT51" s="38" t="s">
        <v>288</v>
      </c>
      <c r="CU51" s="38" t="s">
        <v>288</v>
      </c>
      <c r="CV51" s="38" t="s">
        <v>288</v>
      </c>
      <c r="CW51" s="38" t="s">
        <v>288</v>
      </c>
      <c r="CX51" s="38" t="s">
        <v>288</v>
      </c>
      <c r="CY51" s="38" t="s">
        <v>288</v>
      </c>
      <c r="CZ51" s="38" t="s">
        <v>288</v>
      </c>
      <c r="DA51" s="38" t="s">
        <v>288</v>
      </c>
      <c r="DB51" s="38" t="s">
        <v>288</v>
      </c>
      <c r="DC51" s="38" t="s">
        <v>288</v>
      </c>
      <c r="DD51" s="38"/>
      <c r="DE51" s="21">
        <v>6.0</v>
      </c>
      <c r="DF51" s="21">
        <v>2.0</v>
      </c>
      <c r="DG51" s="21">
        <v>1.0</v>
      </c>
      <c r="DH51" s="21">
        <v>0.0</v>
      </c>
      <c r="DI51" s="21">
        <v>0.0</v>
      </c>
      <c r="DJ51" s="21">
        <v>0.0</v>
      </c>
      <c r="DK51" s="21">
        <v>0.0</v>
      </c>
      <c r="DL51" s="21">
        <v>0.0</v>
      </c>
      <c r="DM51" s="21">
        <v>0.0</v>
      </c>
      <c r="DN51" s="21">
        <v>0.0</v>
      </c>
      <c r="DO51" s="21">
        <v>0.0</v>
      </c>
      <c r="DP51" s="21">
        <v>0.0</v>
      </c>
      <c r="DQ51" s="21">
        <v>4.0</v>
      </c>
      <c r="DR51" s="21">
        <v>36.0</v>
      </c>
      <c r="DS51" s="21">
        <v>16.0</v>
      </c>
      <c r="DT51" s="21">
        <v>7.0</v>
      </c>
      <c r="DU51" s="21">
        <v>2.0</v>
      </c>
      <c r="DV51" s="21">
        <v>0.0</v>
      </c>
      <c r="DW51" s="21">
        <v>1.0</v>
      </c>
      <c r="DX51" s="21">
        <v>0.0</v>
      </c>
      <c r="DY51" s="21">
        <v>29.0</v>
      </c>
      <c r="DZ51" s="21">
        <v>457.0</v>
      </c>
    </row>
    <row r="52" ht="15.75" customHeight="1">
      <c r="A52" s="35" t="s">
        <v>21</v>
      </c>
      <c r="B52" s="35"/>
      <c r="C52" s="38">
        <v>2013.0</v>
      </c>
      <c r="D52" s="38" t="s">
        <v>324</v>
      </c>
      <c r="E52" s="75"/>
      <c r="F52" s="38"/>
      <c r="G52" s="38">
        <v>1311.0</v>
      </c>
      <c r="H52" s="38">
        <v>1311.0</v>
      </c>
      <c r="I52" s="38">
        <v>157.0</v>
      </c>
      <c r="J52" s="38">
        <v>309.0</v>
      </c>
      <c r="K52" s="38">
        <v>22.0</v>
      </c>
      <c r="L52" s="38">
        <v>340.0</v>
      </c>
      <c r="M52" s="38">
        <v>156.0</v>
      </c>
      <c r="N52" s="38">
        <v>4.0</v>
      </c>
      <c r="O52" s="38">
        <v>831.0</v>
      </c>
      <c r="P52" s="38"/>
      <c r="Q52" s="38">
        <v>337.0</v>
      </c>
      <c r="R52" s="38">
        <v>126.0</v>
      </c>
      <c r="S52" s="38">
        <v>211.0</v>
      </c>
      <c r="T52" s="38">
        <v>157.0</v>
      </c>
      <c r="U52" s="38">
        <v>54.0</v>
      </c>
      <c r="V52" s="38"/>
      <c r="W52" s="38"/>
      <c r="X52" s="38"/>
      <c r="Y52" s="38">
        <v>0.0</v>
      </c>
      <c r="Z52" s="38">
        <v>124.0</v>
      </c>
      <c r="AA52" s="38">
        <v>20.0</v>
      </c>
      <c r="AB52" s="38">
        <v>0.0</v>
      </c>
      <c r="AC52" s="38">
        <v>144.0</v>
      </c>
      <c r="AD52" s="38">
        <v>76.0</v>
      </c>
      <c r="AE52" s="38" t="s">
        <v>288</v>
      </c>
      <c r="AF52" s="38">
        <v>2.0</v>
      </c>
      <c r="AG52" s="38">
        <v>0.0</v>
      </c>
      <c r="AH52" s="38">
        <v>6.0</v>
      </c>
      <c r="AI52" s="38">
        <v>18.0</v>
      </c>
      <c r="AJ52" s="38">
        <v>0.0</v>
      </c>
      <c r="AK52" s="38">
        <v>1.0</v>
      </c>
      <c r="AL52" s="38">
        <v>2.0</v>
      </c>
      <c r="AM52" s="38">
        <v>27.0</v>
      </c>
      <c r="AN52" s="38">
        <v>8.0</v>
      </c>
      <c r="AO52" s="38">
        <v>0.0</v>
      </c>
      <c r="AP52" s="38">
        <v>6.0</v>
      </c>
      <c r="AQ52" s="38">
        <v>17.0</v>
      </c>
      <c r="AR52" s="38">
        <v>307.0</v>
      </c>
      <c r="AS52" s="38"/>
      <c r="AT52" s="77"/>
      <c r="AU52" s="41"/>
      <c r="AV52" s="41"/>
      <c r="AW52" s="41"/>
      <c r="AX52" s="38"/>
      <c r="AY52" s="38"/>
      <c r="AZ52" s="38"/>
      <c r="BA52" s="38"/>
      <c r="BB52" s="38"/>
      <c r="BC52" s="38"/>
      <c r="BD52" s="38"/>
      <c r="BE52" s="38"/>
      <c r="BF52" s="38"/>
      <c r="BG52" s="38" t="s">
        <v>288</v>
      </c>
      <c r="BH52" s="38" t="s">
        <v>288</v>
      </c>
      <c r="BI52" s="38" t="s">
        <v>288</v>
      </c>
      <c r="BJ52" s="38" t="s">
        <v>288</v>
      </c>
      <c r="BK52" s="38" t="s">
        <v>288</v>
      </c>
      <c r="BL52" s="38" t="s">
        <v>288</v>
      </c>
      <c r="BM52" s="38" t="s">
        <v>288</v>
      </c>
      <c r="BN52" s="38" t="s">
        <v>288</v>
      </c>
      <c r="BO52" s="38"/>
      <c r="BP52" s="38" t="s">
        <v>288</v>
      </c>
      <c r="BQ52" s="38" t="s">
        <v>288</v>
      </c>
      <c r="BR52" s="38" t="s">
        <v>288</v>
      </c>
      <c r="BS52" s="38" t="s">
        <v>288</v>
      </c>
      <c r="BT52" s="38" t="s">
        <v>288</v>
      </c>
      <c r="BU52" s="38" t="s">
        <v>288</v>
      </c>
      <c r="BV52" s="38" t="s">
        <v>288</v>
      </c>
      <c r="BW52" s="38" t="s">
        <v>288</v>
      </c>
      <c r="BX52" s="38" t="s">
        <v>288</v>
      </c>
      <c r="BY52" s="38" t="s">
        <v>288</v>
      </c>
      <c r="BZ52" s="38" t="s">
        <v>288</v>
      </c>
      <c r="CA52" s="38" t="s">
        <v>288</v>
      </c>
      <c r="CB52" s="38" t="s">
        <v>288</v>
      </c>
      <c r="CC52" s="38" t="s">
        <v>288</v>
      </c>
      <c r="CD52" s="38" t="s">
        <v>288</v>
      </c>
      <c r="CE52" s="38" t="s">
        <v>288</v>
      </c>
      <c r="CF52" s="38" t="s">
        <v>288</v>
      </c>
      <c r="CG52" s="38" t="s">
        <v>288</v>
      </c>
      <c r="CH52" s="38" t="s">
        <v>288</v>
      </c>
      <c r="CI52" s="38" t="s">
        <v>288</v>
      </c>
      <c r="CJ52" s="21"/>
      <c r="CK52" s="38" t="s">
        <v>288</v>
      </c>
      <c r="CL52" s="38" t="s">
        <v>288</v>
      </c>
      <c r="CM52" s="38" t="s">
        <v>288</v>
      </c>
      <c r="CN52" s="38" t="s">
        <v>288</v>
      </c>
      <c r="CO52" s="38" t="s">
        <v>288</v>
      </c>
      <c r="CP52" s="38" t="s">
        <v>288</v>
      </c>
      <c r="CQ52" s="38" t="s">
        <v>288</v>
      </c>
      <c r="CR52" s="38" t="s">
        <v>288</v>
      </c>
      <c r="CS52" s="38" t="s">
        <v>288</v>
      </c>
      <c r="CT52" s="38" t="s">
        <v>288</v>
      </c>
      <c r="CU52" s="38" t="s">
        <v>288</v>
      </c>
      <c r="CV52" s="38" t="s">
        <v>288</v>
      </c>
      <c r="CW52" s="38" t="s">
        <v>288</v>
      </c>
      <c r="CX52" s="38" t="s">
        <v>288</v>
      </c>
      <c r="CY52" s="38" t="s">
        <v>288</v>
      </c>
      <c r="CZ52" s="38" t="s">
        <v>288</v>
      </c>
      <c r="DA52" s="38" t="s">
        <v>288</v>
      </c>
      <c r="DB52" s="38" t="s">
        <v>288</v>
      </c>
      <c r="DC52" s="38" t="s">
        <v>288</v>
      </c>
      <c r="DD52" s="38"/>
      <c r="DE52" s="21">
        <v>125.0</v>
      </c>
      <c r="DF52" s="21">
        <v>51.0</v>
      </c>
      <c r="DG52" s="21">
        <v>16.0</v>
      </c>
      <c r="DH52" s="21">
        <v>37.0</v>
      </c>
      <c r="DI52" s="21">
        <v>13.0</v>
      </c>
      <c r="DJ52" s="21">
        <v>0.0</v>
      </c>
      <c r="DK52" s="21">
        <v>3.0</v>
      </c>
      <c r="DL52" s="21">
        <v>0.0</v>
      </c>
      <c r="DM52" s="21">
        <v>4.0</v>
      </c>
      <c r="DN52" s="21">
        <v>0.0</v>
      </c>
      <c r="DO52" s="21">
        <v>0.0</v>
      </c>
      <c r="DP52" s="21">
        <v>0.0</v>
      </c>
      <c r="DQ52" s="21">
        <v>0.0</v>
      </c>
      <c r="DR52" s="21">
        <v>0.0</v>
      </c>
      <c r="DS52" s="21">
        <v>0.0</v>
      </c>
      <c r="DT52" s="21">
        <v>0.0</v>
      </c>
      <c r="DU52" s="21">
        <v>0.0</v>
      </c>
      <c r="DV52" s="21">
        <v>1.0</v>
      </c>
      <c r="DW52" s="21">
        <v>0.0</v>
      </c>
      <c r="DX52" s="21">
        <v>0.0</v>
      </c>
      <c r="DY52" s="21">
        <v>18.0</v>
      </c>
      <c r="DZ52" s="21">
        <v>28.0</v>
      </c>
    </row>
    <row r="53" ht="15.75" customHeight="1">
      <c r="A53" s="35" t="s">
        <v>21</v>
      </c>
      <c r="B53" s="35"/>
      <c r="C53" s="38">
        <v>2014.0</v>
      </c>
      <c r="D53" s="38" t="s">
        <v>285</v>
      </c>
      <c r="E53" s="75"/>
      <c r="F53" s="38"/>
      <c r="G53" s="38">
        <v>62.0</v>
      </c>
      <c r="H53" s="38">
        <v>62.0</v>
      </c>
      <c r="I53" s="38">
        <v>91.0</v>
      </c>
      <c r="J53" s="38">
        <v>4.0</v>
      </c>
      <c r="K53" s="38">
        <v>6.0</v>
      </c>
      <c r="L53" s="38">
        <v>0.0</v>
      </c>
      <c r="M53" s="38">
        <v>41.0</v>
      </c>
      <c r="N53" s="38">
        <v>0.0</v>
      </c>
      <c r="O53" s="38">
        <v>51.0</v>
      </c>
      <c r="P53" s="38"/>
      <c r="Q53" s="38">
        <v>137.0</v>
      </c>
      <c r="R53" s="38">
        <v>15.0</v>
      </c>
      <c r="S53" s="38">
        <v>122.0</v>
      </c>
      <c r="T53" s="38">
        <v>91.0</v>
      </c>
      <c r="U53" s="38">
        <v>31.0</v>
      </c>
      <c r="V53" s="38"/>
      <c r="W53" s="38"/>
      <c r="X53" s="38"/>
      <c r="Y53" s="38">
        <v>0.0</v>
      </c>
      <c r="Z53" s="38">
        <v>0.0</v>
      </c>
      <c r="AA53" s="38">
        <v>1.0</v>
      </c>
      <c r="AB53" s="38">
        <v>0.0</v>
      </c>
      <c r="AC53" s="38">
        <v>1.0</v>
      </c>
      <c r="AD53" s="38">
        <v>0.0</v>
      </c>
      <c r="AE53" s="38">
        <v>3.0</v>
      </c>
      <c r="AF53" s="38">
        <v>0.0</v>
      </c>
      <c r="AG53" s="38">
        <v>0.0</v>
      </c>
      <c r="AH53" s="38">
        <v>0.0</v>
      </c>
      <c r="AI53" s="38">
        <v>0.0</v>
      </c>
      <c r="AJ53" s="38">
        <v>0.0</v>
      </c>
      <c r="AK53" s="38">
        <v>0.0</v>
      </c>
      <c r="AL53" s="38">
        <v>0.0</v>
      </c>
      <c r="AM53" s="38">
        <v>0.0</v>
      </c>
      <c r="AN53" s="38">
        <v>0.0</v>
      </c>
      <c r="AO53" s="38">
        <v>0.0</v>
      </c>
      <c r="AP53" s="38">
        <v>0.0</v>
      </c>
      <c r="AQ53" s="38">
        <v>0.0</v>
      </c>
      <c r="AR53" s="38">
        <v>4.0</v>
      </c>
      <c r="AS53" s="38"/>
      <c r="AT53" s="77"/>
      <c r="AU53" s="41"/>
      <c r="AV53" s="41"/>
      <c r="AW53" s="41"/>
      <c r="AX53" s="38"/>
      <c r="AY53" s="38"/>
      <c r="AZ53" s="38"/>
      <c r="BA53" s="38"/>
      <c r="BB53" s="38"/>
      <c r="BC53" s="38"/>
      <c r="BD53" s="38"/>
      <c r="BE53" s="38"/>
      <c r="BF53" s="38"/>
      <c r="BG53" s="38" t="s">
        <v>288</v>
      </c>
      <c r="BH53" s="38" t="s">
        <v>288</v>
      </c>
      <c r="BI53" s="38" t="s">
        <v>288</v>
      </c>
      <c r="BJ53" s="38" t="s">
        <v>288</v>
      </c>
      <c r="BK53" s="38" t="s">
        <v>288</v>
      </c>
      <c r="BL53" s="38" t="s">
        <v>288</v>
      </c>
      <c r="BM53" s="38" t="s">
        <v>288</v>
      </c>
      <c r="BN53" s="38" t="s">
        <v>288</v>
      </c>
      <c r="BO53" s="38"/>
      <c r="BP53" s="38" t="s">
        <v>288</v>
      </c>
      <c r="BQ53" s="38" t="s">
        <v>288</v>
      </c>
      <c r="BR53" s="38" t="s">
        <v>288</v>
      </c>
      <c r="BS53" s="38" t="s">
        <v>288</v>
      </c>
      <c r="BT53" s="38" t="s">
        <v>288</v>
      </c>
      <c r="BU53" s="38" t="s">
        <v>288</v>
      </c>
      <c r="BV53" s="38" t="s">
        <v>288</v>
      </c>
      <c r="BW53" s="38" t="s">
        <v>288</v>
      </c>
      <c r="BX53" s="38" t="s">
        <v>288</v>
      </c>
      <c r="BY53" s="38" t="s">
        <v>288</v>
      </c>
      <c r="BZ53" s="38" t="s">
        <v>288</v>
      </c>
      <c r="CA53" s="38" t="s">
        <v>288</v>
      </c>
      <c r="CB53" s="38" t="s">
        <v>288</v>
      </c>
      <c r="CC53" s="38" t="s">
        <v>288</v>
      </c>
      <c r="CD53" s="38" t="s">
        <v>288</v>
      </c>
      <c r="CE53" s="38" t="s">
        <v>288</v>
      </c>
      <c r="CF53" s="38" t="s">
        <v>288</v>
      </c>
      <c r="CG53" s="38" t="s">
        <v>288</v>
      </c>
      <c r="CH53" s="38" t="s">
        <v>288</v>
      </c>
      <c r="CI53" s="38" t="s">
        <v>288</v>
      </c>
      <c r="CJ53" s="21"/>
      <c r="CK53" s="38" t="s">
        <v>288</v>
      </c>
      <c r="CL53" s="38" t="s">
        <v>288</v>
      </c>
      <c r="CM53" s="38" t="s">
        <v>288</v>
      </c>
      <c r="CN53" s="38" t="s">
        <v>288</v>
      </c>
      <c r="CO53" s="38" t="s">
        <v>288</v>
      </c>
      <c r="CP53" s="38" t="s">
        <v>288</v>
      </c>
      <c r="CQ53" s="38" t="s">
        <v>288</v>
      </c>
      <c r="CR53" s="38" t="s">
        <v>288</v>
      </c>
      <c r="CS53" s="38" t="s">
        <v>288</v>
      </c>
      <c r="CT53" s="38" t="s">
        <v>288</v>
      </c>
      <c r="CU53" s="38" t="s">
        <v>288</v>
      </c>
      <c r="CV53" s="38" t="s">
        <v>288</v>
      </c>
      <c r="CW53" s="38" t="s">
        <v>288</v>
      </c>
      <c r="CX53" s="38" t="s">
        <v>288</v>
      </c>
      <c r="CY53" s="38" t="s">
        <v>288</v>
      </c>
      <c r="CZ53" s="38" t="s">
        <v>288</v>
      </c>
      <c r="DA53" s="38" t="s">
        <v>288</v>
      </c>
      <c r="DB53" s="38" t="s">
        <v>288</v>
      </c>
      <c r="DC53" s="38" t="s">
        <v>288</v>
      </c>
      <c r="DD53" s="38"/>
      <c r="DE53" s="21">
        <v>1.0</v>
      </c>
      <c r="DF53" s="21">
        <v>0.0</v>
      </c>
      <c r="DG53" s="21">
        <v>0.0</v>
      </c>
      <c r="DH53" s="21">
        <v>0.0</v>
      </c>
      <c r="DI53" s="21">
        <v>1.0</v>
      </c>
      <c r="DJ53" s="21">
        <v>0.0</v>
      </c>
      <c r="DK53" s="21">
        <v>0.0</v>
      </c>
      <c r="DL53" s="21">
        <v>0.0</v>
      </c>
      <c r="DM53" s="21">
        <v>0.0</v>
      </c>
      <c r="DN53" s="21">
        <v>0.0</v>
      </c>
      <c r="DO53" s="21">
        <v>0.0</v>
      </c>
      <c r="DP53" s="21">
        <v>0.0</v>
      </c>
      <c r="DQ53" s="21">
        <v>1.0</v>
      </c>
      <c r="DR53" s="21">
        <v>23.0</v>
      </c>
      <c r="DS53" s="21">
        <v>10.0</v>
      </c>
      <c r="DT53" s="21">
        <v>4.0</v>
      </c>
      <c r="DU53" s="21">
        <v>1.0</v>
      </c>
      <c r="DV53" s="21">
        <v>0.0</v>
      </c>
      <c r="DW53" s="21">
        <v>0.0</v>
      </c>
      <c r="DX53" s="21">
        <v>0.0</v>
      </c>
      <c r="DY53" s="21">
        <v>12.0</v>
      </c>
      <c r="DZ53" s="21">
        <v>300.0</v>
      </c>
    </row>
    <row r="54" ht="15.75" customHeight="1">
      <c r="A54" s="35" t="s">
        <v>21</v>
      </c>
      <c r="B54" s="35"/>
      <c r="C54" s="38">
        <v>2014.0</v>
      </c>
      <c r="D54" s="38" t="s">
        <v>324</v>
      </c>
      <c r="E54" s="75"/>
      <c r="F54" s="38"/>
      <c r="G54" s="38">
        <v>599.0</v>
      </c>
      <c r="H54" s="38">
        <v>599.0</v>
      </c>
      <c r="I54" s="38">
        <v>253.0</v>
      </c>
      <c r="J54" s="38">
        <v>94.0</v>
      </c>
      <c r="K54" s="38">
        <v>15.0</v>
      </c>
      <c r="L54" s="38">
        <v>177.0</v>
      </c>
      <c r="M54" s="38">
        <v>80.0</v>
      </c>
      <c r="N54" s="38">
        <v>1.0</v>
      </c>
      <c r="O54" s="38">
        <v>367.0</v>
      </c>
      <c r="P54" s="38"/>
      <c r="Q54" s="38">
        <v>371.0</v>
      </c>
      <c r="R54" s="38">
        <v>69.0</v>
      </c>
      <c r="S54" s="38">
        <v>302.0</v>
      </c>
      <c r="T54" s="38">
        <v>253.0</v>
      </c>
      <c r="U54" s="38">
        <v>49.0</v>
      </c>
      <c r="V54" s="38"/>
      <c r="W54" s="38"/>
      <c r="X54" s="38"/>
      <c r="Y54" s="38">
        <v>0.0</v>
      </c>
      <c r="Z54" s="38">
        <v>40.0</v>
      </c>
      <c r="AA54" s="38">
        <v>5.0</v>
      </c>
      <c r="AB54" s="38">
        <v>2.0</v>
      </c>
      <c r="AC54" s="38">
        <v>47.0</v>
      </c>
      <c r="AD54" s="38">
        <v>19.0</v>
      </c>
      <c r="AE54" s="38" t="s">
        <v>288</v>
      </c>
      <c r="AF54" s="38">
        <v>3.0</v>
      </c>
      <c r="AG54" s="38">
        <v>0.0</v>
      </c>
      <c r="AH54" s="38">
        <v>4.0</v>
      </c>
      <c r="AI54" s="38">
        <v>8.0</v>
      </c>
      <c r="AJ54" s="38">
        <v>0.0</v>
      </c>
      <c r="AK54" s="38">
        <v>0.0</v>
      </c>
      <c r="AL54" s="38">
        <v>1.0</v>
      </c>
      <c r="AM54" s="38">
        <v>4.0</v>
      </c>
      <c r="AN54" s="38">
        <v>1.0</v>
      </c>
      <c r="AO54" s="38">
        <v>0.0</v>
      </c>
      <c r="AP54" s="38">
        <v>5.0</v>
      </c>
      <c r="AQ54" s="38">
        <v>1.0</v>
      </c>
      <c r="AR54" s="38">
        <v>93.0</v>
      </c>
      <c r="AS54" s="38"/>
      <c r="AT54" s="75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 t="s">
        <v>288</v>
      </c>
      <c r="BH54" s="38" t="s">
        <v>288</v>
      </c>
      <c r="BI54" s="38" t="s">
        <v>288</v>
      </c>
      <c r="BJ54" s="38" t="s">
        <v>288</v>
      </c>
      <c r="BK54" s="38" t="s">
        <v>288</v>
      </c>
      <c r="BL54" s="38" t="s">
        <v>288</v>
      </c>
      <c r="BM54" s="38" t="s">
        <v>288</v>
      </c>
      <c r="BN54" s="38" t="s">
        <v>288</v>
      </c>
      <c r="BO54" s="38"/>
      <c r="BP54" s="38" t="s">
        <v>288</v>
      </c>
      <c r="BQ54" s="38" t="s">
        <v>288</v>
      </c>
      <c r="BR54" s="38" t="s">
        <v>288</v>
      </c>
      <c r="BS54" s="38" t="s">
        <v>288</v>
      </c>
      <c r="BT54" s="38" t="s">
        <v>288</v>
      </c>
      <c r="BU54" s="38" t="s">
        <v>288</v>
      </c>
      <c r="BV54" s="38" t="s">
        <v>288</v>
      </c>
      <c r="BW54" s="38" t="s">
        <v>288</v>
      </c>
      <c r="BX54" s="38" t="s">
        <v>288</v>
      </c>
      <c r="BY54" s="38" t="s">
        <v>288</v>
      </c>
      <c r="BZ54" s="38" t="s">
        <v>288</v>
      </c>
      <c r="CA54" s="38" t="s">
        <v>288</v>
      </c>
      <c r="CB54" s="38" t="s">
        <v>288</v>
      </c>
      <c r="CC54" s="38" t="s">
        <v>288</v>
      </c>
      <c r="CD54" s="38" t="s">
        <v>288</v>
      </c>
      <c r="CE54" s="38" t="s">
        <v>288</v>
      </c>
      <c r="CF54" s="38" t="s">
        <v>288</v>
      </c>
      <c r="CG54" s="38" t="s">
        <v>288</v>
      </c>
      <c r="CH54" s="38" t="s">
        <v>288</v>
      </c>
      <c r="CI54" s="38" t="s">
        <v>288</v>
      </c>
      <c r="CJ54" s="21"/>
      <c r="CK54" s="38" t="s">
        <v>288</v>
      </c>
      <c r="CL54" s="38" t="s">
        <v>288</v>
      </c>
      <c r="CM54" s="38" t="s">
        <v>288</v>
      </c>
      <c r="CN54" s="38" t="s">
        <v>288</v>
      </c>
      <c r="CO54" s="38" t="s">
        <v>288</v>
      </c>
      <c r="CP54" s="38" t="s">
        <v>288</v>
      </c>
      <c r="CQ54" s="38" t="s">
        <v>288</v>
      </c>
      <c r="CR54" s="38" t="s">
        <v>288</v>
      </c>
      <c r="CS54" s="38" t="s">
        <v>288</v>
      </c>
      <c r="CT54" s="38" t="s">
        <v>288</v>
      </c>
      <c r="CU54" s="38" t="s">
        <v>288</v>
      </c>
      <c r="CV54" s="38" t="s">
        <v>288</v>
      </c>
      <c r="CW54" s="38" t="s">
        <v>288</v>
      </c>
      <c r="CX54" s="38" t="s">
        <v>288</v>
      </c>
      <c r="CY54" s="38" t="s">
        <v>288</v>
      </c>
      <c r="CZ54" s="38" t="s">
        <v>288</v>
      </c>
      <c r="DA54" s="38" t="s">
        <v>288</v>
      </c>
      <c r="DB54" s="38" t="s">
        <v>288</v>
      </c>
      <c r="DC54" s="38" t="s">
        <v>288</v>
      </c>
      <c r="DD54" s="38"/>
      <c r="DE54" s="21">
        <v>30.0</v>
      </c>
      <c r="DF54" s="21">
        <v>20.0</v>
      </c>
      <c r="DG54" s="21">
        <v>2.0</v>
      </c>
      <c r="DH54" s="21">
        <v>7.0</v>
      </c>
      <c r="DI54" s="21">
        <v>5.0</v>
      </c>
      <c r="DJ54" s="21">
        <v>0.0</v>
      </c>
      <c r="DK54" s="21">
        <v>4.0</v>
      </c>
      <c r="DL54" s="21">
        <v>0.0</v>
      </c>
      <c r="DM54" s="21">
        <v>1.0</v>
      </c>
      <c r="DN54" s="21">
        <v>0.0</v>
      </c>
      <c r="DO54" s="21">
        <v>0.0</v>
      </c>
      <c r="DP54" s="21">
        <v>0.0</v>
      </c>
      <c r="DQ54" s="21">
        <v>0.0</v>
      </c>
      <c r="DR54" s="21">
        <v>0.0</v>
      </c>
      <c r="DS54" s="21">
        <v>0.0</v>
      </c>
      <c r="DT54" s="21">
        <v>0.0</v>
      </c>
      <c r="DU54" s="21">
        <v>0.0</v>
      </c>
      <c r="DV54" s="21">
        <v>0.0</v>
      </c>
      <c r="DW54" s="21">
        <v>0.0</v>
      </c>
      <c r="DX54" s="21">
        <v>0.0</v>
      </c>
      <c r="DY54" s="21">
        <v>2.0</v>
      </c>
      <c r="DZ54" s="21">
        <v>4.0</v>
      </c>
    </row>
    <row r="55" ht="15.75" customHeight="1">
      <c r="A55" s="35" t="s">
        <v>19</v>
      </c>
      <c r="B55" s="35"/>
      <c r="C55" s="38">
        <v>2012.0</v>
      </c>
      <c r="D55" s="38" t="s">
        <v>285</v>
      </c>
      <c r="E55" s="75"/>
      <c r="F55" s="38"/>
      <c r="G55" s="38"/>
      <c r="H55" s="38"/>
      <c r="I55" s="38"/>
      <c r="J55" s="38">
        <v>1.0</v>
      </c>
      <c r="K55" s="38">
        <v>0.0</v>
      </c>
      <c r="L55" s="38">
        <v>0.0</v>
      </c>
      <c r="M55" s="38">
        <v>7.0</v>
      </c>
      <c r="N55" s="38">
        <v>0.0</v>
      </c>
      <c r="O55" s="38">
        <v>8.0</v>
      </c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>
        <v>0.0</v>
      </c>
      <c r="AE55" s="38" t="s">
        <v>288</v>
      </c>
      <c r="AF55" s="38" t="s">
        <v>288</v>
      </c>
      <c r="AG55" s="38" t="s">
        <v>288</v>
      </c>
      <c r="AH55" s="38">
        <v>0.0</v>
      </c>
      <c r="AI55" s="38">
        <v>0.0</v>
      </c>
      <c r="AJ55" s="38">
        <v>0.0</v>
      </c>
      <c r="AK55" s="38" t="s">
        <v>288</v>
      </c>
      <c r="AL55" s="38">
        <v>0.0</v>
      </c>
      <c r="AM55" s="38" t="s">
        <v>288</v>
      </c>
      <c r="AN55" s="38">
        <v>0.0</v>
      </c>
      <c r="AO55" s="38" t="s">
        <v>288</v>
      </c>
      <c r="AP55" s="38">
        <v>0.0</v>
      </c>
      <c r="AQ55" s="38" t="s">
        <v>288</v>
      </c>
      <c r="AR55" s="38">
        <v>1.0</v>
      </c>
      <c r="AS55" s="38">
        <v>1.0</v>
      </c>
      <c r="AT55" s="75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38"/>
      <c r="DE55" s="21">
        <v>8.0</v>
      </c>
      <c r="DF55" s="21">
        <v>2.0</v>
      </c>
      <c r="DG55" s="21">
        <v>1.0</v>
      </c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21">
        <v>5.0</v>
      </c>
      <c r="DS55" s="21">
        <v>5.0</v>
      </c>
      <c r="DT55" s="21">
        <v>4.0</v>
      </c>
      <c r="DU55" s="21">
        <v>0.0</v>
      </c>
      <c r="DV55" s="21">
        <v>0.0</v>
      </c>
      <c r="DW55" s="21">
        <v>1.0</v>
      </c>
      <c r="DX55" s="21">
        <v>0.0</v>
      </c>
      <c r="DY55" s="21">
        <v>10.0</v>
      </c>
      <c r="DZ55" s="21">
        <v>94.0</v>
      </c>
    </row>
    <row r="56" ht="15.75" customHeight="1">
      <c r="A56" s="35" t="s">
        <v>19</v>
      </c>
      <c r="B56" s="35"/>
      <c r="C56" s="38">
        <v>2012.0</v>
      </c>
      <c r="D56" s="38" t="s">
        <v>324</v>
      </c>
      <c r="E56" s="75"/>
      <c r="F56" s="38"/>
      <c r="G56" s="38"/>
      <c r="H56" s="38"/>
      <c r="I56" s="38"/>
      <c r="J56" s="38">
        <v>18.0</v>
      </c>
      <c r="K56" s="38">
        <v>0.0</v>
      </c>
      <c r="L56" s="38">
        <v>0.0</v>
      </c>
      <c r="M56" s="38">
        <v>9.0</v>
      </c>
      <c r="N56" s="38">
        <v>0.0</v>
      </c>
      <c r="O56" s="38">
        <v>23.0</v>
      </c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>
        <v>3.0</v>
      </c>
      <c r="AE56" s="38" t="s">
        <v>288</v>
      </c>
      <c r="AF56" s="38" t="s">
        <v>288</v>
      </c>
      <c r="AG56" s="38" t="s">
        <v>288</v>
      </c>
      <c r="AH56" s="38">
        <v>1.0</v>
      </c>
      <c r="AI56" s="38">
        <v>4.0</v>
      </c>
      <c r="AJ56" s="38">
        <v>0.0</v>
      </c>
      <c r="AK56" s="38" t="s">
        <v>288</v>
      </c>
      <c r="AL56" s="38">
        <v>0.0</v>
      </c>
      <c r="AM56" s="38" t="s">
        <v>288</v>
      </c>
      <c r="AN56" s="38">
        <v>0.0</v>
      </c>
      <c r="AO56" s="38" t="s">
        <v>288</v>
      </c>
      <c r="AP56" s="38">
        <v>0.0</v>
      </c>
      <c r="AQ56" s="38" t="s">
        <v>288</v>
      </c>
      <c r="AR56" s="38">
        <v>0.0</v>
      </c>
      <c r="AS56" s="38">
        <v>18.0</v>
      </c>
      <c r="AT56" s="75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38"/>
      <c r="DE56" s="38" t="s">
        <v>288</v>
      </c>
      <c r="DF56" s="38" t="s">
        <v>288</v>
      </c>
      <c r="DG56" s="38" t="s">
        <v>288</v>
      </c>
      <c r="DH56" s="21">
        <v>0.0</v>
      </c>
      <c r="DI56" s="21">
        <v>1.0</v>
      </c>
      <c r="DJ56" s="21">
        <v>0.0</v>
      </c>
      <c r="DK56" s="21">
        <v>0.0</v>
      </c>
      <c r="DL56" s="21">
        <v>0.0</v>
      </c>
      <c r="DM56" s="21">
        <v>1.0</v>
      </c>
      <c r="DN56" s="21">
        <v>0.0</v>
      </c>
      <c r="DO56" s="21">
        <v>0.0</v>
      </c>
      <c r="DP56" s="21">
        <v>0.0</v>
      </c>
      <c r="DQ56" s="21">
        <v>0.0</v>
      </c>
      <c r="DR56" s="21">
        <v>5.0</v>
      </c>
      <c r="DS56" s="21">
        <v>0.0</v>
      </c>
      <c r="DT56" s="21">
        <v>0.0</v>
      </c>
      <c r="DU56" s="21">
        <v>0.0</v>
      </c>
      <c r="DV56" s="21">
        <v>0.0</v>
      </c>
      <c r="DW56" s="21">
        <v>0.0</v>
      </c>
      <c r="DX56" s="21">
        <v>0.0</v>
      </c>
      <c r="DY56" s="21">
        <v>1.0</v>
      </c>
      <c r="DZ56" s="21">
        <v>19.0</v>
      </c>
    </row>
    <row r="57" ht="15.75" customHeight="1">
      <c r="A57" s="35" t="s">
        <v>19</v>
      </c>
      <c r="B57" s="35"/>
      <c r="C57" s="38">
        <v>2013.0</v>
      </c>
      <c r="D57" s="38" t="s">
        <v>285</v>
      </c>
      <c r="E57" s="75"/>
      <c r="F57" s="38"/>
      <c r="G57" s="38"/>
      <c r="H57" s="38"/>
      <c r="I57" s="38"/>
      <c r="J57" s="38">
        <v>5.0</v>
      </c>
      <c r="K57" s="38">
        <v>0.0</v>
      </c>
      <c r="L57" s="38">
        <v>0.0</v>
      </c>
      <c r="M57" s="38">
        <v>5.0</v>
      </c>
      <c r="N57" s="38">
        <v>1.0</v>
      </c>
      <c r="O57" s="38">
        <v>11.0</v>
      </c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>
        <v>2.0</v>
      </c>
      <c r="AE57" s="38" t="s">
        <v>288</v>
      </c>
      <c r="AF57" s="38" t="s">
        <v>288</v>
      </c>
      <c r="AG57" s="38" t="s">
        <v>288</v>
      </c>
      <c r="AH57" s="38">
        <v>0.0</v>
      </c>
      <c r="AI57" s="38">
        <v>0.0</v>
      </c>
      <c r="AJ57" s="38">
        <v>0.0</v>
      </c>
      <c r="AK57" s="38" t="s">
        <v>288</v>
      </c>
      <c r="AL57" s="38">
        <v>0.0</v>
      </c>
      <c r="AM57" s="38" t="s">
        <v>288</v>
      </c>
      <c r="AN57" s="38">
        <v>0.0</v>
      </c>
      <c r="AO57" s="38" t="s">
        <v>288</v>
      </c>
      <c r="AP57" s="38">
        <v>0.0</v>
      </c>
      <c r="AQ57" s="38" t="s">
        <v>288</v>
      </c>
      <c r="AR57" s="38">
        <v>2.0</v>
      </c>
      <c r="AS57" s="38">
        <v>5.0</v>
      </c>
      <c r="AT57" s="75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38"/>
      <c r="DE57" s="21">
        <v>68.0</v>
      </c>
      <c r="DF57" s="21">
        <v>15.0</v>
      </c>
      <c r="DG57" s="21">
        <v>0.0</v>
      </c>
      <c r="DH57" s="38" t="s">
        <v>288</v>
      </c>
      <c r="DI57" s="38" t="s">
        <v>288</v>
      </c>
      <c r="DJ57" s="38" t="s">
        <v>288</v>
      </c>
      <c r="DK57" s="38" t="s">
        <v>288</v>
      </c>
      <c r="DL57" s="38" t="s">
        <v>288</v>
      </c>
      <c r="DM57" s="38" t="s">
        <v>288</v>
      </c>
      <c r="DN57" s="38" t="s">
        <v>288</v>
      </c>
      <c r="DO57" s="38" t="s">
        <v>288</v>
      </c>
      <c r="DP57" s="38" t="s">
        <v>288</v>
      </c>
      <c r="DQ57" s="38" t="s">
        <v>288</v>
      </c>
      <c r="DR57" s="38" t="s">
        <v>288</v>
      </c>
      <c r="DS57" s="38" t="s">
        <v>288</v>
      </c>
      <c r="DT57" s="38" t="s">
        <v>288</v>
      </c>
      <c r="DU57" s="38" t="s">
        <v>288</v>
      </c>
      <c r="DV57" s="38" t="s">
        <v>288</v>
      </c>
      <c r="DW57" s="38" t="s">
        <v>288</v>
      </c>
      <c r="DX57" s="21" t="s">
        <v>288</v>
      </c>
      <c r="DY57" s="38" t="s">
        <v>288</v>
      </c>
      <c r="DZ57" s="38" t="s">
        <v>288</v>
      </c>
    </row>
    <row r="58" ht="15.75" customHeight="1">
      <c r="A58" s="35" t="s">
        <v>19</v>
      </c>
      <c r="B58" s="35"/>
      <c r="C58" s="38">
        <v>2013.0</v>
      </c>
      <c r="D58" s="38" t="s">
        <v>324</v>
      </c>
      <c r="E58" s="75"/>
      <c r="F58" s="38"/>
      <c r="G58" s="38"/>
      <c r="H58" s="38"/>
      <c r="I58" s="38"/>
      <c r="J58" s="38">
        <v>113.0</v>
      </c>
      <c r="K58" s="38">
        <v>5.0</v>
      </c>
      <c r="L58" s="38">
        <v>22.0</v>
      </c>
      <c r="M58" s="38">
        <v>26.0</v>
      </c>
      <c r="N58" s="38">
        <v>4.0</v>
      </c>
      <c r="O58" s="38">
        <v>170.0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>
        <v>23.0</v>
      </c>
      <c r="AE58" s="38" t="s">
        <v>288</v>
      </c>
      <c r="AF58" s="38" t="s">
        <v>288</v>
      </c>
      <c r="AG58" s="38" t="s">
        <v>288</v>
      </c>
      <c r="AH58" s="38">
        <v>3.0</v>
      </c>
      <c r="AI58" s="38">
        <v>5.0</v>
      </c>
      <c r="AJ58" s="38">
        <v>0.0</v>
      </c>
      <c r="AK58" s="38" t="s">
        <v>288</v>
      </c>
      <c r="AL58" s="38">
        <v>0.0</v>
      </c>
      <c r="AM58" s="38" t="s">
        <v>288</v>
      </c>
      <c r="AN58" s="38">
        <v>4.0</v>
      </c>
      <c r="AO58" s="38" t="s">
        <v>288</v>
      </c>
      <c r="AP58" s="38">
        <v>0.0</v>
      </c>
      <c r="AQ58" s="38" t="s">
        <v>288</v>
      </c>
      <c r="AR58" s="38">
        <v>0.0</v>
      </c>
      <c r="AS58" s="38">
        <v>113.0</v>
      </c>
      <c r="AT58" s="75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38"/>
      <c r="DE58" s="38" t="s">
        <v>288</v>
      </c>
      <c r="DF58" s="38" t="s">
        <v>288</v>
      </c>
      <c r="DG58" s="38" t="s">
        <v>288</v>
      </c>
      <c r="DH58" s="21">
        <v>4.0</v>
      </c>
      <c r="DI58" s="21">
        <v>1.0</v>
      </c>
      <c r="DJ58" s="21">
        <v>0.0</v>
      </c>
      <c r="DK58" s="21">
        <v>0.0</v>
      </c>
      <c r="DL58" s="21">
        <v>0.0</v>
      </c>
      <c r="DM58" s="21">
        <v>1.0</v>
      </c>
      <c r="DN58" s="21">
        <v>1.0</v>
      </c>
      <c r="DO58" s="21">
        <v>0.0</v>
      </c>
      <c r="DP58" s="21">
        <v>0.0</v>
      </c>
      <c r="DQ58" s="21">
        <v>3.0</v>
      </c>
      <c r="DR58" s="21">
        <v>9.0</v>
      </c>
      <c r="DS58" s="21">
        <v>10.0</v>
      </c>
      <c r="DT58" s="21">
        <v>0.0</v>
      </c>
      <c r="DU58" s="21">
        <v>0.0</v>
      </c>
      <c r="DV58" s="21">
        <v>0.0</v>
      </c>
      <c r="DW58" s="21">
        <v>2.0</v>
      </c>
      <c r="DX58" s="21">
        <v>0.0</v>
      </c>
      <c r="DY58" s="21">
        <v>4.0</v>
      </c>
      <c r="DZ58" s="21">
        <v>118.0</v>
      </c>
    </row>
    <row r="59" ht="15.75" customHeight="1">
      <c r="A59" s="35" t="s">
        <v>19</v>
      </c>
      <c r="B59" s="35"/>
      <c r="C59" s="38">
        <v>2014.0</v>
      </c>
      <c r="D59" s="38" t="s">
        <v>285</v>
      </c>
      <c r="E59" s="75"/>
      <c r="F59" s="38"/>
      <c r="G59" s="38"/>
      <c r="H59" s="38"/>
      <c r="I59" s="38"/>
      <c r="J59" s="38">
        <v>12.0</v>
      </c>
      <c r="K59" s="38">
        <v>3.0</v>
      </c>
      <c r="L59" s="38">
        <v>1.0</v>
      </c>
      <c r="M59" s="38">
        <v>13.0</v>
      </c>
      <c r="N59" s="38">
        <v>0.0</v>
      </c>
      <c r="O59" s="38">
        <v>29.0</v>
      </c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>
        <v>1.0</v>
      </c>
      <c r="AE59" s="38" t="s">
        <v>288</v>
      </c>
      <c r="AF59" s="38" t="s">
        <v>288</v>
      </c>
      <c r="AG59" s="38" t="s">
        <v>288</v>
      </c>
      <c r="AH59" s="38">
        <v>0.0</v>
      </c>
      <c r="AI59" s="38">
        <v>1.0</v>
      </c>
      <c r="AJ59" s="38">
        <v>0.0</v>
      </c>
      <c r="AK59" s="38" t="s">
        <v>288</v>
      </c>
      <c r="AL59" s="38">
        <v>0.0</v>
      </c>
      <c r="AM59" s="38" t="s">
        <v>288</v>
      </c>
      <c r="AN59" s="38">
        <v>0.0</v>
      </c>
      <c r="AO59" s="38" t="s">
        <v>288</v>
      </c>
      <c r="AP59" s="38">
        <v>0.0</v>
      </c>
      <c r="AQ59" s="38" t="s">
        <v>288</v>
      </c>
      <c r="AR59" s="38">
        <v>5.0</v>
      </c>
      <c r="AS59" s="38">
        <v>12.0</v>
      </c>
      <c r="AT59" s="75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38"/>
      <c r="DE59" s="21">
        <v>63.0</v>
      </c>
      <c r="DF59" s="21">
        <v>19.0</v>
      </c>
      <c r="DG59" s="21">
        <v>2.0</v>
      </c>
      <c r="DH59" s="38" t="s">
        <v>288</v>
      </c>
      <c r="DI59" s="38" t="s">
        <v>288</v>
      </c>
      <c r="DJ59" s="38" t="s">
        <v>288</v>
      </c>
      <c r="DK59" s="38" t="s">
        <v>288</v>
      </c>
      <c r="DL59" s="38" t="s">
        <v>288</v>
      </c>
      <c r="DM59" s="38" t="s">
        <v>288</v>
      </c>
      <c r="DN59" s="38" t="s">
        <v>288</v>
      </c>
      <c r="DO59" s="38" t="s">
        <v>288</v>
      </c>
      <c r="DP59" s="38" t="s">
        <v>288</v>
      </c>
      <c r="DQ59" s="38" t="s">
        <v>288</v>
      </c>
      <c r="DR59" s="38" t="s">
        <v>288</v>
      </c>
      <c r="DS59" s="38" t="s">
        <v>288</v>
      </c>
      <c r="DT59" s="38" t="s">
        <v>288</v>
      </c>
      <c r="DU59" s="38" t="s">
        <v>288</v>
      </c>
      <c r="DV59" s="38" t="s">
        <v>288</v>
      </c>
      <c r="DW59" s="38" t="s">
        <v>288</v>
      </c>
      <c r="DX59" s="38" t="s">
        <v>288</v>
      </c>
      <c r="DY59" s="38" t="s">
        <v>288</v>
      </c>
      <c r="DZ59" s="38" t="s">
        <v>288</v>
      </c>
    </row>
    <row r="60" ht="15.75" customHeight="1">
      <c r="A60" s="35" t="s">
        <v>19</v>
      </c>
      <c r="B60" s="35"/>
      <c r="C60" s="38">
        <v>2014.0</v>
      </c>
      <c r="D60" s="38" t="s">
        <v>324</v>
      </c>
      <c r="E60" s="75"/>
      <c r="F60" s="38"/>
      <c r="G60" s="38"/>
      <c r="H60" s="38"/>
      <c r="I60" s="38"/>
      <c r="J60" s="38">
        <v>107.0</v>
      </c>
      <c r="K60" s="38">
        <v>14.0</v>
      </c>
      <c r="L60" s="38">
        <v>64.0</v>
      </c>
      <c r="M60" s="38">
        <v>35.0</v>
      </c>
      <c r="N60" s="38">
        <v>4.0</v>
      </c>
      <c r="O60" s="38">
        <v>224.0</v>
      </c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>
        <v>13.0</v>
      </c>
      <c r="AE60" s="38" t="s">
        <v>288</v>
      </c>
      <c r="AF60" s="38" t="s">
        <v>288</v>
      </c>
      <c r="AG60" s="38" t="s">
        <v>288</v>
      </c>
      <c r="AH60" s="38">
        <v>2.0</v>
      </c>
      <c r="AI60" s="38">
        <v>7.0</v>
      </c>
      <c r="AJ60" s="38">
        <v>1.0</v>
      </c>
      <c r="AK60" s="38" t="s">
        <v>288</v>
      </c>
      <c r="AL60" s="38">
        <v>0.0</v>
      </c>
      <c r="AM60" s="38" t="s">
        <v>288</v>
      </c>
      <c r="AN60" s="38">
        <v>2.0</v>
      </c>
      <c r="AO60" s="38" t="s">
        <v>288</v>
      </c>
      <c r="AP60" s="38">
        <v>3.0</v>
      </c>
      <c r="AQ60" s="38" t="s">
        <v>288</v>
      </c>
      <c r="AR60" s="38">
        <v>1.0</v>
      </c>
      <c r="AS60" s="38">
        <v>107.0</v>
      </c>
      <c r="AT60" s="75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38"/>
      <c r="DE60" s="38" t="s">
        <v>288</v>
      </c>
      <c r="DF60" s="38" t="s">
        <v>288</v>
      </c>
      <c r="DG60" s="38" t="s">
        <v>288</v>
      </c>
      <c r="DH60" s="38">
        <v>3.0</v>
      </c>
      <c r="DI60" s="38">
        <v>1.0</v>
      </c>
      <c r="DJ60" s="38">
        <v>0.0</v>
      </c>
      <c r="DK60" s="38">
        <v>1.0</v>
      </c>
      <c r="DL60" s="38">
        <v>0.0</v>
      </c>
      <c r="DM60" s="38">
        <v>1.0</v>
      </c>
      <c r="DN60" s="38">
        <v>0.0</v>
      </c>
      <c r="DO60" s="38">
        <v>0.0</v>
      </c>
      <c r="DP60" s="38">
        <v>2.0</v>
      </c>
      <c r="DQ60" s="38">
        <v>7.0</v>
      </c>
      <c r="DR60" s="21">
        <v>17.0</v>
      </c>
      <c r="DS60" s="21">
        <v>0.0</v>
      </c>
      <c r="DT60" s="21">
        <v>0.0</v>
      </c>
      <c r="DU60" s="21">
        <v>0.0</v>
      </c>
      <c r="DV60" s="21">
        <v>2.0</v>
      </c>
      <c r="DW60" s="21">
        <v>1.0</v>
      </c>
      <c r="DX60" s="21">
        <v>0.0</v>
      </c>
      <c r="DY60" s="21">
        <v>0.0</v>
      </c>
      <c r="DZ60" s="21">
        <v>119.0</v>
      </c>
    </row>
    <row r="61" ht="15.75" customHeight="1">
      <c r="A61" s="35" t="s">
        <v>22</v>
      </c>
      <c r="B61" s="35"/>
      <c r="C61" s="38">
        <v>2012.0</v>
      </c>
      <c r="D61" s="38" t="s">
        <v>285</v>
      </c>
      <c r="E61" s="75"/>
      <c r="F61" s="38"/>
      <c r="G61" s="38">
        <v>142.0</v>
      </c>
      <c r="H61" s="38">
        <v>25.0</v>
      </c>
      <c r="I61" s="38"/>
      <c r="J61" s="38">
        <v>25.0</v>
      </c>
      <c r="K61" s="38">
        <v>0.0</v>
      </c>
      <c r="L61" s="38">
        <v>0.0</v>
      </c>
      <c r="M61" s="38">
        <v>0.0</v>
      </c>
      <c r="N61" s="38">
        <v>0.0</v>
      </c>
      <c r="O61" s="38">
        <v>25.0</v>
      </c>
      <c r="P61" s="38"/>
      <c r="Q61" s="38">
        <v>115.0</v>
      </c>
      <c r="R61" s="38">
        <v>0.0</v>
      </c>
      <c r="S61" s="38">
        <v>115.0</v>
      </c>
      <c r="T61" s="38">
        <v>22.0</v>
      </c>
      <c r="U61" s="38">
        <v>93.0</v>
      </c>
      <c r="V61" s="38">
        <v>0.0</v>
      </c>
      <c r="W61" s="38"/>
      <c r="X61" s="38"/>
      <c r="Y61" s="38">
        <v>0.0</v>
      </c>
      <c r="Z61" s="38" t="s">
        <v>288</v>
      </c>
      <c r="AA61" s="38" t="s">
        <v>288</v>
      </c>
      <c r="AB61" s="38" t="s">
        <v>288</v>
      </c>
      <c r="AC61" s="38" t="s">
        <v>288</v>
      </c>
      <c r="AD61" s="38" t="s">
        <v>288</v>
      </c>
      <c r="AE61" s="38">
        <v>25.0</v>
      </c>
      <c r="AF61" s="38">
        <v>0.0</v>
      </c>
      <c r="AG61" s="38">
        <v>0.0</v>
      </c>
      <c r="AH61" s="38">
        <v>0.0</v>
      </c>
      <c r="AI61" s="38">
        <v>0.0</v>
      </c>
      <c r="AJ61" s="38">
        <v>0.0</v>
      </c>
      <c r="AK61" s="38">
        <v>0.0</v>
      </c>
      <c r="AL61" s="38">
        <v>0.0</v>
      </c>
      <c r="AM61" s="38">
        <v>0.0</v>
      </c>
      <c r="AN61" s="38">
        <v>0.0</v>
      </c>
      <c r="AO61" s="38">
        <v>0.0</v>
      </c>
      <c r="AP61" s="38">
        <v>0.0</v>
      </c>
      <c r="AQ61" s="38">
        <v>0.0</v>
      </c>
      <c r="AR61" s="38">
        <v>0.0</v>
      </c>
      <c r="AS61" s="38">
        <v>25.0</v>
      </c>
      <c r="AT61" s="75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38"/>
      <c r="DE61" s="38">
        <v>25.0</v>
      </c>
      <c r="DF61" s="38">
        <v>0.0</v>
      </c>
      <c r="DG61" s="38">
        <v>0.0</v>
      </c>
      <c r="DH61" s="38">
        <v>0.0</v>
      </c>
      <c r="DI61" s="38">
        <v>0.0</v>
      </c>
      <c r="DJ61" s="38">
        <v>0.0</v>
      </c>
      <c r="DK61" s="38">
        <v>0.0</v>
      </c>
      <c r="DL61" s="38">
        <v>0.0</v>
      </c>
      <c r="DM61" s="38">
        <v>0.0</v>
      </c>
      <c r="DN61" s="38">
        <v>0.0</v>
      </c>
      <c r="DO61" s="38">
        <v>0.0</v>
      </c>
      <c r="DP61" s="38">
        <v>0.0</v>
      </c>
      <c r="DQ61" s="38">
        <v>0.0</v>
      </c>
      <c r="DR61" s="38">
        <v>0.0</v>
      </c>
      <c r="DS61" s="38">
        <v>0.0</v>
      </c>
      <c r="DT61" s="38">
        <v>0.0</v>
      </c>
      <c r="DU61" s="38">
        <v>0.0</v>
      </c>
      <c r="DV61" s="38">
        <v>0.0</v>
      </c>
      <c r="DW61" s="38">
        <v>0.0</v>
      </c>
      <c r="DX61" s="38">
        <v>0.0</v>
      </c>
      <c r="DY61" s="38">
        <v>0.0</v>
      </c>
      <c r="DZ61" s="38">
        <v>25.0</v>
      </c>
    </row>
    <row r="62" ht="15.75" customHeight="1">
      <c r="A62" s="35" t="s">
        <v>22</v>
      </c>
      <c r="B62" s="35"/>
      <c r="C62" s="38">
        <v>2012.0</v>
      </c>
      <c r="D62" s="38" t="s">
        <v>324</v>
      </c>
      <c r="E62" s="75"/>
      <c r="F62" s="38"/>
      <c r="G62" s="38"/>
      <c r="H62" s="38">
        <v>192.0</v>
      </c>
      <c r="I62" s="38"/>
      <c r="J62" s="38">
        <v>102.0</v>
      </c>
      <c r="K62" s="38">
        <v>6.0</v>
      </c>
      <c r="L62" s="38">
        <v>6.0</v>
      </c>
      <c r="M62" s="38">
        <v>74.0</v>
      </c>
      <c r="N62" s="38">
        <v>4.0</v>
      </c>
      <c r="O62" s="38">
        <v>192.0</v>
      </c>
      <c r="P62" s="38"/>
      <c r="Q62" s="38"/>
      <c r="R62" s="38"/>
      <c r="S62" s="38"/>
      <c r="T62" s="38"/>
      <c r="U62" s="38"/>
      <c r="V62" s="38"/>
      <c r="W62" s="38"/>
      <c r="X62" s="38"/>
      <c r="Y62" s="38">
        <v>0.0</v>
      </c>
      <c r="Z62" s="38" t="s">
        <v>288</v>
      </c>
      <c r="AA62" s="38" t="s">
        <v>288</v>
      </c>
      <c r="AB62" s="38" t="s">
        <v>288</v>
      </c>
      <c r="AC62" s="38" t="s">
        <v>288</v>
      </c>
      <c r="AD62" s="38">
        <v>70.0</v>
      </c>
      <c r="AE62" s="38">
        <v>0.0</v>
      </c>
      <c r="AF62" s="38">
        <v>0.0</v>
      </c>
      <c r="AG62" s="38">
        <v>0.0</v>
      </c>
      <c r="AH62" s="38">
        <v>4.0</v>
      </c>
      <c r="AI62" s="38">
        <v>8.0</v>
      </c>
      <c r="AJ62" s="38">
        <v>0.0</v>
      </c>
      <c r="AK62" s="38">
        <v>0.0</v>
      </c>
      <c r="AL62" s="38">
        <v>0.0</v>
      </c>
      <c r="AM62" s="38">
        <v>1.0</v>
      </c>
      <c r="AN62" s="38">
        <v>12.0</v>
      </c>
      <c r="AO62" s="38">
        <v>0.0</v>
      </c>
      <c r="AP62" s="38">
        <v>0.0</v>
      </c>
      <c r="AQ62" s="38">
        <v>0.0</v>
      </c>
      <c r="AR62" s="38">
        <v>0.0</v>
      </c>
      <c r="AS62" s="38">
        <v>95.0</v>
      </c>
      <c r="AT62" s="75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38"/>
      <c r="DE62" s="38">
        <v>33.0</v>
      </c>
      <c r="DF62" s="38">
        <v>24.0</v>
      </c>
      <c r="DG62" s="38">
        <v>1.0</v>
      </c>
      <c r="DH62" s="38">
        <v>5.0</v>
      </c>
      <c r="DI62" s="38">
        <v>2.0</v>
      </c>
      <c r="DJ62" s="38">
        <v>0.0</v>
      </c>
      <c r="DK62" s="38">
        <v>2.0</v>
      </c>
      <c r="DL62" s="38">
        <v>0.0</v>
      </c>
      <c r="DM62" s="38">
        <v>0.0</v>
      </c>
      <c r="DN62" s="38">
        <v>0.0</v>
      </c>
      <c r="DO62" s="38">
        <v>0.0</v>
      </c>
      <c r="DP62" s="38">
        <v>0.0</v>
      </c>
      <c r="DQ62" s="38">
        <v>3.0</v>
      </c>
      <c r="DR62" s="21">
        <v>13.0</v>
      </c>
      <c r="DS62" s="21">
        <v>7.0</v>
      </c>
      <c r="DT62" s="21">
        <v>0.0</v>
      </c>
      <c r="DU62" s="21">
        <v>3.0</v>
      </c>
      <c r="DV62" s="21">
        <v>1.0</v>
      </c>
      <c r="DW62" s="21">
        <v>5.0</v>
      </c>
      <c r="DX62" s="21">
        <v>0.0</v>
      </c>
      <c r="DY62" s="21">
        <v>3.0</v>
      </c>
      <c r="DZ62" s="21">
        <v>102.0</v>
      </c>
    </row>
    <row r="63" ht="15.75" customHeight="1">
      <c r="A63" s="35" t="s">
        <v>22</v>
      </c>
      <c r="B63" s="35"/>
      <c r="C63" s="38">
        <v>2013.0</v>
      </c>
      <c r="D63" s="38" t="s">
        <v>285</v>
      </c>
      <c r="E63" s="75"/>
      <c r="F63" s="38"/>
      <c r="G63" s="38">
        <v>136.0</v>
      </c>
      <c r="H63" s="38">
        <v>26.0</v>
      </c>
      <c r="I63" s="38"/>
      <c r="J63" s="38">
        <v>26.0</v>
      </c>
      <c r="K63" s="38">
        <v>0.0</v>
      </c>
      <c r="L63" s="38">
        <v>0.0</v>
      </c>
      <c r="M63" s="38">
        <v>0.0</v>
      </c>
      <c r="N63" s="38">
        <v>0.0</v>
      </c>
      <c r="O63" s="38">
        <v>26.0</v>
      </c>
      <c r="P63" s="38"/>
      <c r="Q63" s="38">
        <v>102.0</v>
      </c>
      <c r="R63" s="38">
        <v>0.0</v>
      </c>
      <c r="S63" s="38">
        <v>102.0</v>
      </c>
      <c r="T63" s="38">
        <v>33.0</v>
      </c>
      <c r="U63" s="38">
        <v>69.0</v>
      </c>
      <c r="V63" s="38">
        <v>0.0</v>
      </c>
      <c r="W63" s="38"/>
      <c r="X63" s="38"/>
      <c r="Y63" s="38">
        <v>0.0</v>
      </c>
      <c r="Z63" s="38" t="s">
        <v>288</v>
      </c>
      <c r="AA63" s="38" t="s">
        <v>288</v>
      </c>
      <c r="AB63" s="38" t="s">
        <v>288</v>
      </c>
      <c r="AC63" s="38" t="s">
        <v>288</v>
      </c>
      <c r="AD63" s="38" t="s">
        <v>288</v>
      </c>
      <c r="AE63" s="38">
        <v>26.0</v>
      </c>
      <c r="AF63" s="38">
        <v>0.0</v>
      </c>
      <c r="AG63" s="38">
        <v>0.0</v>
      </c>
      <c r="AH63" s="38">
        <v>0.0</v>
      </c>
      <c r="AI63" s="38">
        <v>0.0</v>
      </c>
      <c r="AJ63" s="38">
        <v>0.0</v>
      </c>
      <c r="AK63" s="38">
        <v>0.0</v>
      </c>
      <c r="AL63" s="38">
        <v>0.0</v>
      </c>
      <c r="AM63" s="38">
        <v>0.0</v>
      </c>
      <c r="AN63" s="38">
        <v>0.0</v>
      </c>
      <c r="AO63" s="38">
        <v>0.0</v>
      </c>
      <c r="AP63" s="38">
        <v>0.0</v>
      </c>
      <c r="AQ63" s="38">
        <v>0.0</v>
      </c>
      <c r="AR63" s="38">
        <v>0.0</v>
      </c>
      <c r="AS63" s="38">
        <v>26.0</v>
      </c>
      <c r="AT63" s="75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38"/>
      <c r="DE63" s="38">
        <v>26.0</v>
      </c>
      <c r="DF63" s="38">
        <v>0.0</v>
      </c>
      <c r="DG63" s="38">
        <v>0.0</v>
      </c>
      <c r="DH63" s="38">
        <v>0.0</v>
      </c>
      <c r="DI63" s="38">
        <v>0.0</v>
      </c>
      <c r="DJ63" s="38">
        <v>0.0</v>
      </c>
      <c r="DK63" s="38">
        <v>0.0</v>
      </c>
      <c r="DL63" s="38">
        <v>0.0</v>
      </c>
      <c r="DM63" s="38">
        <v>0.0</v>
      </c>
      <c r="DN63" s="38">
        <v>0.0</v>
      </c>
      <c r="DO63" s="38">
        <v>0.0</v>
      </c>
      <c r="DP63" s="38">
        <v>0.0</v>
      </c>
      <c r="DQ63" s="38">
        <v>0.0</v>
      </c>
      <c r="DR63" s="21">
        <v>0.0</v>
      </c>
      <c r="DS63" s="21">
        <v>0.0</v>
      </c>
      <c r="DT63" s="21">
        <v>0.0</v>
      </c>
      <c r="DU63" s="21">
        <v>0.0</v>
      </c>
      <c r="DV63" s="21">
        <v>0.0</v>
      </c>
      <c r="DW63" s="21">
        <v>0.0</v>
      </c>
      <c r="DX63" s="21">
        <v>0.0</v>
      </c>
      <c r="DY63" s="21">
        <v>0.0</v>
      </c>
      <c r="DZ63" s="21">
        <v>26.0</v>
      </c>
    </row>
    <row r="64" ht="15.75" customHeight="1">
      <c r="A64" s="35" t="s">
        <v>22</v>
      </c>
      <c r="B64" s="35"/>
      <c r="C64" s="38">
        <v>2013.0</v>
      </c>
      <c r="D64" s="38" t="s">
        <v>324</v>
      </c>
      <c r="E64" s="75"/>
      <c r="F64" s="38"/>
      <c r="G64" s="38"/>
      <c r="H64" s="38">
        <v>210.0</v>
      </c>
      <c r="I64" s="38"/>
      <c r="J64" s="38">
        <v>140.0</v>
      </c>
      <c r="K64" s="38">
        <v>1.0</v>
      </c>
      <c r="L64" s="38">
        <v>9.0</v>
      </c>
      <c r="M64" s="38">
        <v>59.0</v>
      </c>
      <c r="N64" s="38">
        <v>1.0</v>
      </c>
      <c r="O64" s="38">
        <v>210.0</v>
      </c>
      <c r="P64" s="38"/>
      <c r="Q64" s="38"/>
      <c r="R64" s="38"/>
      <c r="S64" s="38"/>
      <c r="T64" s="38"/>
      <c r="U64" s="38"/>
      <c r="V64" s="38"/>
      <c r="W64" s="38"/>
      <c r="X64" s="38"/>
      <c r="Y64" s="38">
        <v>0.0</v>
      </c>
      <c r="Z64" s="38" t="s">
        <v>288</v>
      </c>
      <c r="AA64" s="38" t="s">
        <v>288</v>
      </c>
      <c r="AB64" s="38" t="s">
        <v>288</v>
      </c>
      <c r="AC64" s="38" t="s">
        <v>288</v>
      </c>
      <c r="AD64" s="38">
        <v>89.0</v>
      </c>
      <c r="AE64" s="38">
        <v>0.0</v>
      </c>
      <c r="AF64" s="38">
        <v>4.0</v>
      </c>
      <c r="AG64" s="38">
        <v>0.0</v>
      </c>
      <c r="AH64" s="38">
        <v>1.0</v>
      </c>
      <c r="AI64" s="38">
        <v>7.0</v>
      </c>
      <c r="AJ64" s="38">
        <v>0.0</v>
      </c>
      <c r="AK64" s="38">
        <v>0.0</v>
      </c>
      <c r="AL64" s="38">
        <v>0.0</v>
      </c>
      <c r="AM64" s="38">
        <v>5.0</v>
      </c>
      <c r="AN64" s="38">
        <v>25.0</v>
      </c>
      <c r="AO64" s="38">
        <v>0.0</v>
      </c>
      <c r="AP64" s="38">
        <v>0.0</v>
      </c>
      <c r="AQ64" s="38">
        <v>0.0</v>
      </c>
      <c r="AR64" s="38">
        <v>0.0</v>
      </c>
      <c r="AS64" s="38">
        <v>131.0</v>
      </c>
      <c r="AT64" s="75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38"/>
      <c r="DE64" s="38">
        <v>50.0</v>
      </c>
      <c r="DF64" s="38">
        <v>22.0</v>
      </c>
      <c r="DG64" s="38">
        <v>3.0</v>
      </c>
      <c r="DH64" s="38">
        <v>4.0</v>
      </c>
      <c r="DI64" s="38">
        <v>1.0</v>
      </c>
      <c r="DJ64" s="38">
        <v>0.0</v>
      </c>
      <c r="DK64" s="38">
        <v>2.0</v>
      </c>
      <c r="DL64" s="38">
        <v>0.0</v>
      </c>
      <c r="DM64" s="38">
        <v>0.0</v>
      </c>
      <c r="DN64" s="38">
        <v>0.0</v>
      </c>
      <c r="DO64" s="38">
        <v>1.0</v>
      </c>
      <c r="DP64" s="38">
        <v>0.0</v>
      </c>
      <c r="DQ64" s="38">
        <v>0.0</v>
      </c>
      <c r="DR64" s="21">
        <v>17.0</v>
      </c>
      <c r="DS64" s="21">
        <v>22.0</v>
      </c>
      <c r="DT64" s="21">
        <v>0.0</v>
      </c>
      <c r="DU64" s="21">
        <v>2.0</v>
      </c>
      <c r="DV64" s="21">
        <v>1.0</v>
      </c>
      <c r="DW64" s="21">
        <v>7.0</v>
      </c>
      <c r="DX64" s="21">
        <v>0.0</v>
      </c>
      <c r="DY64" s="21">
        <v>8.0</v>
      </c>
      <c r="DZ64" s="21">
        <v>140.0</v>
      </c>
    </row>
    <row r="65" ht="15.75" customHeight="1">
      <c r="A65" s="35" t="s">
        <v>22</v>
      </c>
      <c r="B65" s="35"/>
      <c r="C65" s="38">
        <v>2014.0</v>
      </c>
      <c r="D65" s="38" t="s">
        <v>285</v>
      </c>
      <c r="E65" s="75"/>
      <c r="F65" s="38"/>
      <c r="G65" s="38">
        <v>115.0</v>
      </c>
      <c r="H65" s="38">
        <v>13.0</v>
      </c>
      <c r="I65" s="38"/>
      <c r="J65" s="38">
        <v>13.0</v>
      </c>
      <c r="K65" s="38">
        <v>0.0</v>
      </c>
      <c r="L65" s="38">
        <v>0.0</v>
      </c>
      <c r="M65" s="38">
        <v>0.0</v>
      </c>
      <c r="N65" s="38">
        <v>0.0</v>
      </c>
      <c r="O65" s="38">
        <v>13.0</v>
      </c>
      <c r="P65" s="38"/>
      <c r="Q65" s="38">
        <v>97.0</v>
      </c>
      <c r="R65" s="38">
        <v>0.0</v>
      </c>
      <c r="S65" s="38">
        <v>97.0</v>
      </c>
      <c r="T65" s="38">
        <v>28.0</v>
      </c>
      <c r="U65" s="38">
        <v>69.0</v>
      </c>
      <c r="V65" s="38">
        <v>0.0</v>
      </c>
      <c r="W65" s="38"/>
      <c r="X65" s="38"/>
      <c r="Y65" s="38">
        <v>0.0</v>
      </c>
      <c r="Z65" s="38" t="s">
        <v>288</v>
      </c>
      <c r="AA65" s="38" t="s">
        <v>288</v>
      </c>
      <c r="AB65" s="38" t="s">
        <v>288</v>
      </c>
      <c r="AC65" s="38" t="s">
        <v>288</v>
      </c>
      <c r="AD65" s="38" t="s">
        <v>288</v>
      </c>
      <c r="AE65" s="38">
        <v>13.0</v>
      </c>
      <c r="AF65" s="38">
        <v>0.0</v>
      </c>
      <c r="AG65" s="38">
        <v>0.0</v>
      </c>
      <c r="AH65" s="38">
        <v>0.0</v>
      </c>
      <c r="AI65" s="38">
        <v>0.0</v>
      </c>
      <c r="AJ65" s="38">
        <v>0.0</v>
      </c>
      <c r="AK65" s="38">
        <v>0.0</v>
      </c>
      <c r="AL65" s="38">
        <v>0.0</v>
      </c>
      <c r="AM65" s="38">
        <v>0.0</v>
      </c>
      <c r="AN65" s="38">
        <v>0.0</v>
      </c>
      <c r="AO65" s="38">
        <v>0.0</v>
      </c>
      <c r="AP65" s="38">
        <v>0.0</v>
      </c>
      <c r="AQ65" s="38">
        <v>0.0</v>
      </c>
      <c r="AR65" s="38">
        <v>0.0</v>
      </c>
      <c r="AS65" s="38">
        <v>13.0</v>
      </c>
      <c r="AT65" s="75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38"/>
      <c r="DE65" s="38">
        <v>13.0</v>
      </c>
      <c r="DF65" s="38">
        <v>0.0</v>
      </c>
      <c r="DG65" s="38">
        <v>0.0</v>
      </c>
      <c r="DH65" s="38">
        <v>0.0</v>
      </c>
      <c r="DI65" s="38">
        <v>0.0</v>
      </c>
      <c r="DJ65" s="38">
        <v>0.0</v>
      </c>
      <c r="DK65" s="38">
        <v>0.0</v>
      </c>
      <c r="DL65" s="38">
        <v>0.0</v>
      </c>
      <c r="DM65" s="38">
        <v>0.0</v>
      </c>
      <c r="DN65" s="38">
        <v>0.0</v>
      </c>
      <c r="DO65" s="38">
        <v>0.0</v>
      </c>
      <c r="DP65" s="38">
        <v>0.0</v>
      </c>
      <c r="DQ65" s="38">
        <v>0.0</v>
      </c>
      <c r="DR65" s="21">
        <v>0.0</v>
      </c>
      <c r="DS65" s="21">
        <v>0.0</v>
      </c>
      <c r="DT65" s="21">
        <v>0.0</v>
      </c>
      <c r="DU65" s="21">
        <v>0.0</v>
      </c>
      <c r="DV65" s="21">
        <v>0.0</v>
      </c>
      <c r="DW65" s="21">
        <v>0.0</v>
      </c>
      <c r="DX65" s="21">
        <v>0.0</v>
      </c>
      <c r="DY65" s="21">
        <v>0.0</v>
      </c>
      <c r="DZ65" s="21">
        <v>13.0</v>
      </c>
    </row>
    <row r="66" ht="15.75" customHeight="1">
      <c r="A66" s="35" t="s">
        <v>22</v>
      </c>
      <c r="B66" s="35"/>
      <c r="C66" s="38">
        <v>2014.0</v>
      </c>
      <c r="D66" s="38" t="s">
        <v>324</v>
      </c>
      <c r="E66" s="75"/>
      <c r="F66" s="38"/>
      <c r="G66" s="38"/>
      <c r="H66" s="38">
        <v>139.0</v>
      </c>
      <c r="I66" s="38"/>
      <c r="J66" s="38">
        <v>102.0</v>
      </c>
      <c r="K66" s="38">
        <v>3.0</v>
      </c>
      <c r="L66" s="38">
        <v>15.0</v>
      </c>
      <c r="M66" s="38">
        <v>18.0</v>
      </c>
      <c r="N66" s="38">
        <v>1.0</v>
      </c>
      <c r="O66" s="38">
        <v>139.0</v>
      </c>
      <c r="P66" s="38"/>
      <c r="Q66" s="38"/>
      <c r="R66" s="38"/>
      <c r="S66" s="38"/>
      <c r="T66" s="38"/>
      <c r="U66" s="38"/>
      <c r="V66" s="38"/>
      <c r="W66" s="38"/>
      <c r="X66" s="38"/>
      <c r="Y66" s="38">
        <v>0.0</v>
      </c>
      <c r="Z66" s="38" t="s">
        <v>288</v>
      </c>
      <c r="AA66" s="38" t="s">
        <v>288</v>
      </c>
      <c r="AB66" s="38" t="s">
        <v>288</v>
      </c>
      <c r="AC66" s="38" t="s">
        <v>288</v>
      </c>
      <c r="AD66" s="38">
        <v>54.0</v>
      </c>
      <c r="AE66" s="38">
        <v>0.0</v>
      </c>
      <c r="AF66" s="38">
        <v>13.0</v>
      </c>
      <c r="AG66" s="38">
        <v>0.0</v>
      </c>
      <c r="AH66" s="38">
        <v>1.0</v>
      </c>
      <c r="AI66" s="38">
        <v>4.0</v>
      </c>
      <c r="AJ66" s="38">
        <v>0.0</v>
      </c>
      <c r="AK66" s="38">
        <v>1.0</v>
      </c>
      <c r="AL66" s="38">
        <v>0.0</v>
      </c>
      <c r="AM66" s="38">
        <v>5.0</v>
      </c>
      <c r="AN66" s="38">
        <v>4.0</v>
      </c>
      <c r="AO66" s="38">
        <v>0.0</v>
      </c>
      <c r="AP66" s="38">
        <v>0.0</v>
      </c>
      <c r="AQ66" s="38">
        <v>0.0</v>
      </c>
      <c r="AR66" s="38">
        <v>0.0</v>
      </c>
      <c r="AS66" s="38">
        <v>82.0</v>
      </c>
      <c r="AT66" s="75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38"/>
      <c r="DE66" s="38">
        <v>37.0</v>
      </c>
      <c r="DF66" s="38">
        <v>9.0</v>
      </c>
      <c r="DG66" s="38">
        <v>2.0</v>
      </c>
      <c r="DH66" s="38">
        <v>0.0</v>
      </c>
      <c r="DI66" s="38">
        <v>2.0</v>
      </c>
      <c r="DJ66" s="38">
        <v>0.0</v>
      </c>
      <c r="DK66" s="38">
        <v>1.0</v>
      </c>
      <c r="DL66" s="38">
        <v>0.0</v>
      </c>
      <c r="DM66" s="38">
        <v>3.0</v>
      </c>
      <c r="DN66" s="38">
        <v>0.0</v>
      </c>
      <c r="DO66" s="38">
        <v>0.0</v>
      </c>
      <c r="DP66" s="38">
        <v>0.0</v>
      </c>
      <c r="DQ66" s="38">
        <v>0.0</v>
      </c>
      <c r="DR66" s="21">
        <v>8.0</v>
      </c>
      <c r="DS66" s="21">
        <v>14.0</v>
      </c>
      <c r="DT66" s="21">
        <v>0.0</v>
      </c>
      <c r="DU66" s="21">
        <v>2.0</v>
      </c>
      <c r="DV66" s="21">
        <v>0.0</v>
      </c>
      <c r="DW66" s="21">
        <v>9.0</v>
      </c>
      <c r="DX66" s="21">
        <v>0.0</v>
      </c>
      <c r="DY66" s="21">
        <v>15.0</v>
      </c>
      <c r="DZ66" s="21">
        <v>102.0</v>
      </c>
    </row>
    <row r="67" ht="15.75" customHeight="1">
      <c r="A67" s="35" t="s">
        <v>24</v>
      </c>
      <c r="B67" s="35"/>
      <c r="C67" s="38">
        <v>2012.0</v>
      </c>
      <c r="D67" s="38" t="s">
        <v>285</v>
      </c>
      <c r="E67" s="75"/>
      <c r="F67" s="38"/>
      <c r="G67" s="38">
        <v>261.0</v>
      </c>
      <c r="H67" s="21">
        <v>15.0</v>
      </c>
      <c r="I67" s="38"/>
      <c r="J67" s="38">
        <v>1.0</v>
      </c>
      <c r="K67" s="38">
        <v>0.0</v>
      </c>
      <c r="L67" s="38">
        <v>0.0</v>
      </c>
      <c r="M67" s="38">
        <v>14.0</v>
      </c>
      <c r="N67" s="38">
        <v>0.0</v>
      </c>
      <c r="O67" s="38">
        <v>15.0</v>
      </c>
      <c r="P67" s="38"/>
      <c r="Q67" s="38">
        <v>222.0</v>
      </c>
      <c r="R67" s="38">
        <v>0.0</v>
      </c>
      <c r="S67" s="38">
        <v>222.0</v>
      </c>
      <c r="T67" s="38">
        <v>198.0</v>
      </c>
      <c r="U67" s="38">
        <v>24.0</v>
      </c>
      <c r="V67" s="38"/>
      <c r="W67" s="38"/>
      <c r="X67" s="38"/>
      <c r="Y67" s="38">
        <v>0.0</v>
      </c>
      <c r="Z67" s="38">
        <v>1.0</v>
      </c>
      <c r="AA67" s="38">
        <v>0.0</v>
      </c>
      <c r="AB67" s="38">
        <v>0.0</v>
      </c>
      <c r="AC67" s="38">
        <v>0.0</v>
      </c>
      <c r="AD67" s="38">
        <v>1.0</v>
      </c>
      <c r="AE67" s="38">
        <v>0.0</v>
      </c>
      <c r="AF67" s="38">
        <v>0.0</v>
      </c>
      <c r="AG67" s="38">
        <v>0.0</v>
      </c>
      <c r="AH67" s="38">
        <v>0.0</v>
      </c>
      <c r="AI67" s="38">
        <v>0.0</v>
      </c>
      <c r="AJ67" s="38">
        <v>0.0</v>
      </c>
      <c r="AK67" s="38">
        <v>0.0</v>
      </c>
      <c r="AL67" s="38">
        <v>0.0</v>
      </c>
      <c r="AM67" s="38">
        <v>0.0</v>
      </c>
      <c r="AN67" s="38">
        <v>0.0</v>
      </c>
      <c r="AO67" s="38">
        <v>0.0</v>
      </c>
      <c r="AP67" s="38">
        <v>0.0</v>
      </c>
      <c r="AQ67" s="38">
        <v>0.0</v>
      </c>
      <c r="AR67" s="38">
        <v>0.0</v>
      </c>
      <c r="AS67" s="38">
        <v>1.0</v>
      </c>
      <c r="AT67" s="75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38"/>
      <c r="DE67" s="38">
        <v>0.0</v>
      </c>
      <c r="DF67" s="38">
        <v>0.0</v>
      </c>
      <c r="DG67" s="38">
        <v>0.0</v>
      </c>
      <c r="DH67" s="38">
        <v>0.0</v>
      </c>
      <c r="DI67" s="38">
        <v>0.0</v>
      </c>
      <c r="DJ67" s="38">
        <v>0.0</v>
      </c>
      <c r="DK67" s="38">
        <v>0.0</v>
      </c>
      <c r="DL67" s="38">
        <v>0.0</v>
      </c>
      <c r="DM67" s="38">
        <v>0.0</v>
      </c>
      <c r="DN67" s="38">
        <v>0.0</v>
      </c>
      <c r="DO67" s="38">
        <v>0.0</v>
      </c>
      <c r="DP67" s="38">
        <v>0.0</v>
      </c>
      <c r="DQ67" s="38">
        <v>0.0</v>
      </c>
      <c r="DR67" s="21">
        <v>0.0</v>
      </c>
      <c r="DS67" s="21">
        <v>1.0</v>
      </c>
      <c r="DT67" s="21">
        <v>0.0</v>
      </c>
      <c r="DU67" s="21">
        <v>0.0</v>
      </c>
      <c r="DV67" s="21">
        <v>0.0</v>
      </c>
      <c r="DW67" s="21">
        <v>0.0</v>
      </c>
      <c r="DX67" s="21">
        <v>0.0</v>
      </c>
      <c r="DY67" s="21">
        <v>0.0</v>
      </c>
      <c r="DZ67" s="21">
        <v>1.0</v>
      </c>
    </row>
    <row r="68" ht="15.75" customHeight="1">
      <c r="A68" s="35" t="s">
        <v>24</v>
      </c>
      <c r="B68" s="35"/>
      <c r="C68" s="38">
        <v>2012.0</v>
      </c>
      <c r="D68" s="38" t="s">
        <v>324</v>
      </c>
      <c r="E68" s="75"/>
      <c r="F68" s="38"/>
      <c r="G68" s="38">
        <v>1506.0</v>
      </c>
      <c r="H68" s="21">
        <v>240.0</v>
      </c>
      <c r="I68" s="38"/>
      <c r="J68" s="38">
        <v>78.0</v>
      </c>
      <c r="K68" s="38">
        <v>8.0</v>
      </c>
      <c r="L68" s="38">
        <v>31.0</v>
      </c>
      <c r="M68" s="38">
        <v>109.0</v>
      </c>
      <c r="N68" s="38">
        <v>14.0</v>
      </c>
      <c r="O68" s="38">
        <v>240.0</v>
      </c>
      <c r="P68" s="38"/>
      <c r="Q68" s="38">
        <v>1008.0</v>
      </c>
      <c r="R68" s="38">
        <v>0.0</v>
      </c>
      <c r="S68" s="38">
        <v>1008.0</v>
      </c>
      <c r="T68" s="38">
        <v>896.0</v>
      </c>
      <c r="U68" s="38">
        <v>112.0</v>
      </c>
      <c r="V68" s="38"/>
      <c r="W68" s="38"/>
      <c r="X68" s="38"/>
      <c r="Y68" s="38">
        <v>1.0</v>
      </c>
      <c r="Z68" s="38">
        <v>25.0</v>
      </c>
      <c r="AA68" s="38">
        <v>15.0</v>
      </c>
      <c r="AB68" s="38">
        <v>5.0</v>
      </c>
      <c r="AC68" s="38">
        <v>45.0</v>
      </c>
      <c r="AD68" s="38">
        <v>9.0</v>
      </c>
      <c r="AE68" s="38">
        <v>0.0</v>
      </c>
      <c r="AF68" s="38">
        <v>4.0</v>
      </c>
      <c r="AG68" s="38">
        <v>8.0</v>
      </c>
      <c r="AH68" s="38">
        <v>1.0</v>
      </c>
      <c r="AI68" s="38">
        <v>0.0</v>
      </c>
      <c r="AJ68" s="38">
        <v>0.0</v>
      </c>
      <c r="AK68" s="38">
        <v>0.0</v>
      </c>
      <c r="AL68" s="38">
        <v>1.0</v>
      </c>
      <c r="AM68" s="38">
        <v>0.0</v>
      </c>
      <c r="AN68" s="38">
        <v>6.0</v>
      </c>
      <c r="AO68" s="38">
        <v>0.0</v>
      </c>
      <c r="AP68" s="38">
        <v>0.0</v>
      </c>
      <c r="AQ68" s="38">
        <v>3.0</v>
      </c>
      <c r="AR68" s="38">
        <v>2.0</v>
      </c>
      <c r="AS68" s="38">
        <v>78.0</v>
      </c>
      <c r="AT68" s="75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38"/>
      <c r="DE68" s="38">
        <v>12.0</v>
      </c>
      <c r="DF68" s="38">
        <v>9.0</v>
      </c>
      <c r="DG68" s="38">
        <v>0.0</v>
      </c>
      <c r="DH68" s="38">
        <v>7.0</v>
      </c>
      <c r="DI68" s="38">
        <v>6.0</v>
      </c>
      <c r="DJ68" s="38">
        <v>0.0</v>
      </c>
      <c r="DK68" s="38">
        <v>4.0</v>
      </c>
      <c r="DL68" s="38">
        <v>0.0</v>
      </c>
      <c r="DM68" s="38">
        <v>1.0</v>
      </c>
      <c r="DN68" s="38">
        <v>1.0</v>
      </c>
      <c r="DO68" s="38">
        <v>0.0</v>
      </c>
      <c r="DP68" s="38">
        <v>0.0</v>
      </c>
      <c r="DQ68" s="38">
        <v>3.0</v>
      </c>
      <c r="DR68" s="21">
        <v>13.0</v>
      </c>
      <c r="DS68" s="21">
        <v>9.0</v>
      </c>
      <c r="DT68" s="21">
        <v>2.0</v>
      </c>
      <c r="DU68" s="21">
        <v>1.0</v>
      </c>
      <c r="DV68" s="21">
        <v>1.0</v>
      </c>
      <c r="DW68" s="21">
        <v>3.0</v>
      </c>
      <c r="DX68" s="21">
        <v>1.0</v>
      </c>
      <c r="DY68" s="21">
        <v>5.0</v>
      </c>
      <c r="DZ68" s="21">
        <v>78.0</v>
      </c>
    </row>
    <row r="69" ht="15.75" customHeight="1">
      <c r="A69" s="35" t="s">
        <v>24</v>
      </c>
      <c r="B69" s="35"/>
      <c r="C69" s="38">
        <v>2013.0</v>
      </c>
      <c r="D69" s="38" t="s">
        <v>285</v>
      </c>
      <c r="E69" s="75"/>
      <c r="F69" s="38"/>
      <c r="G69" s="38">
        <v>252.0</v>
      </c>
      <c r="H69" s="21">
        <v>9.0</v>
      </c>
      <c r="I69" s="38"/>
      <c r="J69" s="38">
        <v>6.0</v>
      </c>
      <c r="K69" s="38">
        <v>0.0</v>
      </c>
      <c r="L69" s="38">
        <v>0.0</v>
      </c>
      <c r="M69" s="38">
        <v>3.0</v>
      </c>
      <c r="N69" s="38">
        <v>0.0</v>
      </c>
      <c r="O69" s="38">
        <v>9.0</v>
      </c>
      <c r="P69" s="38"/>
      <c r="Q69" s="38">
        <v>187.0</v>
      </c>
      <c r="R69" s="38">
        <v>0.0</v>
      </c>
      <c r="S69" s="38">
        <v>187.0</v>
      </c>
      <c r="T69" s="38">
        <v>173.0</v>
      </c>
      <c r="U69" s="38">
        <v>14.0</v>
      </c>
      <c r="V69" s="38"/>
      <c r="W69" s="38"/>
      <c r="X69" s="38"/>
      <c r="Y69" s="38">
        <v>0.0</v>
      </c>
      <c r="Z69" s="38">
        <v>3.0</v>
      </c>
      <c r="AA69" s="38">
        <v>0.0</v>
      </c>
      <c r="AB69" s="38">
        <v>0.0</v>
      </c>
      <c r="AC69" s="38">
        <v>3.0</v>
      </c>
      <c r="AD69" s="38">
        <v>0.0</v>
      </c>
      <c r="AE69" s="38">
        <v>3.0</v>
      </c>
      <c r="AF69" s="38">
        <v>0.0</v>
      </c>
      <c r="AG69" s="38">
        <v>0.0</v>
      </c>
      <c r="AH69" s="38">
        <v>0.0</v>
      </c>
      <c r="AI69" s="38">
        <v>0.0</v>
      </c>
      <c r="AJ69" s="38">
        <v>0.0</v>
      </c>
      <c r="AK69" s="38">
        <v>0.0</v>
      </c>
      <c r="AL69" s="38">
        <v>0.0</v>
      </c>
      <c r="AM69" s="38">
        <v>0.0</v>
      </c>
      <c r="AN69" s="38">
        <v>0.0</v>
      </c>
      <c r="AO69" s="38">
        <v>0.0</v>
      </c>
      <c r="AP69" s="38">
        <v>0.0</v>
      </c>
      <c r="AQ69" s="38">
        <v>0.0</v>
      </c>
      <c r="AR69" s="38">
        <v>0.0</v>
      </c>
      <c r="AS69" s="38">
        <v>6.0</v>
      </c>
      <c r="AT69" s="75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38"/>
      <c r="DE69" s="38">
        <v>3.0</v>
      </c>
      <c r="DF69" s="38">
        <v>2.0</v>
      </c>
      <c r="DG69" s="38">
        <v>0.0</v>
      </c>
      <c r="DH69" s="38">
        <v>0.0</v>
      </c>
      <c r="DI69" s="38">
        <v>0.0</v>
      </c>
      <c r="DJ69" s="38">
        <v>0.0</v>
      </c>
      <c r="DK69" s="38">
        <v>0.0</v>
      </c>
      <c r="DL69" s="38">
        <v>0.0</v>
      </c>
      <c r="DM69" s="38">
        <v>0.0</v>
      </c>
      <c r="DN69" s="38">
        <v>0.0</v>
      </c>
      <c r="DO69" s="38">
        <v>0.0</v>
      </c>
      <c r="DP69" s="38">
        <v>0.0</v>
      </c>
      <c r="DQ69" s="38">
        <v>0.0</v>
      </c>
      <c r="DR69" s="21">
        <v>1.0</v>
      </c>
      <c r="DS69" s="21">
        <v>0.0</v>
      </c>
      <c r="DT69" s="21">
        <v>0.0</v>
      </c>
      <c r="DU69" s="21">
        <v>0.0</v>
      </c>
      <c r="DV69" s="21">
        <v>0.0</v>
      </c>
      <c r="DW69" s="21">
        <v>0.0</v>
      </c>
      <c r="DX69" s="21">
        <v>0.0</v>
      </c>
      <c r="DY69" s="21">
        <v>0.0</v>
      </c>
      <c r="DZ69" s="21">
        <v>6.0</v>
      </c>
    </row>
    <row r="70" ht="15.75" customHeight="1">
      <c r="A70" s="35" t="s">
        <v>24</v>
      </c>
      <c r="B70" s="35"/>
      <c r="C70" s="38">
        <v>2013.0</v>
      </c>
      <c r="D70" s="38" t="s">
        <v>324</v>
      </c>
      <c r="E70" s="75"/>
      <c r="F70" s="38"/>
      <c r="G70" s="38">
        <v>1510.0</v>
      </c>
      <c r="H70" s="21">
        <v>223.0</v>
      </c>
      <c r="I70" s="38"/>
      <c r="J70" s="38">
        <v>79.0</v>
      </c>
      <c r="K70" s="38">
        <v>8.0</v>
      </c>
      <c r="L70" s="38">
        <v>23.0</v>
      </c>
      <c r="M70" s="38">
        <v>110.0</v>
      </c>
      <c r="N70" s="38">
        <v>3.0</v>
      </c>
      <c r="O70" s="38">
        <v>223.0</v>
      </c>
      <c r="P70" s="38"/>
      <c r="Q70" s="38">
        <v>672.0</v>
      </c>
      <c r="R70" s="38">
        <v>0.0</v>
      </c>
      <c r="S70" s="38">
        <v>672.0</v>
      </c>
      <c r="T70" s="38">
        <v>560.0</v>
      </c>
      <c r="U70" s="38">
        <v>112.0</v>
      </c>
      <c r="V70" s="38"/>
      <c r="W70" s="38"/>
      <c r="X70" s="38"/>
      <c r="Y70" s="38">
        <v>0.0</v>
      </c>
      <c r="Z70" s="38">
        <v>28.0</v>
      </c>
      <c r="AA70" s="38">
        <v>5.0</v>
      </c>
      <c r="AB70" s="38">
        <v>1.0</v>
      </c>
      <c r="AC70" s="38">
        <v>34.0</v>
      </c>
      <c r="AD70" s="38">
        <v>19.0</v>
      </c>
      <c r="AE70" s="38">
        <v>0.0</v>
      </c>
      <c r="AF70" s="38">
        <v>2.0</v>
      </c>
      <c r="AG70" s="38">
        <v>0.0</v>
      </c>
      <c r="AH70" s="38">
        <v>2.0</v>
      </c>
      <c r="AI70" s="38">
        <v>5.0</v>
      </c>
      <c r="AJ70" s="38">
        <v>0.0</v>
      </c>
      <c r="AK70" s="38">
        <v>0.0</v>
      </c>
      <c r="AL70" s="38">
        <v>0.0</v>
      </c>
      <c r="AM70" s="38">
        <v>0.0</v>
      </c>
      <c r="AN70" s="38">
        <v>3.0</v>
      </c>
      <c r="AO70" s="38">
        <v>0.0</v>
      </c>
      <c r="AP70" s="38">
        <v>0.0</v>
      </c>
      <c r="AQ70" s="38">
        <v>14.0</v>
      </c>
      <c r="AR70" s="38">
        <v>7.0</v>
      </c>
      <c r="AS70" s="38">
        <v>79.0</v>
      </c>
      <c r="AT70" s="75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38"/>
      <c r="DE70" s="38">
        <v>19.0</v>
      </c>
      <c r="DF70" s="38">
        <v>3.0</v>
      </c>
      <c r="DG70" s="38">
        <v>1.0</v>
      </c>
      <c r="DH70" s="38">
        <v>11.0</v>
      </c>
      <c r="DI70" s="38">
        <v>7.0</v>
      </c>
      <c r="DJ70" s="38">
        <v>0.0</v>
      </c>
      <c r="DK70" s="38">
        <v>4.0</v>
      </c>
      <c r="DL70" s="38">
        <v>0.0</v>
      </c>
      <c r="DM70" s="38">
        <v>2.0</v>
      </c>
      <c r="DN70" s="38">
        <v>0.0</v>
      </c>
      <c r="DO70" s="38">
        <v>0.0</v>
      </c>
      <c r="DP70" s="38">
        <v>0.0</v>
      </c>
      <c r="DQ70" s="38">
        <v>3.0</v>
      </c>
      <c r="DR70" s="21">
        <v>12.0</v>
      </c>
      <c r="DS70" s="21">
        <v>7.0</v>
      </c>
      <c r="DT70" s="21">
        <v>1.0</v>
      </c>
      <c r="DU70" s="21">
        <v>1.0</v>
      </c>
      <c r="DV70" s="21">
        <v>1.0</v>
      </c>
      <c r="DW70" s="21">
        <v>0.0</v>
      </c>
      <c r="DX70" s="21">
        <v>0.0</v>
      </c>
      <c r="DY70" s="21">
        <v>7.0</v>
      </c>
      <c r="DZ70" s="21">
        <v>79.0</v>
      </c>
    </row>
    <row r="71" ht="15.75" customHeight="1">
      <c r="A71" s="35" t="s">
        <v>24</v>
      </c>
      <c r="B71" s="35"/>
      <c r="C71" s="38">
        <v>2014.0</v>
      </c>
      <c r="D71" s="38" t="s">
        <v>285</v>
      </c>
      <c r="E71" s="75"/>
      <c r="F71" s="38"/>
      <c r="G71" s="38">
        <v>214.0</v>
      </c>
      <c r="H71" s="21">
        <v>7.0</v>
      </c>
      <c r="I71" s="38"/>
      <c r="J71" s="38">
        <v>2.0</v>
      </c>
      <c r="K71" s="38">
        <v>0.0</v>
      </c>
      <c r="L71" s="38">
        <v>0.0</v>
      </c>
      <c r="M71" s="38">
        <v>5.0</v>
      </c>
      <c r="N71" s="38">
        <v>0.0</v>
      </c>
      <c r="O71" s="38">
        <v>7.0</v>
      </c>
      <c r="P71" s="38"/>
      <c r="Q71" s="38">
        <v>139.0</v>
      </c>
      <c r="R71" s="38">
        <v>0.0</v>
      </c>
      <c r="S71" s="38">
        <v>139.0</v>
      </c>
      <c r="T71" s="38">
        <v>118.0</v>
      </c>
      <c r="U71" s="38">
        <v>21.0</v>
      </c>
      <c r="V71" s="38"/>
      <c r="W71" s="38"/>
      <c r="X71" s="38"/>
      <c r="Y71" s="38">
        <v>0.0</v>
      </c>
      <c r="Z71" s="38">
        <v>0.0</v>
      </c>
      <c r="AA71" s="38">
        <v>0.0</v>
      </c>
      <c r="AB71" s="38">
        <v>0.0</v>
      </c>
      <c r="AC71" s="38">
        <v>0.0</v>
      </c>
      <c r="AD71" s="38">
        <v>1.0</v>
      </c>
      <c r="AE71" s="38">
        <v>0.0</v>
      </c>
      <c r="AF71" s="38">
        <v>0.0</v>
      </c>
      <c r="AG71" s="38">
        <v>0.0</v>
      </c>
      <c r="AH71" s="38">
        <v>0.0</v>
      </c>
      <c r="AI71" s="38">
        <v>0.0</v>
      </c>
      <c r="AJ71" s="38">
        <v>0.0</v>
      </c>
      <c r="AK71" s="38">
        <v>0.0</v>
      </c>
      <c r="AL71" s="38">
        <v>0.0</v>
      </c>
      <c r="AM71" s="38">
        <v>0.0</v>
      </c>
      <c r="AN71" s="38">
        <v>0.0</v>
      </c>
      <c r="AO71" s="38">
        <v>0.0</v>
      </c>
      <c r="AP71" s="38">
        <v>0.0</v>
      </c>
      <c r="AQ71" s="38">
        <v>1.0</v>
      </c>
      <c r="AR71" s="38">
        <v>0.0</v>
      </c>
      <c r="AS71" s="38">
        <v>2.0</v>
      </c>
      <c r="AT71" s="75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38"/>
      <c r="DE71" s="38">
        <v>1.0</v>
      </c>
      <c r="DF71" s="38">
        <v>0.0</v>
      </c>
      <c r="DG71" s="38">
        <v>0.0</v>
      </c>
      <c r="DH71" s="38">
        <v>0.0</v>
      </c>
      <c r="DI71" s="38">
        <v>0.0</v>
      </c>
      <c r="DJ71" s="38">
        <v>0.0</v>
      </c>
      <c r="DK71" s="38">
        <v>0.0</v>
      </c>
      <c r="DL71" s="38">
        <v>0.0</v>
      </c>
      <c r="DM71" s="38">
        <v>0.0</v>
      </c>
      <c r="DN71" s="38">
        <v>0.0</v>
      </c>
      <c r="DO71" s="38">
        <v>0.0</v>
      </c>
      <c r="DP71" s="38">
        <v>0.0</v>
      </c>
      <c r="DQ71" s="38">
        <v>0.0</v>
      </c>
      <c r="DR71" s="21">
        <v>0.0</v>
      </c>
      <c r="DS71" s="21">
        <v>0.0</v>
      </c>
      <c r="DT71" s="21">
        <v>0.0</v>
      </c>
      <c r="DU71" s="21">
        <v>0.0</v>
      </c>
      <c r="DV71" s="21">
        <v>0.0</v>
      </c>
      <c r="DW71" s="21">
        <v>0.0</v>
      </c>
      <c r="DX71" s="21">
        <v>0.0</v>
      </c>
      <c r="DY71" s="21">
        <v>1.0</v>
      </c>
      <c r="DZ71" s="21">
        <v>2.0</v>
      </c>
    </row>
    <row r="72" ht="15.75" customHeight="1">
      <c r="A72" s="35" t="s">
        <v>24</v>
      </c>
      <c r="B72" s="35"/>
      <c r="C72" s="38">
        <v>2014.0</v>
      </c>
      <c r="D72" s="38" t="s">
        <v>324</v>
      </c>
      <c r="E72" s="75"/>
      <c r="F72" s="38"/>
      <c r="G72" s="38">
        <v>1630.0</v>
      </c>
      <c r="H72" s="21">
        <v>200.0</v>
      </c>
      <c r="I72" s="38"/>
      <c r="J72" s="38">
        <v>64.0</v>
      </c>
      <c r="K72" s="38">
        <v>9.0</v>
      </c>
      <c r="L72" s="38">
        <v>19.0</v>
      </c>
      <c r="M72" s="38">
        <v>99.0</v>
      </c>
      <c r="N72" s="38">
        <v>9.0</v>
      </c>
      <c r="O72" s="38">
        <v>200.0</v>
      </c>
      <c r="P72" s="38"/>
      <c r="Q72" s="38">
        <v>690.0</v>
      </c>
      <c r="R72" s="38">
        <v>0.0</v>
      </c>
      <c r="S72" s="38">
        <v>690.0</v>
      </c>
      <c r="T72" s="38">
        <v>548.0</v>
      </c>
      <c r="U72" s="38">
        <v>142.0</v>
      </c>
      <c r="V72" s="38"/>
      <c r="W72" s="38"/>
      <c r="X72" s="38"/>
      <c r="Y72" s="38">
        <v>1.0</v>
      </c>
      <c r="Z72" s="38">
        <v>18.0</v>
      </c>
      <c r="AA72" s="38">
        <v>11.0</v>
      </c>
      <c r="AB72" s="38">
        <v>9.0</v>
      </c>
      <c r="AC72" s="38">
        <v>38.0</v>
      </c>
      <c r="AD72" s="38">
        <v>8.0</v>
      </c>
      <c r="AE72" s="38">
        <v>0.0</v>
      </c>
      <c r="AF72" s="38">
        <v>1.0</v>
      </c>
      <c r="AG72" s="38">
        <v>0.0</v>
      </c>
      <c r="AH72" s="38">
        <v>4.0</v>
      </c>
      <c r="AI72" s="38">
        <v>5.0</v>
      </c>
      <c r="AJ72" s="38">
        <v>0.0</v>
      </c>
      <c r="AK72" s="38">
        <v>0.0</v>
      </c>
      <c r="AL72" s="38">
        <v>0.0</v>
      </c>
      <c r="AM72" s="38">
        <v>0.0</v>
      </c>
      <c r="AN72" s="38">
        <v>1.0</v>
      </c>
      <c r="AO72" s="38">
        <v>0.0</v>
      </c>
      <c r="AP72" s="38">
        <v>0.0</v>
      </c>
      <c r="AQ72" s="38">
        <v>6.0</v>
      </c>
      <c r="AR72" s="38">
        <v>3.0</v>
      </c>
      <c r="AS72" s="38">
        <v>64.0</v>
      </c>
      <c r="AT72" s="75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38"/>
      <c r="DE72" s="38">
        <v>6.0</v>
      </c>
      <c r="DF72" s="38">
        <v>10.0</v>
      </c>
      <c r="DG72" s="38">
        <v>1.0</v>
      </c>
      <c r="DH72" s="38">
        <v>9.0</v>
      </c>
      <c r="DI72" s="38">
        <v>1.0</v>
      </c>
      <c r="DJ72" s="38">
        <v>0.0</v>
      </c>
      <c r="DK72" s="38">
        <v>3.0</v>
      </c>
      <c r="DL72" s="38">
        <v>0.0</v>
      </c>
      <c r="DM72" s="38">
        <v>2.0</v>
      </c>
      <c r="DN72" s="38">
        <v>0.0</v>
      </c>
      <c r="DO72" s="38">
        <v>0.0</v>
      </c>
      <c r="DP72" s="38">
        <v>1.0</v>
      </c>
      <c r="DQ72" s="38">
        <v>0.0</v>
      </c>
      <c r="DR72" s="21">
        <v>12.0</v>
      </c>
      <c r="DS72" s="21">
        <v>6.0</v>
      </c>
      <c r="DT72" s="21">
        <v>2.0</v>
      </c>
      <c r="DU72" s="21">
        <v>0.0</v>
      </c>
      <c r="DV72" s="21">
        <v>1.0</v>
      </c>
      <c r="DW72" s="21">
        <v>1.0</v>
      </c>
      <c r="DX72" s="21">
        <v>0.0</v>
      </c>
      <c r="DY72" s="21">
        <v>9.0</v>
      </c>
      <c r="DZ72" s="21">
        <v>64.0</v>
      </c>
    </row>
    <row r="73" ht="15.75" customHeight="1">
      <c r="A73" s="35" t="s">
        <v>26</v>
      </c>
      <c r="B73" s="35"/>
      <c r="C73" s="38">
        <v>2012.0</v>
      </c>
      <c r="D73" s="38" t="s">
        <v>285</v>
      </c>
      <c r="E73" s="75"/>
      <c r="F73" s="38"/>
      <c r="G73" s="38"/>
      <c r="H73" s="38"/>
      <c r="I73" s="38"/>
      <c r="J73" s="38">
        <v>4.0</v>
      </c>
      <c r="K73" s="38"/>
      <c r="L73" s="38"/>
      <c r="M73" s="38"/>
      <c r="N73" s="38">
        <v>0.0</v>
      </c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>
        <v>3.0</v>
      </c>
      <c r="AD73" s="38">
        <v>0.0</v>
      </c>
      <c r="AE73" s="38"/>
      <c r="AF73" s="38"/>
      <c r="AG73" s="38"/>
      <c r="AH73" s="38"/>
      <c r="AI73" s="38"/>
      <c r="AJ73" s="38"/>
      <c r="AK73" s="38"/>
      <c r="AL73" s="38"/>
      <c r="AM73" s="38"/>
      <c r="AN73" s="38">
        <v>1.0</v>
      </c>
      <c r="AO73" s="38"/>
      <c r="AP73" s="38"/>
      <c r="AQ73" s="38"/>
      <c r="AR73" s="38"/>
      <c r="AS73" s="38">
        <v>4.0</v>
      </c>
      <c r="AT73" s="75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</row>
    <row r="74" ht="15.75" customHeight="1">
      <c r="A74" s="35" t="s">
        <v>26</v>
      </c>
      <c r="B74" s="35"/>
      <c r="C74" s="38">
        <v>2012.0</v>
      </c>
      <c r="D74" s="38" t="s">
        <v>324</v>
      </c>
      <c r="E74" s="75"/>
      <c r="F74" s="38"/>
      <c r="G74" s="38"/>
      <c r="H74" s="38"/>
      <c r="I74" s="38"/>
      <c r="J74" s="38">
        <v>166.0</v>
      </c>
      <c r="K74" s="38"/>
      <c r="L74" s="38"/>
      <c r="M74" s="38"/>
      <c r="N74" s="38">
        <v>0.0</v>
      </c>
      <c r="O74" s="38"/>
      <c r="P74" s="38"/>
      <c r="Q74" s="38">
        <v>78.0</v>
      </c>
      <c r="R74" s="38">
        <v>3.0</v>
      </c>
      <c r="S74" s="38">
        <v>34.0</v>
      </c>
      <c r="T74" s="38">
        <v>7.0</v>
      </c>
      <c r="U74" s="38">
        <v>27.0</v>
      </c>
      <c r="V74" s="38"/>
      <c r="W74" s="38"/>
      <c r="X74" s="38"/>
      <c r="Y74" s="38"/>
      <c r="Z74" s="38"/>
      <c r="AA74" s="38"/>
      <c r="AB74" s="38"/>
      <c r="AC74" s="38">
        <v>128.0</v>
      </c>
      <c r="AD74" s="38">
        <v>27.0</v>
      </c>
      <c r="AE74" s="38"/>
      <c r="AF74" s="38"/>
      <c r="AG74" s="38"/>
      <c r="AH74" s="38"/>
      <c r="AI74" s="38"/>
      <c r="AJ74" s="38"/>
      <c r="AK74" s="38"/>
      <c r="AL74" s="38"/>
      <c r="AM74" s="38"/>
      <c r="AN74" s="38">
        <v>2.0</v>
      </c>
      <c r="AO74" s="38"/>
      <c r="AP74" s="38"/>
      <c r="AQ74" s="38"/>
      <c r="AR74" s="38"/>
      <c r="AS74" s="38">
        <v>166.0</v>
      </c>
      <c r="AT74" s="75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</row>
    <row r="75" ht="15.75" customHeight="1">
      <c r="A75" s="35" t="s">
        <v>26</v>
      </c>
      <c r="B75" s="35"/>
      <c r="C75" s="38">
        <v>2013.0</v>
      </c>
      <c r="D75" s="38" t="s">
        <v>285</v>
      </c>
      <c r="E75" s="75"/>
      <c r="F75" s="38"/>
      <c r="G75" s="38"/>
      <c r="H75" s="38"/>
      <c r="I75" s="38"/>
      <c r="J75" s="38">
        <v>0.0</v>
      </c>
      <c r="K75" s="38"/>
      <c r="L75" s="38"/>
      <c r="M75" s="38"/>
      <c r="N75" s="38">
        <v>0.0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>
        <v>0.0</v>
      </c>
      <c r="AD75" s="38">
        <v>0.0</v>
      </c>
      <c r="AE75" s="38"/>
      <c r="AF75" s="38"/>
      <c r="AG75" s="38"/>
      <c r="AH75" s="38"/>
      <c r="AI75" s="38"/>
      <c r="AJ75" s="38"/>
      <c r="AK75" s="38"/>
      <c r="AL75" s="38"/>
      <c r="AM75" s="38"/>
      <c r="AN75" s="38">
        <v>0.0</v>
      </c>
      <c r="AO75" s="38"/>
      <c r="AP75" s="38"/>
      <c r="AQ75" s="38"/>
      <c r="AR75" s="38"/>
      <c r="AS75" s="38">
        <v>0.0</v>
      </c>
      <c r="AT75" s="75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</row>
    <row r="76" ht="15.75" customHeight="1">
      <c r="A76" s="35" t="s">
        <v>26</v>
      </c>
      <c r="B76" s="35"/>
      <c r="C76" s="38">
        <v>2013.0</v>
      </c>
      <c r="D76" s="38" t="s">
        <v>324</v>
      </c>
      <c r="E76" s="75"/>
      <c r="F76" s="38"/>
      <c r="G76" s="38"/>
      <c r="H76" s="38"/>
      <c r="I76" s="38"/>
      <c r="J76" s="38">
        <v>142.0</v>
      </c>
      <c r="K76" s="38"/>
      <c r="L76" s="38"/>
      <c r="M76" s="38"/>
      <c r="N76" s="38">
        <v>5.0</v>
      </c>
      <c r="O76" s="38"/>
      <c r="P76" s="38"/>
      <c r="Q76" s="38">
        <v>81.0</v>
      </c>
      <c r="R76" s="38">
        <v>3.0</v>
      </c>
      <c r="S76" s="38">
        <v>21.0</v>
      </c>
      <c r="T76" s="38">
        <v>11.0</v>
      </c>
      <c r="U76" s="38">
        <v>9.0</v>
      </c>
      <c r="V76" s="38"/>
      <c r="W76" s="38"/>
      <c r="X76" s="38"/>
      <c r="Y76" s="38"/>
      <c r="Z76" s="38"/>
      <c r="AA76" s="38"/>
      <c r="AB76" s="38"/>
      <c r="AC76" s="38">
        <v>94.0</v>
      </c>
      <c r="AD76" s="38">
        <v>32.0</v>
      </c>
      <c r="AE76" s="38"/>
      <c r="AF76" s="38"/>
      <c r="AG76" s="38"/>
      <c r="AH76" s="38"/>
      <c r="AI76" s="38"/>
      <c r="AJ76" s="38"/>
      <c r="AK76" s="38"/>
      <c r="AL76" s="38"/>
      <c r="AM76" s="38"/>
      <c r="AN76" s="38">
        <v>5.0</v>
      </c>
      <c r="AO76" s="38"/>
      <c r="AP76" s="38"/>
      <c r="AQ76" s="38"/>
      <c r="AR76" s="38"/>
      <c r="AS76" s="38">
        <v>142.0</v>
      </c>
      <c r="AT76" s="75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</row>
    <row r="77" ht="15.75" customHeight="1">
      <c r="A77" s="35" t="s">
        <v>26</v>
      </c>
      <c r="B77" s="35"/>
      <c r="C77" s="38">
        <v>2014.0</v>
      </c>
      <c r="D77" s="38" t="s">
        <v>285</v>
      </c>
      <c r="E77" s="75"/>
      <c r="F77" s="38"/>
      <c r="G77" s="38"/>
      <c r="H77" s="38"/>
      <c r="I77" s="38"/>
      <c r="J77" s="38">
        <v>2.0</v>
      </c>
      <c r="K77" s="38"/>
      <c r="L77" s="38"/>
      <c r="M77" s="38"/>
      <c r="N77" s="38">
        <v>0.0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>
        <v>2.0</v>
      </c>
      <c r="AD77" s="38">
        <v>0.0</v>
      </c>
      <c r="AE77" s="38"/>
      <c r="AF77" s="38"/>
      <c r="AG77" s="38"/>
      <c r="AH77" s="38"/>
      <c r="AI77" s="38"/>
      <c r="AJ77" s="38"/>
      <c r="AK77" s="38"/>
      <c r="AL77" s="38"/>
      <c r="AM77" s="38"/>
      <c r="AN77" s="38">
        <v>0.0</v>
      </c>
      <c r="AO77" s="38"/>
      <c r="AP77" s="38"/>
      <c r="AQ77" s="38"/>
      <c r="AR77" s="38"/>
      <c r="AS77" s="38">
        <v>2.0</v>
      </c>
      <c r="AT77" s="75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</row>
    <row r="78" ht="15.75" customHeight="1">
      <c r="A78" s="35" t="s">
        <v>26</v>
      </c>
      <c r="B78" s="35"/>
      <c r="C78" s="38">
        <v>2014.0</v>
      </c>
      <c r="D78" s="38" t="s">
        <v>324</v>
      </c>
      <c r="E78" s="75"/>
      <c r="F78" s="38"/>
      <c r="G78" s="38"/>
      <c r="H78" s="38"/>
      <c r="I78" s="38"/>
      <c r="J78" s="38">
        <v>125.0</v>
      </c>
      <c r="K78" s="38"/>
      <c r="L78" s="38"/>
      <c r="M78" s="38"/>
      <c r="N78" s="38">
        <v>1.0</v>
      </c>
      <c r="O78" s="38"/>
      <c r="P78" s="38"/>
      <c r="Q78" s="38">
        <v>97.0</v>
      </c>
      <c r="R78" s="38">
        <v>0.0</v>
      </c>
      <c r="S78" s="38">
        <v>24.0</v>
      </c>
      <c r="T78" s="38">
        <v>15.0</v>
      </c>
      <c r="U78" s="38">
        <v>8.0</v>
      </c>
      <c r="V78" s="38"/>
      <c r="W78" s="38"/>
      <c r="X78" s="38"/>
      <c r="Y78" s="38"/>
      <c r="Z78" s="38"/>
      <c r="AA78" s="38"/>
      <c r="AB78" s="38"/>
      <c r="AC78" s="38">
        <v>88.0</v>
      </c>
      <c r="AD78" s="38">
        <v>22.0</v>
      </c>
      <c r="AE78" s="38"/>
      <c r="AF78" s="38"/>
      <c r="AG78" s="38"/>
      <c r="AH78" s="38"/>
      <c r="AI78" s="38"/>
      <c r="AJ78" s="38"/>
      <c r="AK78" s="38"/>
      <c r="AL78" s="38"/>
      <c r="AM78" s="38"/>
      <c r="AN78" s="38">
        <v>5.0</v>
      </c>
      <c r="AO78" s="38"/>
      <c r="AP78" s="38"/>
      <c r="AQ78" s="38"/>
      <c r="AR78" s="38"/>
      <c r="AS78" s="38">
        <v>125.0</v>
      </c>
      <c r="AT78" s="75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</row>
    <row r="79" ht="15.75" customHeight="1">
      <c r="A79" s="35" t="s">
        <v>27</v>
      </c>
      <c r="B79" s="35"/>
      <c r="C79" s="38">
        <v>2012.0</v>
      </c>
      <c r="D79" s="38" t="s">
        <v>285</v>
      </c>
      <c r="E79" s="75"/>
      <c r="F79" s="38"/>
      <c r="G79" s="38"/>
      <c r="H79" s="38">
        <v>62.0</v>
      </c>
      <c r="I79" s="38"/>
      <c r="J79" s="38">
        <v>59.0</v>
      </c>
      <c r="K79" s="38">
        <v>0.0</v>
      </c>
      <c r="L79" s="38">
        <v>0.0</v>
      </c>
      <c r="M79" s="38">
        <v>3.0</v>
      </c>
      <c r="N79" s="38">
        <v>0.0</v>
      </c>
      <c r="O79" s="38"/>
      <c r="P79" s="38"/>
      <c r="Q79" s="38">
        <v>52.0</v>
      </c>
      <c r="R79" s="38">
        <v>0.0</v>
      </c>
      <c r="S79" s="38">
        <v>52.0</v>
      </c>
      <c r="T79" s="38">
        <v>19.0</v>
      </c>
      <c r="U79" s="38">
        <v>33.0</v>
      </c>
      <c r="V79" s="38"/>
      <c r="W79" s="38"/>
      <c r="X79" s="38"/>
      <c r="Y79" s="38" t="s">
        <v>288</v>
      </c>
      <c r="Z79" s="38">
        <v>0.0</v>
      </c>
      <c r="AA79" s="38">
        <v>0.0</v>
      </c>
      <c r="AB79" s="38">
        <v>0.0</v>
      </c>
      <c r="AC79" s="38">
        <v>0.0</v>
      </c>
      <c r="AD79" s="38">
        <v>0.0</v>
      </c>
      <c r="AE79" s="38"/>
      <c r="AF79" s="38"/>
      <c r="AG79" s="38"/>
      <c r="AH79" s="38">
        <v>0.0</v>
      </c>
      <c r="AI79" s="38">
        <v>0.0</v>
      </c>
      <c r="AJ79" s="38">
        <v>0.0</v>
      </c>
      <c r="AK79" s="38">
        <v>0.0</v>
      </c>
      <c r="AL79" s="38">
        <v>0.0</v>
      </c>
      <c r="AM79" s="38">
        <v>0.0</v>
      </c>
      <c r="AN79" s="38">
        <v>0.0</v>
      </c>
      <c r="AO79" s="38">
        <v>0.0</v>
      </c>
      <c r="AP79" s="38">
        <v>0.0</v>
      </c>
      <c r="AQ79" s="38">
        <v>0.0</v>
      </c>
      <c r="AR79" s="38">
        <v>0.0</v>
      </c>
      <c r="AS79" s="38" t="s">
        <v>288</v>
      </c>
      <c r="AT79" s="75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38"/>
      <c r="DE79" s="38" t="s">
        <v>288</v>
      </c>
      <c r="DF79" s="38" t="s">
        <v>288</v>
      </c>
      <c r="DG79" s="38" t="s">
        <v>288</v>
      </c>
      <c r="DH79" s="38" t="s">
        <v>288</v>
      </c>
      <c r="DI79" s="38" t="s">
        <v>288</v>
      </c>
      <c r="DJ79" s="38" t="s">
        <v>288</v>
      </c>
      <c r="DK79" s="38" t="s">
        <v>288</v>
      </c>
      <c r="DL79" s="38" t="s">
        <v>288</v>
      </c>
      <c r="DM79" s="38" t="s">
        <v>288</v>
      </c>
      <c r="DN79" s="38" t="s">
        <v>288</v>
      </c>
      <c r="DO79" s="38" t="s">
        <v>288</v>
      </c>
      <c r="DP79" s="38">
        <v>0.0</v>
      </c>
      <c r="DQ79" s="38" t="s">
        <v>288</v>
      </c>
      <c r="DR79" s="38">
        <v>0.0</v>
      </c>
      <c r="DS79" s="38">
        <v>0.0</v>
      </c>
      <c r="DT79" s="38">
        <v>0.0</v>
      </c>
      <c r="DU79" s="38">
        <v>0.0</v>
      </c>
      <c r="DV79" s="38" t="s">
        <v>288</v>
      </c>
      <c r="DW79" s="38">
        <v>0.0</v>
      </c>
      <c r="DX79" s="38" t="s">
        <v>288</v>
      </c>
      <c r="DY79" s="38">
        <v>0.0</v>
      </c>
      <c r="DZ79" s="38">
        <v>0.0</v>
      </c>
    </row>
    <row r="80" ht="15.75" customHeight="1">
      <c r="A80" s="35" t="s">
        <v>27</v>
      </c>
      <c r="B80" s="35"/>
      <c r="C80" s="38">
        <v>2012.0</v>
      </c>
      <c r="D80" s="38" t="s">
        <v>324</v>
      </c>
      <c r="E80" s="75"/>
      <c r="F80" s="38"/>
      <c r="G80" s="38"/>
      <c r="H80" s="38">
        <v>60.0</v>
      </c>
      <c r="I80" s="38"/>
      <c r="J80" s="38">
        <v>44.0</v>
      </c>
      <c r="K80" s="38">
        <v>4.0</v>
      </c>
      <c r="L80" s="38">
        <v>4.0</v>
      </c>
      <c r="M80" s="38">
        <v>7.0</v>
      </c>
      <c r="N80" s="38">
        <v>1.0</v>
      </c>
      <c r="O80" s="38"/>
      <c r="P80" s="38"/>
      <c r="Q80" s="38">
        <v>454.0</v>
      </c>
      <c r="R80" s="38">
        <v>1.0</v>
      </c>
      <c r="S80" s="38">
        <v>453.0</v>
      </c>
      <c r="T80" s="38">
        <v>174.0</v>
      </c>
      <c r="U80" s="38">
        <v>279.0</v>
      </c>
      <c r="V80" s="38"/>
      <c r="W80" s="38"/>
      <c r="X80" s="38"/>
      <c r="Y80" s="38" t="s">
        <v>288</v>
      </c>
      <c r="Z80" s="38">
        <v>0.0</v>
      </c>
      <c r="AA80" s="38">
        <v>0.0</v>
      </c>
      <c r="AB80" s="38">
        <v>0.0</v>
      </c>
      <c r="AC80" s="38">
        <v>0.0</v>
      </c>
      <c r="AD80" s="38">
        <v>0.0</v>
      </c>
      <c r="AE80" s="38"/>
      <c r="AF80" s="38"/>
      <c r="AG80" s="38"/>
      <c r="AH80" s="38">
        <v>0.0</v>
      </c>
      <c r="AI80" s="38">
        <v>0.0</v>
      </c>
      <c r="AJ80" s="38">
        <v>0.0</v>
      </c>
      <c r="AK80" s="38">
        <v>0.0</v>
      </c>
      <c r="AL80" s="38">
        <v>0.0</v>
      </c>
      <c r="AM80" s="38">
        <v>0.0</v>
      </c>
      <c r="AN80" s="38">
        <v>0.0</v>
      </c>
      <c r="AO80" s="38">
        <v>0.0</v>
      </c>
      <c r="AP80" s="38">
        <v>0.0</v>
      </c>
      <c r="AQ80" s="38">
        <v>0.0</v>
      </c>
      <c r="AR80" s="38">
        <v>0.0</v>
      </c>
      <c r="AS80" s="38" t="s">
        <v>288</v>
      </c>
      <c r="AT80" s="75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38"/>
      <c r="DE80" s="38" t="s">
        <v>288</v>
      </c>
      <c r="DF80" s="38" t="s">
        <v>288</v>
      </c>
      <c r="DG80" s="38" t="s">
        <v>288</v>
      </c>
      <c r="DH80" s="38" t="s">
        <v>288</v>
      </c>
      <c r="DI80" s="38" t="s">
        <v>288</v>
      </c>
      <c r="DJ80" s="38" t="s">
        <v>288</v>
      </c>
      <c r="DK80" s="38" t="s">
        <v>288</v>
      </c>
      <c r="DL80" s="38" t="s">
        <v>288</v>
      </c>
      <c r="DM80" s="38" t="s">
        <v>288</v>
      </c>
      <c r="DN80" s="38" t="s">
        <v>288</v>
      </c>
      <c r="DO80" s="38" t="s">
        <v>288</v>
      </c>
      <c r="DP80" s="38">
        <v>0.0</v>
      </c>
      <c r="DQ80" s="38" t="s">
        <v>288</v>
      </c>
      <c r="DR80" s="38">
        <v>0.0</v>
      </c>
      <c r="DS80" s="38">
        <v>0.0</v>
      </c>
      <c r="DT80" s="38">
        <v>0.0</v>
      </c>
      <c r="DU80" s="38">
        <v>0.0</v>
      </c>
      <c r="DV80" s="38" t="s">
        <v>288</v>
      </c>
      <c r="DW80" s="38">
        <v>0.0</v>
      </c>
      <c r="DX80" s="38" t="s">
        <v>288</v>
      </c>
      <c r="DY80" s="38">
        <v>0.0</v>
      </c>
      <c r="DZ80" s="38">
        <v>0.0</v>
      </c>
    </row>
    <row r="81" ht="15.75" customHeight="1">
      <c r="A81" s="35" t="s">
        <v>27</v>
      </c>
      <c r="B81" s="35"/>
      <c r="C81" s="38">
        <v>2013.0</v>
      </c>
      <c r="D81" s="38" t="s">
        <v>285</v>
      </c>
      <c r="E81" s="75"/>
      <c r="F81" s="38"/>
      <c r="G81" s="38"/>
      <c r="H81" s="38">
        <v>38.0</v>
      </c>
      <c r="I81" s="38"/>
      <c r="J81" s="38">
        <v>37.0</v>
      </c>
      <c r="K81" s="38">
        <v>0.0</v>
      </c>
      <c r="L81" s="38">
        <v>0.0</v>
      </c>
      <c r="M81" s="38">
        <v>1.0</v>
      </c>
      <c r="N81" s="38">
        <v>0.0</v>
      </c>
      <c r="O81" s="38"/>
      <c r="P81" s="38"/>
      <c r="Q81" s="38">
        <v>5.0</v>
      </c>
      <c r="R81" s="38">
        <v>0.0</v>
      </c>
      <c r="S81" s="38">
        <v>5.0</v>
      </c>
      <c r="T81" s="38">
        <v>1.0</v>
      </c>
      <c r="U81" s="38">
        <v>4.0</v>
      </c>
      <c r="V81" s="38"/>
      <c r="W81" s="38"/>
      <c r="X81" s="38"/>
      <c r="Y81" s="38" t="s">
        <v>288</v>
      </c>
      <c r="Z81" s="38">
        <v>0.0</v>
      </c>
      <c r="AA81" s="38">
        <v>0.0</v>
      </c>
      <c r="AB81" s="38">
        <v>0.0</v>
      </c>
      <c r="AC81" s="38">
        <v>0.0</v>
      </c>
      <c r="AD81" s="38">
        <v>0.0</v>
      </c>
      <c r="AE81" s="38"/>
      <c r="AF81" s="38"/>
      <c r="AG81" s="38"/>
      <c r="AH81" s="38">
        <v>0.0</v>
      </c>
      <c r="AI81" s="38">
        <v>0.0</v>
      </c>
      <c r="AJ81" s="38">
        <v>0.0</v>
      </c>
      <c r="AK81" s="38">
        <v>0.0</v>
      </c>
      <c r="AL81" s="38">
        <v>0.0</v>
      </c>
      <c r="AM81" s="38">
        <v>0.0</v>
      </c>
      <c r="AN81" s="38">
        <v>0.0</v>
      </c>
      <c r="AO81" s="38">
        <v>0.0</v>
      </c>
      <c r="AP81" s="38">
        <v>0.0</v>
      </c>
      <c r="AQ81" s="38">
        <v>0.0</v>
      </c>
      <c r="AR81" s="38">
        <v>0.0</v>
      </c>
      <c r="AS81" s="38" t="s">
        <v>288</v>
      </c>
      <c r="AT81" s="75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38"/>
      <c r="DE81" s="38" t="s">
        <v>288</v>
      </c>
      <c r="DF81" s="38" t="s">
        <v>288</v>
      </c>
      <c r="DG81" s="38" t="s">
        <v>288</v>
      </c>
      <c r="DH81" s="38" t="s">
        <v>288</v>
      </c>
      <c r="DI81" s="38" t="s">
        <v>288</v>
      </c>
      <c r="DJ81" s="38" t="s">
        <v>288</v>
      </c>
      <c r="DK81" s="38" t="s">
        <v>288</v>
      </c>
      <c r="DL81" s="38" t="s">
        <v>288</v>
      </c>
      <c r="DM81" s="38" t="s">
        <v>288</v>
      </c>
      <c r="DN81" s="38" t="s">
        <v>288</v>
      </c>
      <c r="DO81" s="38" t="s">
        <v>288</v>
      </c>
      <c r="DP81" s="38">
        <v>0.0</v>
      </c>
      <c r="DQ81" s="38" t="s">
        <v>288</v>
      </c>
      <c r="DR81" s="38">
        <v>0.0</v>
      </c>
      <c r="DS81" s="38">
        <v>0.0</v>
      </c>
      <c r="DT81" s="38">
        <v>0.0</v>
      </c>
      <c r="DU81" s="38">
        <v>0.0</v>
      </c>
      <c r="DV81" s="38" t="s">
        <v>288</v>
      </c>
      <c r="DW81" s="38">
        <v>0.0</v>
      </c>
      <c r="DX81" s="38" t="s">
        <v>288</v>
      </c>
      <c r="DY81" s="38">
        <v>0.0</v>
      </c>
      <c r="DZ81" s="38">
        <v>0.0</v>
      </c>
    </row>
    <row r="82" ht="15.75" customHeight="1">
      <c r="A82" s="35" t="s">
        <v>27</v>
      </c>
      <c r="B82" s="35"/>
      <c r="C82" s="38">
        <v>2013.0</v>
      </c>
      <c r="D82" s="38" t="s">
        <v>324</v>
      </c>
      <c r="E82" s="75"/>
      <c r="F82" s="38"/>
      <c r="G82" s="38"/>
      <c r="H82" s="38">
        <v>86.0</v>
      </c>
      <c r="I82" s="38"/>
      <c r="J82" s="38">
        <v>77.0</v>
      </c>
      <c r="K82" s="38">
        <v>1.0</v>
      </c>
      <c r="L82" s="38">
        <v>2.0</v>
      </c>
      <c r="M82" s="38">
        <v>6.0</v>
      </c>
      <c r="N82" s="38">
        <v>0.0</v>
      </c>
      <c r="O82" s="38"/>
      <c r="P82" s="38"/>
      <c r="Q82" s="38">
        <v>413.0</v>
      </c>
      <c r="R82" s="38">
        <v>0.0</v>
      </c>
      <c r="S82" s="38">
        <v>413.0</v>
      </c>
      <c r="T82" s="38">
        <v>219.0</v>
      </c>
      <c r="U82" s="38">
        <v>194.0</v>
      </c>
      <c r="V82" s="38"/>
      <c r="W82" s="38"/>
      <c r="X82" s="38"/>
      <c r="Y82" s="38" t="s">
        <v>288</v>
      </c>
      <c r="Z82" s="38">
        <v>0.0</v>
      </c>
      <c r="AA82" s="38">
        <v>0.0</v>
      </c>
      <c r="AB82" s="38">
        <v>0.0</v>
      </c>
      <c r="AC82" s="38">
        <v>0.0</v>
      </c>
      <c r="AD82" s="38">
        <v>0.0</v>
      </c>
      <c r="AE82" s="38"/>
      <c r="AF82" s="38"/>
      <c r="AG82" s="38"/>
      <c r="AH82" s="38">
        <v>0.0</v>
      </c>
      <c r="AI82" s="38">
        <v>0.0</v>
      </c>
      <c r="AJ82" s="38">
        <v>0.0</v>
      </c>
      <c r="AK82" s="38">
        <v>0.0</v>
      </c>
      <c r="AL82" s="38">
        <v>0.0</v>
      </c>
      <c r="AM82" s="38">
        <v>0.0</v>
      </c>
      <c r="AN82" s="38">
        <v>0.0</v>
      </c>
      <c r="AO82" s="38">
        <v>0.0</v>
      </c>
      <c r="AP82" s="38">
        <v>0.0</v>
      </c>
      <c r="AQ82" s="38">
        <v>0.0</v>
      </c>
      <c r="AR82" s="38">
        <v>0.0</v>
      </c>
      <c r="AS82" s="38" t="s">
        <v>288</v>
      </c>
      <c r="AT82" s="75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38"/>
      <c r="DE82" s="38" t="s">
        <v>288</v>
      </c>
      <c r="DF82" s="38" t="s">
        <v>288</v>
      </c>
      <c r="DG82" s="38" t="s">
        <v>288</v>
      </c>
      <c r="DH82" s="38" t="s">
        <v>288</v>
      </c>
      <c r="DI82" s="38" t="s">
        <v>288</v>
      </c>
      <c r="DJ82" s="38" t="s">
        <v>288</v>
      </c>
      <c r="DK82" s="38" t="s">
        <v>288</v>
      </c>
      <c r="DL82" s="38" t="s">
        <v>288</v>
      </c>
      <c r="DM82" s="38" t="s">
        <v>288</v>
      </c>
      <c r="DN82" s="38" t="s">
        <v>288</v>
      </c>
      <c r="DO82" s="38" t="s">
        <v>288</v>
      </c>
      <c r="DP82" s="38">
        <v>0.0</v>
      </c>
      <c r="DQ82" s="38" t="s">
        <v>288</v>
      </c>
      <c r="DR82" s="38">
        <v>0.0</v>
      </c>
      <c r="DS82" s="38">
        <v>0.0</v>
      </c>
      <c r="DT82" s="38">
        <v>0.0</v>
      </c>
      <c r="DU82" s="38">
        <v>0.0</v>
      </c>
      <c r="DV82" s="38" t="s">
        <v>288</v>
      </c>
      <c r="DW82" s="38">
        <v>0.0</v>
      </c>
      <c r="DX82" s="38" t="s">
        <v>288</v>
      </c>
      <c r="DY82" s="38">
        <v>0.0</v>
      </c>
      <c r="DZ82" s="38">
        <v>0.0</v>
      </c>
    </row>
    <row r="83" ht="15.75" customHeight="1">
      <c r="A83" s="35" t="s">
        <v>27</v>
      </c>
      <c r="B83" s="35"/>
      <c r="C83" s="38">
        <v>2014.0</v>
      </c>
      <c r="D83" s="38" t="s">
        <v>285</v>
      </c>
      <c r="E83" s="75"/>
      <c r="F83" s="38"/>
      <c r="G83" s="38"/>
      <c r="H83" s="38">
        <v>25.0</v>
      </c>
      <c r="I83" s="38"/>
      <c r="J83" s="38">
        <v>21.0</v>
      </c>
      <c r="K83" s="38">
        <v>1.0</v>
      </c>
      <c r="L83" s="38">
        <v>0.0</v>
      </c>
      <c r="M83" s="38">
        <v>2.0</v>
      </c>
      <c r="N83" s="38">
        <v>0.0</v>
      </c>
      <c r="O83" s="38"/>
      <c r="P83" s="38"/>
      <c r="Q83" s="38">
        <v>11.0</v>
      </c>
      <c r="R83" s="38">
        <v>0.0</v>
      </c>
      <c r="S83" s="38">
        <v>11.0</v>
      </c>
      <c r="T83" s="38">
        <v>5.0</v>
      </c>
      <c r="U83" s="38">
        <v>6.0</v>
      </c>
      <c r="V83" s="38"/>
      <c r="W83" s="38"/>
      <c r="X83" s="38"/>
      <c r="Y83" s="38">
        <v>0.0</v>
      </c>
      <c r="Z83" s="38">
        <v>0.0</v>
      </c>
      <c r="AA83" s="38">
        <v>0.0</v>
      </c>
      <c r="AB83" s="38">
        <v>0.0</v>
      </c>
      <c r="AC83" s="38">
        <v>1.0</v>
      </c>
      <c r="AD83" s="38">
        <v>0.0</v>
      </c>
      <c r="AE83" s="38"/>
      <c r="AF83" s="38"/>
      <c r="AG83" s="38"/>
      <c r="AH83" s="38">
        <v>0.0</v>
      </c>
      <c r="AI83" s="38">
        <v>0.0</v>
      </c>
      <c r="AJ83" s="38">
        <v>0.0</v>
      </c>
      <c r="AK83" s="38">
        <v>0.0</v>
      </c>
      <c r="AL83" s="38">
        <v>0.0</v>
      </c>
      <c r="AM83" s="38">
        <v>0.0</v>
      </c>
      <c r="AN83" s="38">
        <v>0.0</v>
      </c>
      <c r="AO83" s="38">
        <v>0.0</v>
      </c>
      <c r="AP83" s="38">
        <v>0.0</v>
      </c>
      <c r="AQ83" s="38">
        <v>0.0</v>
      </c>
      <c r="AR83" s="38">
        <v>21.0</v>
      </c>
      <c r="AS83" s="38" t="s">
        <v>288</v>
      </c>
      <c r="AT83" s="75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38"/>
      <c r="DE83" s="38">
        <v>17.0</v>
      </c>
      <c r="DF83" s="38">
        <v>3.0</v>
      </c>
      <c r="DG83" s="38">
        <v>0.0</v>
      </c>
      <c r="DH83" s="38">
        <v>0.0</v>
      </c>
      <c r="DI83" s="38">
        <v>0.0</v>
      </c>
      <c r="DJ83" s="38">
        <v>1.0</v>
      </c>
      <c r="DK83" s="38" t="s">
        <v>288</v>
      </c>
      <c r="DL83" s="38" t="s">
        <v>288</v>
      </c>
      <c r="DM83" s="38" t="s">
        <v>288</v>
      </c>
      <c r="DN83" s="38" t="s">
        <v>288</v>
      </c>
      <c r="DO83" s="38" t="s">
        <v>288</v>
      </c>
      <c r="DP83" s="38">
        <v>0.0</v>
      </c>
      <c r="DQ83" s="38" t="s">
        <v>288</v>
      </c>
      <c r="DR83" s="38">
        <v>0.0</v>
      </c>
      <c r="DS83" s="38">
        <v>0.0</v>
      </c>
      <c r="DT83" s="38">
        <v>0.0</v>
      </c>
      <c r="DU83" s="38">
        <v>0.0</v>
      </c>
      <c r="DV83" s="38" t="s">
        <v>288</v>
      </c>
      <c r="DW83" s="38">
        <v>0.0</v>
      </c>
      <c r="DX83" s="38" t="s">
        <v>288</v>
      </c>
      <c r="DY83" s="38">
        <v>0.0</v>
      </c>
      <c r="DZ83" s="38">
        <v>21.0</v>
      </c>
    </row>
    <row r="84" ht="15.75" customHeight="1">
      <c r="A84" s="35" t="s">
        <v>27</v>
      </c>
      <c r="B84" s="35"/>
      <c r="C84" s="38">
        <v>2014.0</v>
      </c>
      <c r="D84" s="38" t="s">
        <v>324</v>
      </c>
      <c r="E84" s="75"/>
      <c r="F84" s="38"/>
      <c r="G84" s="38"/>
      <c r="H84" s="38">
        <v>174.0</v>
      </c>
      <c r="I84" s="38"/>
      <c r="J84" s="38">
        <v>144.0</v>
      </c>
      <c r="K84" s="38">
        <v>15.0</v>
      </c>
      <c r="L84" s="38">
        <v>10.0</v>
      </c>
      <c r="M84" s="38">
        <v>5.0</v>
      </c>
      <c r="N84" s="38">
        <v>1.0</v>
      </c>
      <c r="O84" s="38"/>
      <c r="P84" s="38"/>
      <c r="Q84" s="38">
        <v>369.0</v>
      </c>
      <c r="R84" s="38">
        <v>1.0</v>
      </c>
      <c r="S84" s="38">
        <v>368.0</v>
      </c>
      <c r="T84" s="38">
        <v>189.0</v>
      </c>
      <c r="U84" s="38">
        <v>179.0</v>
      </c>
      <c r="V84" s="38"/>
      <c r="W84" s="38"/>
      <c r="X84" s="38"/>
      <c r="Y84" s="38">
        <v>0.0</v>
      </c>
      <c r="Z84" s="38">
        <v>0.0</v>
      </c>
      <c r="AA84" s="38">
        <v>0.0</v>
      </c>
      <c r="AB84" s="38">
        <v>0.0</v>
      </c>
      <c r="AC84" s="38">
        <v>83.0</v>
      </c>
      <c r="AD84" s="38">
        <v>27.0</v>
      </c>
      <c r="AE84" s="38"/>
      <c r="AF84" s="38"/>
      <c r="AG84" s="38"/>
      <c r="AH84" s="38">
        <v>5.0</v>
      </c>
      <c r="AI84" s="38">
        <v>7.0</v>
      </c>
      <c r="AJ84" s="38">
        <v>0.0</v>
      </c>
      <c r="AK84" s="38">
        <v>0.0</v>
      </c>
      <c r="AL84" s="38">
        <v>0.0</v>
      </c>
      <c r="AM84" s="38">
        <v>0.0</v>
      </c>
      <c r="AN84" s="38">
        <v>0.0</v>
      </c>
      <c r="AO84" s="38">
        <v>0.0</v>
      </c>
      <c r="AP84" s="38">
        <v>0.0</v>
      </c>
      <c r="AQ84" s="38">
        <v>9.0</v>
      </c>
      <c r="AR84" s="38">
        <v>144.0</v>
      </c>
      <c r="AS84" s="38" t="s">
        <v>288</v>
      </c>
      <c r="AT84" s="75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38"/>
      <c r="DE84" s="38">
        <v>45.0</v>
      </c>
      <c r="DF84" s="38">
        <v>26.0</v>
      </c>
      <c r="DG84" s="38">
        <v>2.0</v>
      </c>
      <c r="DH84" s="38">
        <v>11.0</v>
      </c>
      <c r="DI84" s="38">
        <v>7.0</v>
      </c>
      <c r="DJ84" s="38">
        <v>2.0</v>
      </c>
      <c r="DK84" s="38" t="s">
        <v>288</v>
      </c>
      <c r="DL84" s="38" t="s">
        <v>288</v>
      </c>
      <c r="DM84" s="38" t="s">
        <v>288</v>
      </c>
      <c r="DN84" s="38" t="s">
        <v>288</v>
      </c>
      <c r="DO84" s="38" t="s">
        <v>288</v>
      </c>
      <c r="DP84" s="38">
        <v>1.0</v>
      </c>
      <c r="DQ84" s="38" t="s">
        <v>288</v>
      </c>
      <c r="DR84" s="38">
        <v>32.0</v>
      </c>
      <c r="DS84" s="38">
        <v>6.0</v>
      </c>
      <c r="DT84" s="38">
        <v>6.0</v>
      </c>
      <c r="DU84" s="38">
        <v>3.0</v>
      </c>
      <c r="DV84" s="38" t="s">
        <v>288</v>
      </c>
      <c r="DW84" s="38">
        <v>1.0</v>
      </c>
      <c r="DX84" s="38" t="s">
        <v>288</v>
      </c>
      <c r="DY84" s="38">
        <v>2.0</v>
      </c>
      <c r="DZ84" s="38">
        <v>144.0</v>
      </c>
    </row>
    <row r="85" ht="15.75" customHeight="1">
      <c r="A85" s="35" t="s">
        <v>28</v>
      </c>
      <c r="B85" s="35"/>
      <c r="C85" s="38">
        <v>2012.0</v>
      </c>
      <c r="D85" s="38" t="s">
        <v>285</v>
      </c>
      <c r="E85" s="75"/>
      <c r="F85" s="38"/>
      <c r="G85" s="38">
        <v>6.0</v>
      </c>
      <c r="H85" s="38">
        <v>6.0</v>
      </c>
      <c r="I85" s="38"/>
      <c r="J85" s="38">
        <v>2.0</v>
      </c>
      <c r="K85" s="38"/>
      <c r="L85" s="38">
        <v>4.0</v>
      </c>
      <c r="M85" s="38"/>
      <c r="N85" s="38"/>
      <c r="O85" s="38">
        <v>6.0</v>
      </c>
      <c r="P85" s="38"/>
      <c r="Q85" s="38">
        <v>32.0</v>
      </c>
      <c r="R85" s="38"/>
      <c r="S85" s="38"/>
      <c r="T85" s="38"/>
      <c r="U85" s="38"/>
      <c r="V85" s="38"/>
      <c r="W85" s="38"/>
      <c r="X85" s="38"/>
      <c r="Y85" s="38" t="s">
        <v>288</v>
      </c>
      <c r="Z85" s="38" t="s">
        <v>288</v>
      </c>
      <c r="AA85" s="38" t="s">
        <v>288</v>
      </c>
      <c r="AB85" s="38" t="s">
        <v>288</v>
      </c>
      <c r="AC85" s="38" t="s">
        <v>288</v>
      </c>
      <c r="AD85" s="38" t="s">
        <v>288</v>
      </c>
      <c r="AE85" s="38" t="s">
        <v>288</v>
      </c>
      <c r="AF85" s="38" t="s">
        <v>288</v>
      </c>
      <c r="AG85" s="38" t="s">
        <v>288</v>
      </c>
      <c r="AH85" s="38" t="s">
        <v>288</v>
      </c>
      <c r="AI85" s="38" t="s">
        <v>288</v>
      </c>
      <c r="AJ85" s="38" t="s">
        <v>288</v>
      </c>
      <c r="AK85" s="38" t="s">
        <v>288</v>
      </c>
      <c r="AL85" s="38" t="s">
        <v>288</v>
      </c>
      <c r="AM85" s="38" t="s">
        <v>288</v>
      </c>
      <c r="AN85" s="38" t="s">
        <v>288</v>
      </c>
      <c r="AO85" s="38" t="s">
        <v>288</v>
      </c>
      <c r="AP85" s="38" t="s">
        <v>288</v>
      </c>
      <c r="AQ85" s="38" t="s">
        <v>288</v>
      </c>
      <c r="AR85" s="38" t="s">
        <v>288</v>
      </c>
      <c r="AS85" s="38" t="s">
        <v>288</v>
      </c>
      <c r="AT85" s="75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38"/>
      <c r="DE85" s="38" t="s">
        <v>288</v>
      </c>
      <c r="DF85" s="38">
        <v>2.0</v>
      </c>
      <c r="DG85" s="38" t="s">
        <v>288</v>
      </c>
      <c r="DH85" s="38" t="s">
        <v>288</v>
      </c>
      <c r="DI85" s="38" t="s">
        <v>288</v>
      </c>
      <c r="DJ85" s="38" t="s">
        <v>288</v>
      </c>
      <c r="DK85" s="38" t="s">
        <v>288</v>
      </c>
      <c r="DL85" s="38" t="s">
        <v>288</v>
      </c>
      <c r="DM85" s="38" t="s">
        <v>288</v>
      </c>
      <c r="DN85" s="38" t="s">
        <v>288</v>
      </c>
      <c r="DO85" s="38" t="s">
        <v>288</v>
      </c>
      <c r="DP85" s="38" t="s">
        <v>288</v>
      </c>
      <c r="DQ85" s="38" t="s">
        <v>288</v>
      </c>
      <c r="DR85" s="38" t="s">
        <v>288</v>
      </c>
      <c r="DS85" s="38" t="s">
        <v>288</v>
      </c>
      <c r="DT85" s="38" t="s">
        <v>288</v>
      </c>
      <c r="DU85" s="38" t="s">
        <v>288</v>
      </c>
      <c r="DV85" s="38" t="s">
        <v>288</v>
      </c>
      <c r="DW85" s="38" t="s">
        <v>288</v>
      </c>
      <c r="DX85" s="38" t="s">
        <v>288</v>
      </c>
      <c r="DY85" s="38" t="s">
        <v>288</v>
      </c>
      <c r="DZ85" s="38">
        <v>2.0</v>
      </c>
    </row>
    <row r="86" ht="15.75" customHeight="1">
      <c r="A86" s="35" t="s">
        <v>28</v>
      </c>
      <c r="B86" s="35"/>
      <c r="C86" s="38">
        <v>2012.0</v>
      </c>
      <c r="D86" s="38" t="s">
        <v>324</v>
      </c>
      <c r="E86" s="75"/>
      <c r="F86" s="38"/>
      <c r="G86" s="38">
        <v>113.0</v>
      </c>
      <c r="H86" s="38">
        <v>113.0</v>
      </c>
      <c r="I86" s="38"/>
      <c r="J86" s="38">
        <v>46.0</v>
      </c>
      <c r="K86" s="38"/>
      <c r="L86" s="38">
        <v>57.0</v>
      </c>
      <c r="M86" s="38"/>
      <c r="N86" s="38"/>
      <c r="O86" s="38">
        <v>103.0</v>
      </c>
      <c r="P86" s="38"/>
      <c r="Q86" s="38">
        <v>56.0</v>
      </c>
      <c r="R86" s="38"/>
      <c r="S86" s="38"/>
      <c r="T86" s="38"/>
      <c r="U86" s="38"/>
      <c r="V86" s="38"/>
      <c r="W86" s="38"/>
      <c r="X86" s="38"/>
      <c r="Y86" s="38" t="s">
        <v>288</v>
      </c>
      <c r="Z86" s="38" t="s">
        <v>288</v>
      </c>
      <c r="AA86" s="38" t="s">
        <v>288</v>
      </c>
      <c r="AB86" s="38" t="s">
        <v>288</v>
      </c>
      <c r="AC86" s="38" t="s">
        <v>288</v>
      </c>
      <c r="AD86" s="38" t="s">
        <v>288</v>
      </c>
      <c r="AE86" s="38" t="s">
        <v>288</v>
      </c>
      <c r="AF86" s="38" t="s">
        <v>288</v>
      </c>
      <c r="AG86" s="38" t="s">
        <v>288</v>
      </c>
      <c r="AH86" s="38" t="s">
        <v>288</v>
      </c>
      <c r="AI86" s="38" t="s">
        <v>288</v>
      </c>
      <c r="AJ86" s="38" t="s">
        <v>288</v>
      </c>
      <c r="AK86" s="38" t="s">
        <v>288</v>
      </c>
      <c r="AL86" s="38" t="s">
        <v>288</v>
      </c>
      <c r="AM86" s="38" t="s">
        <v>288</v>
      </c>
      <c r="AN86" s="38" t="s">
        <v>288</v>
      </c>
      <c r="AO86" s="38" t="s">
        <v>288</v>
      </c>
      <c r="AP86" s="38" t="s">
        <v>288</v>
      </c>
      <c r="AQ86" s="38" t="s">
        <v>288</v>
      </c>
      <c r="AR86" s="38" t="s">
        <v>288</v>
      </c>
      <c r="AS86" s="38" t="s">
        <v>288</v>
      </c>
      <c r="AT86" s="75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38"/>
      <c r="DE86" s="38">
        <v>9.0</v>
      </c>
      <c r="DF86" s="38">
        <v>12.0</v>
      </c>
      <c r="DG86" s="38">
        <v>2.0</v>
      </c>
      <c r="DH86" s="38">
        <v>11.0</v>
      </c>
      <c r="DI86" s="38">
        <v>3.0</v>
      </c>
      <c r="DJ86" s="38" t="s">
        <v>288</v>
      </c>
      <c r="DK86" s="38" t="s">
        <v>288</v>
      </c>
      <c r="DL86" s="38" t="s">
        <v>288</v>
      </c>
      <c r="DM86" s="38">
        <v>1.0</v>
      </c>
      <c r="DN86" s="38">
        <v>1.0</v>
      </c>
      <c r="DO86" s="38" t="s">
        <v>288</v>
      </c>
      <c r="DP86" s="38" t="s">
        <v>288</v>
      </c>
      <c r="DQ86" s="38" t="s">
        <v>288</v>
      </c>
      <c r="DR86" s="38">
        <v>2.0</v>
      </c>
      <c r="DS86" s="38">
        <v>3.0</v>
      </c>
      <c r="DT86" s="38">
        <v>1.0</v>
      </c>
      <c r="DU86" s="38" t="s">
        <v>288</v>
      </c>
      <c r="DV86" s="38" t="s">
        <v>288</v>
      </c>
      <c r="DW86" s="38" t="s">
        <v>288</v>
      </c>
      <c r="DX86" s="38" t="s">
        <v>288</v>
      </c>
      <c r="DY86" s="38">
        <v>1.0</v>
      </c>
      <c r="DZ86" s="38">
        <v>46.0</v>
      </c>
    </row>
    <row r="87" ht="15.75" customHeight="1">
      <c r="A87" s="35" t="s">
        <v>28</v>
      </c>
      <c r="B87" s="35"/>
      <c r="C87" s="38">
        <v>2013.0</v>
      </c>
      <c r="D87" s="38" t="s">
        <v>285</v>
      </c>
      <c r="E87" s="75"/>
      <c r="F87" s="38"/>
      <c r="G87" s="38">
        <v>5.0</v>
      </c>
      <c r="H87" s="38">
        <v>5.0</v>
      </c>
      <c r="I87" s="38"/>
      <c r="J87" s="38">
        <v>4.0</v>
      </c>
      <c r="K87" s="38"/>
      <c r="L87" s="38">
        <v>0.0</v>
      </c>
      <c r="M87" s="38"/>
      <c r="N87" s="38"/>
      <c r="O87" s="38">
        <v>4.0</v>
      </c>
      <c r="P87" s="38"/>
      <c r="Q87" s="38">
        <v>30.0</v>
      </c>
      <c r="R87" s="38"/>
      <c r="S87" s="38"/>
      <c r="T87" s="38"/>
      <c r="U87" s="38"/>
      <c r="V87" s="38"/>
      <c r="W87" s="38"/>
      <c r="X87" s="38"/>
      <c r="Y87" s="38" t="s">
        <v>288</v>
      </c>
      <c r="Z87" s="38" t="s">
        <v>288</v>
      </c>
      <c r="AA87" s="38" t="s">
        <v>288</v>
      </c>
      <c r="AB87" s="38" t="s">
        <v>288</v>
      </c>
      <c r="AC87" s="38" t="s">
        <v>288</v>
      </c>
      <c r="AD87" s="38" t="s">
        <v>288</v>
      </c>
      <c r="AE87" s="38" t="s">
        <v>288</v>
      </c>
      <c r="AF87" s="38" t="s">
        <v>288</v>
      </c>
      <c r="AG87" s="38" t="s">
        <v>288</v>
      </c>
      <c r="AH87" s="38" t="s">
        <v>288</v>
      </c>
      <c r="AI87" s="38" t="s">
        <v>288</v>
      </c>
      <c r="AJ87" s="38" t="s">
        <v>288</v>
      </c>
      <c r="AK87" s="38" t="s">
        <v>288</v>
      </c>
      <c r="AL87" s="38" t="s">
        <v>288</v>
      </c>
      <c r="AM87" s="38" t="s">
        <v>288</v>
      </c>
      <c r="AN87" s="38" t="s">
        <v>288</v>
      </c>
      <c r="AO87" s="38" t="s">
        <v>288</v>
      </c>
      <c r="AP87" s="38" t="s">
        <v>288</v>
      </c>
      <c r="AQ87" s="38" t="s">
        <v>288</v>
      </c>
      <c r="AR87" s="38" t="s">
        <v>288</v>
      </c>
      <c r="AS87" s="38" t="s">
        <v>288</v>
      </c>
      <c r="AT87" s="75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38"/>
      <c r="DE87" s="38" t="s">
        <v>288</v>
      </c>
      <c r="DF87" s="38" t="s">
        <v>288</v>
      </c>
      <c r="DG87" s="38" t="s">
        <v>288</v>
      </c>
      <c r="DH87" s="38" t="s">
        <v>288</v>
      </c>
      <c r="DI87" s="38" t="s">
        <v>288</v>
      </c>
      <c r="DJ87" s="38" t="s">
        <v>288</v>
      </c>
      <c r="DK87" s="38">
        <v>1.0</v>
      </c>
      <c r="DL87" s="38" t="s">
        <v>288</v>
      </c>
      <c r="DM87" s="38" t="s">
        <v>288</v>
      </c>
      <c r="DN87" s="38" t="s">
        <v>288</v>
      </c>
      <c r="DO87" s="38">
        <v>1.0</v>
      </c>
      <c r="DP87" s="38" t="s">
        <v>288</v>
      </c>
      <c r="DQ87" s="38" t="s">
        <v>288</v>
      </c>
      <c r="DR87" s="38" t="s">
        <v>288</v>
      </c>
      <c r="DS87" s="38" t="s">
        <v>288</v>
      </c>
      <c r="DT87" s="38" t="s">
        <v>288</v>
      </c>
      <c r="DU87" s="38" t="s">
        <v>288</v>
      </c>
      <c r="DV87" s="38" t="s">
        <v>288</v>
      </c>
      <c r="DW87" s="38">
        <v>1.0</v>
      </c>
      <c r="DX87" s="38" t="s">
        <v>288</v>
      </c>
      <c r="DY87" s="38">
        <v>1.0</v>
      </c>
      <c r="DZ87" s="38">
        <v>4.0</v>
      </c>
    </row>
    <row r="88" ht="15.75" customHeight="1">
      <c r="A88" s="35" t="s">
        <v>28</v>
      </c>
      <c r="B88" s="35"/>
      <c r="C88" s="38">
        <v>2013.0</v>
      </c>
      <c r="D88" s="38" t="s">
        <v>324</v>
      </c>
      <c r="E88" s="75"/>
      <c r="F88" s="38"/>
      <c r="G88" s="38">
        <v>112.0</v>
      </c>
      <c r="H88" s="38">
        <v>112.0</v>
      </c>
      <c r="I88" s="38"/>
      <c r="J88" s="38">
        <v>50.0</v>
      </c>
      <c r="K88" s="38"/>
      <c r="L88" s="38">
        <v>55.0</v>
      </c>
      <c r="M88" s="38"/>
      <c r="N88" s="38"/>
      <c r="O88" s="38">
        <v>105.0</v>
      </c>
      <c r="P88" s="38"/>
      <c r="Q88" s="38">
        <v>144.0</v>
      </c>
      <c r="R88" s="38"/>
      <c r="S88" s="38"/>
      <c r="T88" s="38"/>
      <c r="U88" s="38"/>
      <c r="V88" s="38"/>
      <c r="W88" s="38"/>
      <c r="X88" s="38"/>
      <c r="Y88" s="38" t="s">
        <v>288</v>
      </c>
      <c r="Z88" s="38" t="s">
        <v>288</v>
      </c>
      <c r="AA88" s="38" t="s">
        <v>288</v>
      </c>
      <c r="AB88" s="38" t="s">
        <v>288</v>
      </c>
      <c r="AC88" s="38" t="s">
        <v>288</v>
      </c>
      <c r="AD88" s="38" t="s">
        <v>288</v>
      </c>
      <c r="AE88" s="38" t="s">
        <v>288</v>
      </c>
      <c r="AF88" s="38" t="s">
        <v>288</v>
      </c>
      <c r="AG88" s="38" t="s">
        <v>288</v>
      </c>
      <c r="AH88" s="38" t="s">
        <v>288</v>
      </c>
      <c r="AI88" s="38" t="s">
        <v>288</v>
      </c>
      <c r="AJ88" s="38" t="s">
        <v>288</v>
      </c>
      <c r="AK88" s="38" t="s">
        <v>288</v>
      </c>
      <c r="AL88" s="38" t="s">
        <v>288</v>
      </c>
      <c r="AM88" s="38" t="s">
        <v>288</v>
      </c>
      <c r="AN88" s="38" t="s">
        <v>288</v>
      </c>
      <c r="AO88" s="38" t="s">
        <v>288</v>
      </c>
      <c r="AP88" s="38" t="s">
        <v>288</v>
      </c>
      <c r="AQ88" s="38" t="s">
        <v>288</v>
      </c>
      <c r="AR88" s="38" t="s">
        <v>288</v>
      </c>
      <c r="AS88" s="38" t="s">
        <v>288</v>
      </c>
      <c r="AT88" s="75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38"/>
      <c r="DE88" s="38">
        <v>10.0</v>
      </c>
      <c r="DF88" s="38">
        <v>10.0</v>
      </c>
      <c r="DG88" s="38">
        <v>2.0</v>
      </c>
      <c r="DH88" s="38">
        <v>7.0</v>
      </c>
      <c r="DI88" s="38">
        <v>4.0</v>
      </c>
      <c r="DJ88" s="38" t="s">
        <v>288</v>
      </c>
      <c r="DK88" s="38">
        <v>1.0</v>
      </c>
      <c r="DL88" s="38" t="s">
        <v>288</v>
      </c>
      <c r="DM88" s="38">
        <v>1.0</v>
      </c>
      <c r="DN88" s="38" t="s">
        <v>288</v>
      </c>
      <c r="DO88" s="38">
        <v>1.0</v>
      </c>
      <c r="DP88" s="38" t="s">
        <v>288</v>
      </c>
      <c r="DQ88" s="38">
        <v>1.0</v>
      </c>
      <c r="DR88" s="38">
        <v>2.0</v>
      </c>
      <c r="DS88" s="38">
        <v>7.0</v>
      </c>
      <c r="DT88" s="38">
        <v>1.0</v>
      </c>
      <c r="DU88" s="38" t="s">
        <v>288</v>
      </c>
      <c r="DV88" s="38" t="s">
        <v>288</v>
      </c>
      <c r="DW88" s="38">
        <v>1.0</v>
      </c>
      <c r="DX88" s="38" t="s">
        <v>288</v>
      </c>
      <c r="DY88" s="38">
        <v>2.0</v>
      </c>
      <c r="DZ88" s="38">
        <v>50.0</v>
      </c>
    </row>
    <row r="89" ht="15.75" customHeight="1">
      <c r="A89" s="35" t="s">
        <v>28</v>
      </c>
      <c r="B89" s="35"/>
      <c r="C89" s="38">
        <v>2014.0</v>
      </c>
      <c r="D89" s="38" t="s">
        <v>285</v>
      </c>
      <c r="E89" s="75"/>
      <c r="F89" s="38"/>
      <c r="G89" s="38">
        <v>4.0</v>
      </c>
      <c r="H89" s="38">
        <v>4.0</v>
      </c>
      <c r="I89" s="38"/>
      <c r="J89" s="38">
        <v>1.0</v>
      </c>
      <c r="K89" s="38"/>
      <c r="L89" s="38">
        <v>1.0</v>
      </c>
      <c r="M89" s="38"/>
      <c r="N89" s="38"/>
      <c r="O89" s="38">
        <v>2.0</v>
      </c>
      <c r="P89" s="38"/>
      <c r="Q89" s="38">
        <v>41.0</v>
      </c>
      <c r="R89" s="38"/>
      <c r="S89" s="38"/>
      <c r="T89" s="38"/>
      <c r="U89" s="38"/>
      <c r="V89" s="38"/>
      <c r="W89" s="38"/>
      <c r="X89" s="38"/>
      <c r="Y89" s="38" t="s">
        <v>288</v>
      </c>
      <c r="Z89" s="38" t="s">
        <v>288</v>
      </c>
      <c r="AA89" s="38" t="s">
        <v>288</v>
      </c>
      <c r="AB89" s="38" t="s">
        <v>288</v>
      </c>
      <c r="AC89" s="38" t="s">
        <v>288</v>
      </c>
      <c r="AD89" s="38" t="s">
        <v>288</v>
      </c>
      <c r="AE89" s="38" t="s">
        <v>288</v>
      </c>
      <c r="AF89" s="38" t="s">
        <v>288</v>
      </c>
      <c r="AG89" s="38" t="s">
        <v>288</v>
      </c>
      <c r="AH89" s="38" t="s">
        <v>288</v>
      </c>
      <c r="AI89" s="38" t="s">
        <v>288</v>
      </c>
      <c r="AJ89" s="38" t="s">
        <v>288</v>
      </c>
      <c r="AK89" s="38" t="s">
        <v>288</v>
      </c>
      <c r="AL89" s="38" t="s">
        <v>288</v>
      </c>
      <c r="AM89" s="38" t="s">
        <v>288</v>
      </c>
      <c r="AN89" s="38" t="s">
        <v>288</v>
      </c>
      <c r="AO89" s="38" t="s">
        <v>288</v>
      </c>
      <c r="AP89" s="38" t="s">
        <v>288</v>
      </c>
      <c r="AQ89" s="38" t="s">
        <v>288</v>
      </c>
      <c r="AR89" s="38" t="s">
        <v>288</v>
      </c>
      <c r="AS89" s="38" t="s">
        <v>288</v>
      </c>
      <c r="AT89" s="75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38"/>
      <c r="DE89" s="38">
        <v>1.0</v>
      </c>
      <c r="DF89" s="38" t="s">
        <v>288</v>
      </c>
      <c r="DG89" s="38" t="s">
        <v>288</v>
      </c>
      <c r="DH89" s="38">
        <v>1.0</v>
      </c>
      <c r="DI89" s="38" t="s">
        <v>288</v>
      </c>
      <c r="DJ89" s="38" t="s">
        <v>288</v>
      </c>
      <c r="DK89" s="38" t="s">
        <v>288</v>
      </c>
      <c r="DL89" s="38" t="s">
        <v>288</v>
      </c>
      <c r="DM89" s="38" t="s">
        <v>288</v>
      </c>
      <c r="DN89" s="38" t="s">
        <v>288</v>
      </c>
      <c r="DO89" s="38" t="s">
        <v>288</v>
      </c>
      <c r="DP89" s="38" t="s">
        <v>288</v>
      </c>
      <c r="DQ89" s="38" t="s">
        <v>288</v>
      </c>
      <c r="DR89" s="38" t="s">
        <v>288</v>
      </c>
      <c r="DS89" s="38" t="s">
        <v>288</v>
      </c>
      <c r="DT89" s="38" t="s">
        <v>288</v>
      </c>
      <c r="DU89" s="38">
        <v>1.0</v>
      </c>
      <c r="DV89" s="38" t="s">
        <v>288</v>
      </c>
      <c r="DW89" s="38" t="s">
        <v>288</v>
      </c>
      <c r="DX89" s="38" t="s">
        <v>288</v>
      </c>
      <c r="DY89" s="38" t="s">
        <v>288</v>
      </c>
      <c r="DZ89" s="38">
        <v>1.0</v>
      </c>
    </row>
    <row r="90" ht="15.75" customHeight="1">
      <c r="A90" s="35" t="s">
        <v>28</v>
      </c>
      <c r="B90" s="35"/>
      <c r="C90" s="38">
        <v>2014.0</v>
      </c>
      <c r="D90" s="38" t="s">
        <v>324</v>
      </c>
      <c r="E90" s="75"/>
      <c r="F90" s="38"/>
      <c r="G90" s="38">
        <v>125.0</v>
      </c>
      <c r="H90" s="38">
        <v>125.0</v>
      </c>
      <c r="I90" s="38"/>
      <c r="J90" s="38">
        <v>44.0</v>
      </c>
      <c r="K90" s="38"/>
      <c r="L90" s="38">
        <v>65.0</v>
      </c>
      <c r="M90" s="38"/>
      <c r="N90" s="38"/>
      <c r="O90" s="38">
        <v>109.0</v>
      </c>
      <c r="P90" s="38"/>
      <c r="Q90" s="38">
        <v>192.0</v>
      </c>
      <c r="R90" s="38"/>
      <c r="S90" s="38"/>
      <c r="T90" s="38"/>
      <c r="U90" s="38"/>
      <c r="V90" s="38"/>
      <c r="W90" s="38"/>
      <c r="X90" s="38"/>
      <c r="Y90" s="38" t="s">
        <v>288</v>
      </c>
      <c r="Z90" s="38" t="s">
        <v>288</v>
      </c>
      <c r="AA90" s="38" t="s">
        <v>288</v>
      </c>
      <c r="AB90" s="38" t="s">
        <v>288</v>
      </c>
      <c r="AC90" s="38" t="s">
        <v>288</v>
      </c>
      <c r="AD90" s="38" t="s">
        <v>288</v>
      </c>
      <c r="AE90" s="38" t="s">
        <v>288</v>
      </c>
      <c r="AF90" s="38" t="s">
        <v>288</v>
      </c>
      <c r="AG90" s="38" t="s">
        <v>288</v>
      </c>
      <c r="AH90" s="38" t="s">
        <v>288</v>
      </c>
      <c r="AI90" s="38" t="s">
        <v>288</v>
      </c>
      <c r="AJ90" s="38" t="s">
        <v>288</v>
      </c>
      <c r="AK90" s="38" t="s">
        <v>288</v>
      </c>
      <c r="AL90" s="38" t="s">
        <v>288</v>
      </c>
      <c r="AM90" s="38" t="s">
        <v>288</v>
      </c>
      <c r="AN90" s="38" t="s">
        <v>288</v>
      </c>
      <c r="AO90" s="38" t="s">
        <v>288</v>
      </c>
      <c r="AP90" s="38" t="s">
        <v>288</v>
      </c>
      <c r="AQ90" s="38" t="s">
        <v>288</v>
      </c>
      <c r="AR90" s="38" t="s">
        <v>288</v>
      </c>
      <c r="AS90" s="38" t="s">
        <v>288</v>
      </c>
      <c r="AT90" s="75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38"/>
      <c r="DE90" s="38">
        <v>9.0</v>
      </c>
      <c r="DF90" s="38">
        <v>10.0</v>
      </c>
      <c r="DG90" s="38">
        <v>2.0</v>
      </c>
      <c r="DH90" s="38">
        <v>7.0</v>
      </c>
      <c r="DI90" s="38" t="s">
        <v>288</v>
      </c>
      <c r="DJ90" s="38" t="s">
        <v>288</v>
      </c>
      <c r="DK90" s="38">
        <v>4.0</v>
      </c>
      <c r="DL90" s="38" t="s">
        <v>288</v>
      </c>
      <c r="DM90" s="38">
        <v>1.0</v>
      </c>
      <c r="DN90" s="38">
        <v>1.0</v>
      </c>
      <c r="DO90" s="38" t="s">
        <v>288</v>
      </c>
      <c r="DP90" s="38" t="s">
        <v>288</v>
      </c>
      <c r="DQ90" s="38">
        <v>1.0</v>
      </c>
      <c r="DR90" s="38">
        <v>1.0</v>
      </c>
      <c r="DS90" s="38">
        <v>5.0</v>
      </c>
      <c r="DT90" s="38" t="s">
        <v>288</v>
      </c>
      <c r="DU90" s="38"/>
      <c r="DV90" s="38" t="s">
        <v>288</v>
      </c>
      <c r="DW90" s="38" t="s">
        <v>288</v>
      </c>
      <c r="DX90" s="38" t="s">
        <v>288</v>
      </c>
      <c r="DY90" s="38">
        <v>2.0</v>
      </c>
      <c r="DZ90" s="38">
        <v>44.0</v>
      </c>
    </row>
    <row r="91" ht="15.75" customHeight="1">
      <c r="A91" s="35" t="s">
        <v>30</v>
      </c>
      <c r="B91" s="35"/>
      <c r="C91" s="38">
        <v>2012.0</v>
      </c>
      <c r="D91" s="38" t="s">
        <v>285</v>
      </c>
      <c r="E91" s="75"/>
      <c r="F91" s="38"/>
      <c r="G91" s="38">
        <v>14.0</v>
      </c>
      <c r="H91" s="38">
        <v>14.0</v>
      </c>
      <c r="I91" s="38"/>
      <c r="J91" s="38">
        <v>3.0</v>
      </c>
      <c r="K91" s="38">
        <v>2.0</v>
      </c>
      <c r="L91" s="38">
        <v>1.0</v>
      </c>
      <c r="M91" s="38">
        <v>8.0</v>
      </c>
      <c r="N91" s="38">
        <v>0.0</v>
      </c>
      <c r="O91" s="38">
        <v>14.0</v>
      </c>
      <c r="P91" s="38"/>
      <c r="Q91" s="38"/>
      <c r="R91" s="38"/>
      <c r="S91" s="38"/>
      <c r="T91" s="38"/>
      <c r="U91" s="38"/>
      <c r="V91" s="38"/>
      <c r="W91" s="38"/>
      <c r="X91" s="38"/>
      <c r="Y91" s="38" t="s">
        <v>288</v>
      </c>
      <c r="Z91" s="38" t="s">
        <v>288</v>
      </c>
      <c r="AA91" s="38" t="s">
        <v>288</v>
      </c>
      <c r="AB91" s="38" t="s">
        <v>288</v>
      </c>
      <c r="AC91" s="38" t="s">
        <v>288</v>
      </c>
      <c r="AD91" s="38" t="s">
        <v>288</v>
      </c>
      <c r="AE91" s="38">
        <v>3.0</v>
      </c>
      <c r="AF91" s="38" t="s">
        <v>288</v>
      </c>
      <c r="AG91" s="38" t="s">
        <v>288</v>
      </c>
      <c r="AH91" s="38" t="s">
        <v>288</v>
      </c>
      <c r="AI91" s="38" t="s">
        <v>288</v>
      </c>
      <c r="AJ91" s="38" t="s">
        <v>288</v>
      </c>
      <c r="AK91" s="38" t="s">
        <v>288</v>
      </c>
      <c r="AL91" s="38" t="s">
        <v>288</v>
      </c>
      <c r="AM91" s="38" t="s">
        <v>288</v>
      </c>
      <c r="AN91" s="38" t="s">
        <v>288</v>
      </c>
      <c r="AO91" s="38" t="s">
        <v>288</v>
      </c>
      <c r="AP91" s="38" t="s">
        <v>288</v>
      </c>
      <c r="AQ91" s="38" t="s">
        <v>288</v>
      </c>
      <c r="AR91" s="38" t="s">
        <v>288</v>
      </c>
      <c r="AS91" s="38">
        <v>3.0</v>
      </c>
      <c r="AT91" s="75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38"/>
      <c r="DE91" s="38" t="s">
        <v>288</v>
      </c>
      <c r="DF91" s="38" t="s">
        <v>288</v>
      </c>
      <c r="DG91" s="38" t="s">
        <v>288</v>
      </c>
      <c r="DH91" s="38" t="s">
        <v>288</v>
      </c>
      <c r="DI91" s="38" t="s">
        <v>288</v>
      </c>
      <c r="DJ91" s="38" t="s">
        <v>288</v>
      </c>
      <c r="DK91" s="38">
        <v>2.0</v>
      </c>
      <c r="DL91" s="38" t="s">
        <v>288</v>
      </c>
      <c r="DM91" s="38" t="s">
        <v>288</v>
      </c>
      <c r="DN91" s="38" t="s">
        <v>288</v>
      </c>
      <c r="DO91" s="38" t="s">
        <v>288</v>
      </c>
      <c r="DP91" s="38" t="s">
        <v>288</v>
      </c>
      <c r="DQ91" s="38" t="s">
        <v>288</v>
      </c>
      <c r="DR91" s="38">
        <v>1.0</v>
      </c>
      <c r="DS91" s="38" t="s">
        <v>288</v>
      </c>
      <c r="DT91" s="38" t="s">
        <v>288</v>
      </c>
      <c r="DU91" s="38" t="s">
        <v>288</v>
      </c>
      <c r="DV91" s="38" t="s">
        <v>288</v>
      </c>
      <c r="DW91" s="38" t="s">
        <v>288</v>
      </c>
      <c r="DX91" s="38" t="s">
        <v>288</v>
      </c>
      <c r="DY91" s="38" t="s">
        <v>288</v>
      </c>
      <c r="DZ91" s="38">
        <v>3.0</v>
      </c>
    </row>
    <row r="92" ht="15.75" customHeight="1">
      <c r="A92" s="35" t="s">
        <v>30</v>
      </c>
      <c r="B92" s="35"/>
      <c r="C92" s="38">
        <v>2012.0</v>
      </c>
      <c r="D92" s="38" t="s">
        <v>324</v>
      </c>
      <c r="E92" s="75"/>
      <c r="F92" s="38"/>
      <c r="G92" s="38">
        <v>41.0</v>
      </c>
      <c r="H92" s="38">
        <v>41.0</v>
      </c>
      <c r="I92" s="38"/>
      <c r="J92" s="38">
        <v>19.0</v>
      </c>
      <c r="K92" s="38">
        <v>7.0</v>
      </c>
      <c r="L92" s="38">
        <v>1.0</v>
      </c>
      <c r="M92" s="38">
        <v>13.0</v>
      </c>
      <c r="N92" s="38">
        <v>1.0</v>
      </c>
      <c r="O92" s="38">
        <v>41.0</v>
      </c>
      <c r="P92" s="38"/>
      <c r="Q92" s="38"/>
      <c r="R92" s="38"/>
      <c r="S92" s="38"/>
      <c r="T92" s="38"/>
      <c r="U92" s="38"/>
      <c r="V92" s="38"/>
      <c r="W92" s="38"/>
      <c r="X92" s="38"/>
      <c r="Y92" s="38">
        <v>2.0</v>
      </c>
      <c r="Z92" s="38" t="s">
        <v>288</v>
      </c>
      <c r="AA92" s="38" t="s">
        <v>288</v>
      </c>
      <c r="AB92" s="38" t="s">
        <v>288</v>
      </c>
      <c r="AC92" s="38">
        <v>9.0</v>
      </c>
      <c r="AD92" s="38">
        <v>2.0</v>
      </c>
      <c r="AE92" s="38">
        <v>0.0</v>
      </c>
      <c r="AF92" s="38">
        <v>3.0</v>
      </c>
      <c r="AG92" s="38">
        <v>0.0</v>
      </c>
      <c r="AH92" s="38">
        <v>0.0</v>
      </c>
      <c r="AI92" s="38">
        <v>1.0</v>
      </c>
      <c r="AJ92" s="38">
        <v>0.0</v>
      </c>
      <c r="AK92" s="38">
        <v>0.0</v>
      </c>
      <c r="AL92" s="38">
        <v>0.0</v>
      </c>
      <c r="AM92" s="38">
        <v>1.0</v>
      </c>
      <c r="AN92" s="38">
        <v>0.0</v>
      </c>
      <c r="AO92" s="38">
        <v>0.0</v>
      </c>
      <c r="AP92" s="38">
        <v>0.0</v>
      </c>
      <c r="AQ92" s="38">
        <v>1.0</v>
      </c>
      <c r="AR92" s="38">
        <v>1.0</v>
      </c>
      <c r="AS92" s="38">
        <v>19.0</v>
      </c>
      <c r="AT92" s="75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38"/>
      <c r="DE92" s="38">
        <v>1.0</v>
      </c>
      <c r="DF92" s="38">
        <v>0.0</v>
      </c>
      <c r="DG92" s="38">
        <v>3.0</v>
      </c>
      <c r="DH92" s="38">
        <v>3.0</v>
      </c>
      <c r="DI92" s="38">
        <v>3.0</v>
      </c>
      <c r="DJ92" s="38">
        <v>0.0</v>
      </c>
      <c r="DK92" s="38">
        <v>0.0</v>
      </c>
      <c r="DL92" s="38">
        <v>0.0</v>
      </c>
      <c r="DM92" s="38">
        <v>2.0</v>
      </c>
      <c r="DN92" s="38">
        <v>0.0</v>
      </c>
      <c r="DO92" s="38">
        <v>0.0</v>
      </c>
      <c r="DP92" s="38">
        <v>0.0</v>
      </c>
      <c r="DQ92" s="38">
        <v>1.0</v>
      </c>
      <c r="DR92" s="38">
        <v>1.0</v>
      </c>
      <c r="DS92" s="38">
        <v>1.0</v>
      </c>
      <c r="DT92" s="38">
        <v>0.0</v>
      </c>
      <c r="DU92" s="38">
        <v>0.0</v>
      </c>
      <c r="DV92" s="38">
        <v>0.0</v>
      </c>
      <c r="DW92" s="38">
        <v>0.0</v>
      </c>
      <c r="DX92" s="38">
        <v>0.0</v>
      </c>
      <c r="DY92" s="38">
        <v>4.0</v>
      </c>
      <c r="DZ92" s="38">
        <v>19.0</v>
      </c>
    </row>
    <row r="93" ht="15.75" customHeight="1">
      <c r="A93" s="35" t="s">
        <v>30</v>
      </c>
      <c r="B93" s="35"/>
      <c r="C93" s="38">
        <v>2013.0</v>
      </c>
      <c r="D93" s="38" t="s">
        <v>285</v>
      </c>
      <c r="E93" s="75"/>
      <c r="F93" s="38"/>
      <c r="G93" s="38">
        <v>24.0</v>
      </c>
      <c r="H93" s="38">
        <v>24.0</v>
      </c>
      <c r="I93" s="38"/>
      <c r="J93" s="38">
        <v>10.0</v>
      </c>
      <c r="K93" s="38">
        <v>3.0</v>
      </c>
      <c r="L93" s="38">
        <v>0.0</v>
      </c>
      <c r="M93" s="38">
        <v>11.0</v>
      </c>
      <c r="N93" s="38">
        <v>0.0</v>
      </c>
      <c r="O93" s="38">
        <v>24.0</v>
      </c>
      <c r="P93" s="38"/>
      <c r="Q93" s="38"/>
      <c r="R93" s="38"/>
      <c r="S93" s="38"/>
      <c r="T93" s="38"/>
      <c r="U93" s="38"/>
      <c r="V93" s="38"/>
      <c r="W93" s="38"/>
      <c r="X93" s="38"/>
      <c r="Y93" s="38" t="s">
        <v>288</v>
      </c>
      <c r="Z93" s="38" t="s">
        <v>288</v>
      </c>
      <c r="AA93" s="38" t="s">
        <v>288</v>
      </c>
      <c r="AB93" s="38" t="s">
        <v>288</v>
      </c>
      <c r="AC93" s="38" t="s">
        <v>288</v>
      </c>
      <c r="AD93" s="38" t="s">
        <v>288</v>
      </c>
      <c r="AE93" s="38">
        <v>10.0</v>
      </c>
      <c r="AF93" s="38" t="s">
        <v>288</v>
      </c>
      <c r="AG93" s="38" t="s">
        <v>288</v>
      </c>
      <c r="AH93" s="38" t="s">
        <v>288</v>
      </c>
      <c r="AI93" s="38" t="s">
        <v>288</v>
      </c>
      <c r="AJ93" s="38" t="s">
        <v>288</v>
      </c>
      <c r="AK93" s="38" t="s">
        <v>288</v>
      </c>
      <c r="AL93" s="38" t="s">
        <v>288</v>
      </c>
      <c r="AM93" s="38" t="s">
        <v>288</v>
      </c>
      <c r="AN93" s="38" t="s">
        <v>288</v>
      </c>
      <c r="AO93" s="38" t="s">
        <v>288</v>
      </c>
      <c r="AP93" s="38" t="s">
        <v>288</v>
      </c>
      <c r="AQ93" s="38" t="s">
        <v>288</v>
      </c>
      <c r="AR93" s="38" t="s">
        <v>288</v>
      </c>
      <c r="AS93" s="38">
        <v>10.0</v>
      </c>
      <c r="AT93" s="75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38"/>
      <c r="DE93" s="38">
        <v>7.0</v>
      </c>
      <c r="DF93" s="38">
        <v>0.0</v>
      </c>
      <c r="DG93" s="38">
        <v>0.0</v>
      </c>
      <c r="DH93" s="38">
        <v>0.0</v>
      </c>
      <c r="DI93" s="38">
        <v>1.0</v>
      </c>
      <c r="DJ93" s="38">
        <v>0.0</v>
      </c>
      <c r="DK93" s="38">
        <v>0.0</v>
      </c>
      <c r="DL93" s="38">
        <v>0.0</v>
      </c>
      <c r="DM93" s="38">
        <v>1.0</v>
      </c>
      <c r="DN93" s="38">
        <v>0.0</v>
      </c>
      <c r="DO93" s="38">
        <v>0.0</v>
      </c>
      <c r="DP93" s="38">
        <v>0.0</v>
      </c>
      <c r="DQ93" s="38">
        <v>0.0</v>
      </c>
      <c r="DR93" s="38">
        <v>0.0</v>
      </c>
      <c r="DS93" s="38">
        <v>0.0</v>
      </c>
      <c r="DT93" s="38">
        <v>0.0</v>
      </c>
      <c r="DU93" s="38">
        <v>0.0</v>
      </c>
      <c r="DV93" s="38">
        <v>0.0</v>
      </c>
      <c r="DW93" s="38">
        <v>0.0</v>
      </c>
      <c r="DX93" s="38">
        <v>0.0</v>
      </c>
      <c r="DY93" s="38">
        <v>1.0</v>
      </c>
      <c r="DZ93" s="38">
        <v>10.0</v>
      </c>
    </row>
    <row r="94" ht="15.75" customHeight="1">
      <c r="A94" s="35" t="s">
        <v>30</v>
      </c>
      <c r="B94" s="35"/>
      <c r="C94" s="38">
        <v>2013.0</v>
      </c>
      <c r="D94" s="38" t="s">
        <v>324</v>
      </c>
      <c r="E94" s="75"/>
      <c r="F94" s="38"/>
      <c r="G94" s="38">
        <v>31.0</v>
      </c>
      <c r="H94" s="38">
        <v>31.0</v>
      </c>
      <c r="I94" s="38"/>
      <c r="J94" s="38">
        <v>15.0</v>
      </c>
      <c r="K94" s="38">
        <v>1.0</v>
      </c>
      <c r="L94" s="38">
        <v>1.0</v>
      </c>
      <c r="M94" s="38">
        <v>14.0</v>
      </c>
      <c r="N94" s="38">
        <v>0.0</v>
      </c>
      <c r="O94" s="38">
        <v>31.0</v>
      </c>
      <c r="P94" s="38"/>
      <c r="Q94" s="38"/>
      <c r="R94" s="38"/>
      <c r="S94" s="38"/>
      <c r="T94" s="38"/>
      <c r="U94" s="38"/>
      <c r="V94" s="38"/>
      <c r="W94" s="38"/>
      <c r="X94" s="38"/>
      <c r="Y94" s="38">
        <v>0.0</v>
      </c>
      <c r="Z94" s="38" t="s">
        <v>288</v>
      </c>
      <c r="AA94" s="38" t="s">
        <v>288</v>
      </c>
      <c r="AB94" s="38" t="s">
        <v>288</v>
      </c>
      <c r="AC94" s="38">
        <v>8.0</v>
      </c>
      <c r="AD94" s="38">
        <v>0.0</v>
      </c>
      <c r="AE94" s="38">
        <v>0.0</v>
      </c>
      <c r="AF94" s="38">
        <v>2.0</v>
      </c>
      <c r="AG94" s="38">
        <v>0.0</v>
      </c>
      <c r="AH94" s="38">
        <v>1.0</v>
      </c>
      <c r="AI94" s="38">
        <v>0.0</v>
      </c>
      <c r="AJ94" s="38">
        <v>0.0</v>
      </c>
      <c r="AK94" s="38">
        <v>0.0</v>
      </c>
      <c r="AL94" s="38">
        <v>0.0</v>
      </c>
      <c r="AM94" s="38">
        <v>1.0</v>
      </c>
      <c r="AN94" s="38">
        <v>0.0</v>
      </c>
      <c r="AO94" s="38">
        <v>0.0</v>
      </c>
      <c r="AP94" s="38">
        <v>0.0</v>
      </c>
      <c r="AQ94" s="38">
        <v>3.0</v>
      </c>
      <c r="AR94" s="38">
        <v>3.0</v>
      </c>
      <c r="AS94" s="38">
        <v>15.0</v>
      </c>
      <c r="AT94" s="75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38"/>
      <c r="DE94" s="38">
        <v>1.0</v>
      </c>
      <c r="DF94" s="38">
        <v>0.0</v>
      </c>
      <c r="DG94" s="38">
        <v>0.0</v>
      </c>
      <c r="DH94" s="38">
        <v>5.0</v>
      </c>
      <c r="DI94" s="38">
        <v>1.0</v>
      </c>
      <c r="DJ94" s="38">
        <v>0.0</v>
      </c>
      <c r="DK94" s="38">
        <v>3.0</v>
      </c>
      <c r="DL94" s="38">
        <v>0.0</v>
      </c>
      <c r="DM94" s="38">
        <v>1.0</v>
      </c>
      <c r="DN94" s="38">
        <v>0.0</v>
      </c>
      <c r="DO94" s="38">
        <v>0.0</v>
      </c>
      <c r="DP94" s="38">
        <v>0.0</v>
      </c>
      <c r="DQ94" s="38">
        <v>0.0</v>
      </c>
      <c r="DR94" s="38">
        <v>2.0</v>
      </c>
      <c r="DS94" s="38">
        <v>0.0</v>
      </c>
      <c r="DT94" s="38">
        <v>0.0</v>
      </c>
      <c r="DU94" s="38">
        <v>0.0</v>
      </c>
      <c r="DV94" s="38">
        <v>0.0</v>
      </c>
      <c r="DW94" s="38">
        <v>0.0</v>
      </c>
      <c r="DX94" s="38">
        <v>0.0</v>
      </c>
      <c r="DY94" s="38">
        <v>2.0</v>
      </c>
      <c r="DZ94" s="38">
        <v>15.0</v>
      </c>
    </row>
    <row r="95" ht="15.75" customHeight="1">
      <c r="A95" s="35" t="s">
        <v>30</v>
      </c>
      <c r="B95" s="35"/>
      <c r="C95" s="38">
        <v>2014.0</v>
      </c>
      <c r="D95" s="38" t="s">
        <v>285</v>
      </c>
      <c r="E95" s="75"/>
      <c r="F95" s="38"/>
      <c r="G95" s="38">
        <v>30.0</v>
      </c>
      <c r="H95" s="38">
        <v>30.0</v>
      </c>
      <c r="I95" s="38"/>
      <c r="J95" s="38">
        <v>16.0</v>
      </c>
      <c r="K95" s="38">
        <v>1.0</v>
      </c>
      <c r="L95" s="38">
        <v>1.0</v>
      </c>
      <c r="M95" s="38">
        <v>11.0</v>
      </c>
      <c r="N95" s="38">
        <v>1.0</v>
      </c>
      <c r="O95" s="38">
        <v>30.0</v>
      </c>
      <c r="P95" s="38"/>
      <c r="Q95" s="38"/>
      <c r="R95" s="38"/>
      <c r="S95" s="38"/>
      <c r="T95" s="38"/>
      <c r="U95" s="38"/>
      <c r="V95" s="38"/>
      <c r="W95" s="38"/>
      <c r="X95" s="38"/>
      <c r="Y95" s="38" t="s">
        <v>288</v>
      </c>
      <c r="Z95" s="38" t="s">
        <v>288</v>
      </c>
      <c r="AA95" s="38" t="s">
        <v>288</v>
      </c>
      <c r="AB95" s="38" t="s">
        <v>288</v>
      </c>
      <c r="AC95" s="38" t="s">
        <v>288</v>
      </c>
      <c r="AD95" s="38" t="s">
        <v>288</v>
      </c>
      <c r="AE95" s="38" t="s">
        <v>288</v>
      </c>
      <c r="AF95" s="38" t="s">
        <v>288</v>
      </c>
      <c r="AG95" s="38" t="s">
        <v>288</v>
      </c>
      <c r="AH95" s="38" t="s">
        <v>288</v>
      </c>
      <c r="AI95" s="38" t="s">
        <v>288</v>
      </c>
      <c r="AJ95" s="38" t="s">
        <v>288</v>
      </c>
      <c r="AK95" s="38" t="s">
        <v>288</v>
      </c>
      <c r="AL95" s="38" t="s">
        <v>288</v>
      </c>
      <c r="AM95" s="38" t="s">
        <v>288</v>
      </c>
      <c r="AN95" s="38" t="s">
        <v>288</v>
      </c>
      <c r="AO95" s="38" t="s">
        <v>288</v>
      </c>
      <c r="AP95" s="38" t="s">
        <v>288</v>
      </c>
      <c r="AQ95" s="38" t="s">
        <v>288</v>
      </c>
      <c r="AR95" s="38" t="s">
        <v>288</v>
      </c>
      <c r="AS95" s="38">
        <v>16.0</v>
      </c>
      <c r="AT95" s="75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38"/>
      <c r="DE95" s="38">
        <v>7.0</v>
      </c>
      <c r="DF95" s="38">
        <v>0.0</v>
      </c>
      <c r="DG95" s="38">
        <v>0.0</v>
      </c>
      <c r="DH95" s="38">
        <v>2.0</v>
      </c>
      <c r="DI95" s="38">
        <v>4.0</v>
      </c>
      <c r="DJ95" s="38">
        <v>0.0</v>
      </c>
      <c r="DK95" s="38" t="s">
        <v>288</v>
      </c>
      <c r="DL95" s="38">
        <v>0.0</v>
      </c>
      <c r="DM95" s="38">
        <v>0.0</v>
      </c>
      <c r="DN95" s="38">
        <v>0.0</v>
      </c>
      <c r="DO95" s="38">
        <v>0.0</v>
      </c>
      <c r="DP95" s="38">
        <v>0.0</v>
      </c>
      <c r="DQ95" s="38">
        <v>0.0</v>
      </c>
      <c r="DR95" s="38">
        <v>0.0</v>
      </c>
      <c r="DS95" s="38">
        <v>0.0</v>
      </c>
      <c r="DT95" s="38" t="s">
        <v>288</v>
      </c>
      <c r="DU95" s="38">
        <v>0.0</v>
      </c>
      <c r="DV95" s="38">
        <v>0.0</v>
      </c>
      <c r="DW95" s="38">
        <v>0.0</v>
      </c>
      <c r="DX95" s="38">
        <v>0.0</v>
      </c>
      <c r="DY95" s="38">
        <v>0.0</v>
      </c>
      <c r="DZ95" s="38">
        <v>16.0</v>
      </c>
    </row>
    <row r="96" ht="15.75" customHeight="1">
      <c r="A96" s="35" t="s">
        <v>30</v>
      </c>
      <c r="B96" s="35"/>
      <c r="C96" s="38">
        <v>2014.0</v>
      </c>
      <c r="D96" s="38" t="s">
        <v>324</v>
      </c>
      <c r="E96" s="75"/>
      <c r="F96" s="38"/>
      <c r="G96" s="38">
        <v>32.0</v>
      </c>
      <c r="H96" s="38">
        <v>32.0</v>
      </c>
      <c r="I96" s="38"/>
      <c r="J96" s="38">
        <v>18.0</v>
      </c>
      <c r="K96" s="38">
        <v>1.0</v>
      </c>
      <c r="L96" s="38">
        <v>2.0</v>
      </c>
      <c r="M96" s="38">
        <v>11.0</v>
      </c>
      <c r="N96" s="38"/>
      <c r="O96" s="38">
        <v>32.0</v>
      </c>
      <c r="P96" s="38"/>
      <c r="Q96" s="38"/>
      <c r="R96" s="38"/>
      <c r="S96" s="38"/>
      <c r="T96" s="38"/>
      <c r="U96" s="38"/>
      <c r="V96" s="38"/>
      <c r="W96" s="38"/>
      <c r="X96" s="38"/>
      <c r="Y96" s="38" t="s">
        <v>288</v>
      </c>
      <c r="Z96" s="38" t="s">
        <v>288</v>
      </c>
      <c r="AA96" s="38" t="s">
        <v>288</v>
      </c>
      <c r="AB96" s="38" t="s">
        <v>288</v>
      </c>
      <c r="AC96" s="38">
        <v>6.0</v>
      </c>
      <c r="AD96" s="38" t="s">
        <v>288</v>
      </c>
      <c r="AE96" s="38">
        <v>16.0</v>
      </c>
      <c r="AF96" s="38">
        <v>7.0</v>
      </c>
      <c r="AG96" s="38" t="s">
        <v>288</v>
      </c>
      <c r="AH96" s="38" t="s">
        <v>288</v>
      </c>
      <c r="AI96" s="38">
        <v>2.0</v>
      </c>
      <c r="AJ96" s="38" t="s">
        <v>288</v>
      </c>
      <c r="AK96" s="38">
        <v>1.0</v>
      </c>
      <c r="AL96" s="38" t="s">
        <v>288</v>
      </c>
      <c r="AM96" s="38" t="s">
        <v>288</v>
      </c>
      <c r="AN96" s="38" t="s">
        <v>288</v>
      </c>
      <c r="AO96" s="38" t="s">
        <v>288</v>
      </c>
      <c r="AP96" s="38" t="s">
        <v>288</v>
      </c>
      <c r="AQ96" s="38" t="s">
        <v>288</v>
      </c>
      <c r="AR96" s="38">
        <v>2.0</v>
      </c>
      <c r="AS96" s="38">
        <v>18.0</v>
      </c>
      <c r="AT96" s="75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38"/>
      <c r="DE96" s="38">
        <v>2.0</v>
      </c>
      <c r="DF96" s="38">
        <v>2.0</v>
      </c>
      <c r="DG96" s="38">
        <v>2.0</v>
      </c>
      <c r="DH96" s="38">
        <v>5.0</v>
      </c>
      <c r="DI96" s="38">
        <v>3.0</v>
      </c>
      <c r="DJ96" s="38">
        <v>0.0</v>
      </c>
      <c r="DK96" s="38">
        <v>1.0</v>
      </c>
      <c r="DL96" s="38">
        <v>0.0</v>
      </c>
      <c r="DM96" s="38">
        <v>0.0</v>
      </c>
      <c r="DN96" s="38">
        <v>0.0</v>
      </c>
      <c r="DO96" s="38">
        <v>0.0</v>
      </c>
      <c r="DP96" s="38">
        <v>0.0</v>
      </c>
      <c r="DQ96" s="38">
        <v>0.0</v>
      </c>
      <c r="DR96" s="38">
        <v>1.0</v>
      </c>
      <c r="DS96" s="38">
        <v>1.0</v>
      </c>
      <c r="DT96" s="38">
        <v>1.0</v>
      </c>
      <c r="DU96" s="38">
        <v>0.0</v>
      </c>
      <c r="DV96" s="38">
        <v>0.0</v>
      </c>
      <c r="DW96" s="38">
        <v>0.0</v>
      </c>
      <c r="DX96" s="38" t="s">
        <v>288</v>
      </c>
      <c r="DY96" s="38" t="s">
        <v>288</v>
      </c>
      <c r="DZ96" s="38">
        <v>18.0</v>
      </c>
    </row>
    <row r="97" ht="15.75" customHeight="1">
      <c r="A97" s="35" t="s">
        <v>333</v>
      </c>
      <c r="B97" s="35"/>
      <c r="C97" s="38">
        <v>2012.0</v>
      </c>
      <c r="D97" s="38" t="s">
        <v>285</v>
      </c>
      <c r="E97" s="75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75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</row>
    <row r="98" ht="15.75" customHeight="1">
      <c r="A98" s="35" t="s">
        <v>333</v>
      </c>
      <c r="B98" s="35"/>
      <c r="C98" s="38">
        <v>2012.0</v>
      </c>
      <c r="D98" s="38" t="s">
        <v>324</v>
      </c>
      <c r="E98" s="75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>
        <v>16.0</v>
      </c>
      <c r="AD98" s="38">
        <v>8.0</v>
      </c>
      <c r="AE98" s="38"/>
      <c r="AF98" s="38"/>
      <c r="AG98" s="38"/>
      <c r="AH98" s="38"/>
      <c r="AI98" s="38">
        <v>1.0</v>
      </c>
      <c r="AJ98" s="38"/>
      <c r="AK98" s="38"/>
      <c r="AL98" s="38"/>
      <c r="AM98" s="38"/>
      <c r="AN98" s="38"/>
      <c r="AO98" s="38"/>
      <c r="AP98" s="38"/>
      <c r="AQ98" s="38"/>
      <c r="AR98" s="38"/>
      <c r="AS98" s="38">
        <v>25.0</v>
      </c>
      <c r="AT98" s="75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38"/>
      <c r="DE98" s="38">
        <v>7.0</v>
      </c>
      <c r="DF98" s="38">
        <v>7.0</v>
      </c>
      <c r="DG98" s="38">
        <v>1.0</v>
      </c>
      <c r="DH98" s="38">
        <v>3.0</v>
      </c>
      <c r="DI98" s="38"/>
      <c r="DJ98" s="38"/>
      <c r="DK98" s="38">
        <v>2.0</v>
      </c>
      <c r="DL98" s="38"/>
      <c r="DM98" s="38"/>
      <c r="DN98" s="38"/>
      <c r="DO98" s="38"/>
      <c r="DP98" s="38"/>
      <c r="DQ98" s="38">
        <v>1.0</v>
      </c>
      <c r="DR98" s="38">
        <v>1.0</v>
      </c>
      <c r="DS98" s="38"/>
      <c r="DT98" s="38"/>
      <c r="DU98" s="38"/>
      <c r="DV98" s="38"/>
      <c r="DW98" s="38"/>
      <c r="DX98" s="38"/>
      <c r="DY98" s="38"/>
      <c r="DZ98" s="87" t="str">
        <f>SUM(DE98:DY98)</f>
        <v>22</v>
      </c>
    </row>
    <row r="99" ht="15.75" customHeight="1">
      <c r="A99" s="35" t="s">
        <v>333</v>
      </c>
      <c r="B99" s="35"/>
      <c r="C99" s="38">
        <v>2013.0</v>
      </c>
      <c r="D99" s="38" t="s">
        <v>285</v>
      </c>
      <c r="E99" s="75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75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</row>
    <row r="100" ht="15.75" customHeight="1">
      <c r="A100" s="35" t="s">
        <v>333</v>
      </c>
      <c r="B100" s="35"/>
      <c r="C100" s="38">
        <v>2013.0</v>
      </c>
      <c r="D100" s="38" t="s">
        <v>324</v>
      </c>
      <c r="E100" s="75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>
        <v>10.0</v>
      </c>
      <c r="AD100" s="38">
        <v>1.0</v>
      </c>
      <c r="AE100" s="38"/>
      <c r="AF100" s="38"/>
      <c r="AG100" s="38"/>
      <c r="AH100" s="38">
        <v>1.0</v>
      </c>
      <c r="AI100" s="38"/>
      <c r="AJ100" s="38"/>
      <c r="AK100" s="38"/>
      <c r="AL100" s="38"/>
      <c r="AM100" s="38"/>
      <c r="AN100" s="38"/>
      <c r="AO100" s="38"/>
      <c r="AP100" s="38">
        <v>1.0</v>
      </c>
      <c r="AQ100" s="38"/>
      <c r="AR100" s="38"/>
      <c r="AS100" s="38">
        <v>13.0</v>
      </c>
      <c r="AT100" s="75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38"/>
      <c r="DE100" s="38">
        <v>3.0</v>
      </c>
      <c r="DF100" s="38">
        <v>4.0</v>
      </c>
      <c r="DG100" s="38">
        <v>1.0</v>
      </c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>
        <v>1.0</v>
      </c>
      <c r="DV100" s="38"/>
      <c r="DW100" s="38"/>
      <c r="DX100" s="38"/>
      <c r="DY100" s="38">
        <v>3.0</v>
      </c>
      <c r="DZ100" s="87" t="str">
        <f>SUM(DE100:DY100)</f>
        <v>12</v>
      </c>
    </row>
    <row r="101" ht="15.75" customHeight="1">
      <c r="A101" s="35" t="s">
        <v>333</v>
      </c>
      <c r="B101" s="35"/>
      <c r="C101" s="38">
        <v>2014.0</v>
      </c>
      <c r="D101" s="38" t="s">
        <v>285</v>
      </c>
      <c r="E101" s="75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75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</row>
    <row r="102" ht="15.75" customHeight="1">
      <c r="A102" s="35" t="s">
        <v>333</v>
      </c>
      <c r="B102" s="35"/>
      <c r="C102" s="38">
        <v>2014.0</v>
      </c>
      <c r="D102" s="38" t="s">
        <v>324</v>
      </c>
      <c r="E102" s="75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>
        <v>6.0</v>
      </c>
      <c r="AD102" s="38"/>
      <c r="AE102" s="38"/>
      <c r="AF102" s="38"/>
      <c r="AG102" s="38"/>
      <c r="AH102" s="38"/>
      <c r="AI102" s="38">
        <v>1.0</v>
      </c>
      <c r="AJ102" s="38"/>
      <c r="AK102" s="38"/>
      <c r="AL102" s="38"/>
      <c r="AM102" s="38"/>
      <c r="AN102" s="38"/>
      <c r="AO102" s="38"/>
      <c r="AP102" s="38"/>
      <c r="AQ102" s="38"/>
      <c r="AR102" s="38"/>
      <c r="AS102" s="38">
        <v>7.0</v>
      </c>
      <c r="AT102" s="75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38"/>
      <c r="DE102" s="38">
        <v>2.0</v>
      </c>
      <c r="DF102" s="38"/>
      <c r="DG102" s="38"/>
      <c r="DH102" s="38"/>
      <c r="DI102" s="38"/>
      <c r="DJ102" s="38"/>
      <c r="DK102" s="38">
        <v>1.0</v>
      </c>
      <c r="DL102" s="38"/>
      <c r="DM102" s="38"/>
      <c r="DN102" s="38"/>
      <c r="DO102" s="38"/>
      <c r="DP102" s="38"/>
      <c r="DQ102" s="38"/>
      <c r="DR102" s="38">
        <v>1.0</v>
      </c>
      <c r="DS102" s="38"/>
      <c r="DT102" s="38"/>
      <c r="DU102" s="38"/>
      <c r="DV102" s="38"/>
      <c r="DW102" s="38"/>
      <c r="DX102" s="38"/>
      <c r="DY102" s="38"/>
      <c r="DZ102" s="87" t="str">
        <f t="shared" ref="DZ102:DZ104" si="4">SUM(DE102:DY102)</f>
        <v>4</v>
      </c>
    </row>
    <row r="103" ht="15.75" customHeight="1">
      <c r="A103" s="35" t="s">
        <v>31</v>
      </c>
      <c r="B103" s="35"/>
      <c r="C103" s="38">
        <v>2012.0</v>
      </c>
      <c r="D103" s="38" t="s">
        <v>285</v>
      </c>
      <c r="E103" s="75"/>
      <c r="F103" s="38"/>
      <c r="G103" s="38">
        <v>39.0</v>
      </c>
      <c r="H103" s="38">
        <v>9.0</v>
      </c>
      <c r="I103" s="38"/>
      <c r="J103" s="38">
        <v>7.0</v>
      </c>
      <c r="K103" s="38">
        <v>1.0</v>
      </c>
      <c r="L103" s="38">
        <v>0.0</v>
      </c>
      <c r="M103" s="38">
        <v>1.0</v>
      </c>
      <c r="N103" s="38">
        <v>0.0</v>
      </c>
      <c r="O103" s="87" t="str">
        <f t="shared" ref="O103:O104" si="5">SUM(J103:N103)</f>
        <v>9</v>
      </c>
      <c r="P103" s="38"/>
      <c r="Q103" s="38">
        <v>20.0</v>
      </c>
      <c r="R103" s="38"/>
      <c r="S103" s="38">
        <v>20.0</v>
      </c>
      <c r="T103" s="38">
        <v>8.0</v>
      </c>
      <c r="U103" s="38">
        <v>12.0</v>
      </c>
      <c r="V103" s="38">
        <v>0.0</v>
      </c>
      <c r="W103" s="38"/>
      <c r="X103" s="38"/>
      <c r="Y103" s="38">
        <v>0.0</v>
      </c>
      <c r="Z103" s="38"/>
      <c r="AA103" s="38"/>
      <c r="AB103" s="38"/>
      <c r="AC103" s="38">
        <v>4.0</v>
      </c>
      <c r="AD103" s="38">
        <v>1.0</v>
      </c>
      <c r="AE103" s="38">
        <v>2.0</v>
      </c>
      <c r="AF103" s="38">
        <v>0.0</v>
      </c>
      <c r="AG103" s="38">
        <v>0.0</v>
      </c>
      <c r="AH103" s="38">
        <v>0.0</v>
      </c>
      <c r="AI103" s="38">
        <v>4.0</v>
      </c>
      <c r="AJ103" s="38">
        <v>0.0</v>
      </c>
      <c r="AK103" s="38">
        <v>0.0</v>
      </c>
      <c r="AL103" s="38">
        <v>0.0</v>
      </c>
      <c r="AM103" s="38">
        <v>0.0</v>
      </c>
      <c r="AN103" s="38">
        <v>0.0</v>
      </c>
      <c r="AO103" s="38">
        <v>0.0</v>
      </c>
      <c r="AP103" s="38">
        <v>0.0</v>
      </c>
      <c r="AQ103" s="38">
        <v>1.0</v>
      </c>
      <c r="AR103" s="38">
        <v>0.0</v>
      </c>
      <c r="AS103" s="87" t="str">
        <f t="shared" ref="AS103:AS104" si="6">SUM(Y103:AR103)</f>
        <v>12</v>
      </c>
      <c r="AT103" s="75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38"/>
      <c r="DE103" s="38">
        <v>7.0</v>
      </c>
      <c r="DF103" s="38">
        <v>0.0</v>
      </c>
      <c r="DG103" s="38">
        <v>0.0</v>
      </c>
      <c r="DH103" s="38">
        <v>0.0</v>
      </c>
      <c r="DI103" s="38">
        <v>0.0</v>
      </c>
      <c r="DJ103" s="38">
        <v>0.0</v>
      </c>
      <c r="DK103" s="38">
        <v>0.0</v>
      </c>
      <c r="DL103" s="38">
        <v>0.0</v>
      </c>
      <c r="DM103" s="38">
        <v>0.0</v>
      </c>
      <c r="DN103" s="38">
        <v>0.0</v>
      </c>
      <c r="DO103" s="38">
        <v>0.0</v>
      </c>
      <c r="DP103" s="38">
        <v>0.0</v>
      </c>
      <c r="DQ103" s="38">
        <v>0.0</v>
      </c>
      <c r="DR103" s="38">
        <v>0.0</v>
      </c>
      <c r="DS103" s="38">
        <v>0.0</v>
      </c>
      <c r="DT103" s="38">
        <v>0.0</v>
      </c>
      <c r="DU103" s="38">
        <v>0.0</v>
      </c>
      <c r="DV103" s="38">
        <v>0.0</v>
      </c>
      <c r="DW103" s="38">
        <v>0.0</v>
      </c>
      <c r="DX103" s="38">
        <v>0.0</v>
      </c>
      <c r="DY103" s="38">
        <v>0.0</v>
      </c>
      <c r="DZ103" s="87" t="str">
        <f t="shared" si="4"/>
        <v>7</v>
      </c>
    </row>
    <row r="104" ht="15.75" customHeight="1">
      <c r="A104" s="35" t="s">
        <v>31</v>
      </c>
      <c r="B104" s="35"/>
      <c r="C104" s="38">
        <v>2012.0</v>
      </c>
      <c r="D104" s="38" t="s">
        <v>324</v>
      </c>
      <c r="E104" s="75"/>
      <c r="F104" s="38"/>
      <c r="G104" s="38">
        <v>511.0</v>
      </c>
      <c r="H104" s="38">
        <v>86.0</v>
      </c>
      <c r="I104" s="38"/>
      <c r="J104" s="38">
        <v>62.0</v>
      </c>
      <c r="K104" s="38">
        <v>8.0</v>
      </c>
      <c r="L104" s="38">
        <v>3.0</v>
      </c>
      <c r="M104" s="38">
        <v>12.0</v>
      </c>
      <c r="N104" s="38">
        <v>1.0</v>
      </c>
      <c r="O104" s="87" t="str">
        <f t="shared" si="5"/>
        <v>86</v>
      </c>
      <c r="P104" s="38"/>
      <c r="Q104" s="38">
        <v>231.0</v>
      </c>
      <c r="R104" s="38"/>
      <c r="S104" s="38">
        <v>231.0</v>
      </c>
      <c r="T104" s="38">
        <v>101.0</v>
      </c>
      <c r="U104" s="38">
        <v>130.0</v>
      </c>
      <c r="V104" s="38">
        <v>0.0</v>
      </c>
      <c r="W104" s="38"/>
      <c r="X104" s="38"/>
      <c r="Y104" s="38">
        <v>1.0</v>
      </c>
      <c r="Z104" s="38"/>
      <c r="AA104" s="38"/>
      <c r="AB104" s="38"/>
      <c r="AC104" s="38">
        <v>36.0</v>
      </c>
      <c r="AD104" s="38">
        <v>18.0</v>
      </c>
      <c r="AE104" s="38">
        <v>0.0</v>
      </c>
      <c r="AF104" s="38">
        <v>2.0</v>
      </c>
      <c r="AG104" s="38">
        <v>0.0</v>
      </c>
      <c r="AH104" s="38">
        <v>0.0</v>
      </c>
      <c r="AI104" s="38">
        <v>0.0</v>
      </c>
      <c r="AJ104" s="38">
        <v>0.0</v>
      </c>
      <c r="AK104" s="38">
        <v>0.0</v>
      </c>
      <c r="AL104" s="38">
        <v>0.0</v>
      </c>
      <c r="AM104" s="38">
        <v>0.0</v>
      </c>
      <c r="AN104" s="38">
        <v>0.0</v>
      </c>
      <c r="AO104" s="38">
        <v>0.0</v>
      </c>
      <c r="AP104" s="38">
        <v>0.0</v>
      </c>
      <c r="AQ104" s="38">
        <v>0.0</v>
      </c>
      <c r="AR104" s="38">
        <v>0.0</v>
      </c>
      <c r="AS104" s="87" t="str">
        <f t="shared" si="6"/>
        <v>57</v>
      </c>
      <c r="AT104" s="75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38"/>
      <c r="DE104" s="38">
        <v>28.0</v>
      </c>
      <c r="DF104" s="38">
        <v>18.0</v>
      </c>
      <c r="DG104" s="38">
        <v>3.0</v>
      </c>
      <c r="DH104" s="38">
        <v>0.0</v>
      </c>
      <c r="DI104" s="38">
        <v>1.0</v>
      </c>
      <c r="DJ104" s="38">
        <v>0.0</v>
      </c>
      <c r="DK104" s="38">
        <v>1.0</v>
      </c>
      <c r="DL104" s="38">
        <v>0.0</v>
      </c>
      <c r="DM104" s="38">
        <v>0.0</v>
      </c>
      <c r="DN104" s="38">
        <v>0.0</v>
      </c>
      <c r="DO104" s="38">
        <v>0.0</v>
      </c>
      <c r="DP104" s="38">
        <v>0.0</v>
      </c>
      <c r="DQ104" s="38">
        <v>1.0</v>
      </c>
      <c r="DR104" s="38">
        <v>6.0</v>
      </c>
      <c r="DS104" s="38">
        <v>1.0</v>
      </c>
      <c r="DT104" s="38">
        <v>0.0</v>
      </c>
      <c r="DU104" s="38">
        <v>0.0</v>
      </c>
      <c r="DV104" s="38">
        <v>0.0</v>
      </c>
      <c r="DW104" s="38">
        <v>1.0</v>
      </c>
      <c r="DX104" s="38">
        <v>0.0</v>
      </c>
      <c r="DY104" s="38">
        <v>2.0</v>
      </c>
      <c r="DZ104" s="87" t="str">
        <f t="shared" si="4"/>
        <v>62</v>
      </c>
    </row>
    <row r="105" ht="15.75" customHeight="1">
      <c r="A105" s="35" t="s">
        <v>31</v>
      </c>
      <c r="B105" s="35"/>
      <c r="C105" s="38"/>
      <c r="D105" s="101"/>
      <c r="E105" s="75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75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</row>
    <row r="106" ht="15.75" customHeight="1">
      <c r="A106" s="35" t="s">
        <v>31</v>
      </c>
      <c r="B106" s="35"/>
      <c r="C106" s="38">
        <v>2013.0</v>
      </c>
      <c r="D106" s="38" t="s">
        <v>285</v>
      </c>
      <c r="E106" s="75"/>
      <c r="F106" s="38"/>
      <c r="G106" s="38">
        <v>32.0</v>
      </c>
      <c r="H106" s="38">
        <v>4.0</v>
      </c>
      <c r="I106" s="38"/>
      <c r="J106" s="38">
        <v>3.0</v>
      </c>
      <c r="K106" s="38">
        <v>0.0</v>
      </c>
      <c r="L106" s="38">
        <v>0.0</v>
      </c>
      <c r="M106" s="38">
        <v>1.0</v>
      </c>
      <c r="N106" s="38">
        <v>0.0</v>
      </c>
      <c r="O106" s="87" t="str">
        <f t="shared" ref="O106:O107" si="7">SUM(J106:N106)</f>
        <v>4</v>
      </c>
      <c r="P106" s="38"/>
      <c r="Q106" s="38">
        <v>5.0</v>
      </c>
      <c r="R106" s="38"/>
      <c r="S106" s="38">
        <v>5.0</v>
      </c>
      <c r="T106" s="38">
        <v>4.0</v>
      </c>
      <c r="U106" s="38">
        <v>1.0</v>
      </c>
      <c r="V106" s="38">
        <v>0.0</v>
      </c>
      <c r="W106" s="38"/>
      <c r="X106" s="38"/>
      <c r="Y106" s="38">
        <v>0.0</v>
      </c>
      <c r="Z106" s="38"/>
      <c r="AA106" s="38"/>
      <c r="AB106" s="38"/>
      <c r="AC106" s="38">
        <v>0.0</v>
      </c>
      <c r="AD106" s="38">
        <v>0.0</v>
      </c>
      <c r="AE106" s="38">
        <v>3.0</v>
      </c>
      <c r="AF106" s="38">
        <v>0.0</v>
      </c>
      <c r="AG106" s="38">
        <v>0.0</v>
      </c>
      <c r="AH106" s="38">
        <v>0.0</v>
      </c>
      <c r="AI106" s="38">
        <v>0.0</v>
      </c>
      <c r="AJ106" s="38">
        <v>0.0</v>
      </c>
      <c r="AK106" s="38">
        <v>0.0</v>
      </c>
      <c r="AL106" s="38">
        <v>0.0</v>
      </c>
      <c r="AM106" s="38">
        <v>0.0</v>
      </c>
      <c r="AN106" s="38">
        <v>0.0</v>
      </c>
      <c r="AO106" s="38">
        <v>0.0</v>
      </c>
      <c r="AP106" s="38">
        <v>0.0</v>
      </c>
      <c r="AQ106" s="38">
        <v>0.0</v>
      </c>
      <c r="AR106" s="38">
        <v>0.0</v>
      </c>
      <c r="AS106" s="87" t="str">
        <f t="shared" ref="AS106:AS107" si="8">SUM(Y106:AR106)</f>
        <v>3</v>
      </c>
      <c r="AT106" s="75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38"/>
      <c r="DE106" s="38">
        <v>1.0</v>
      </c>
      <c r="DF106" s="38">
        <v>1.0</v>
      </c>
      <c r="DG106" s="38">
        <v>0.0</v>
      </c>
      <c r="DH106" s="38">
        <v>0.0</v>
      </c>
      <c r="DI106" s="38">
        <v>0.0</v>
      </c>
      <c r="DJ106" s="38">
        <v>0.0</v>
      </c>
      <c r="DK106" s="38">
        <v>0.0</v>
      </c>
      <c r="DL106" s="38">
        <v>0.0</v>
      </c>
      <c r="DM106" s="38">
        <v>0.0</v>
      </c>
      <c r="DN106" s="38">
        <v>0.0</v>
      </c>
      <c r="DO106" s="38">
        <v>0.0</v>
      </c>
      <c r="DP106" s="38">
        <v>0.0</v>
      </c>
      <c r="DQ106" s="38">
        <v>0.0</v>
      </c>
      <c r="DR106" s="38">
        <v>0.0</v>
      </c>
      <c r="DS106" s="38">
        <v>0.0</v>
      </c>
      <c r="DT106" s="38">
        <v>0.0</v>
      </c>
      <c r="DU106" s="38">
        <v>0.0</v>
      </c>
      <c r="DV106" s="38">
        <v>0.0</v>
      </c>
      <c r="DW106" s="38">
        <v>1.0</v>
      </c>
      <c r="DX106" s="38">
        <v>0.0</v>
      </c>
      <c r="DY106" s="38">
        <v>0.0</v>
      </c>
      <c r="DZ106" s="87" t="str">
        <f t="shared" ref="DZ106:DZ107" si="9">SUM(DE106:DY106)</f>
        <v>3</v>
      </c>
    </row>
    <row r="107" ht="15.75" customHeight="1">
      <c r="A107" s="35" t="s">
        <v>31</v>
      </c>
      <c r="B107" s="35"/>
      <c r="C107" s="38">
        <v>2013.0</v>
      </c>
      <c r="D107" s="38" t="s">
        <v>324</v>
      </c>
      <c r="E107" s="75"/>
      <c r="F107" s="38"/>
      <c r="G107" s="38">
        <v>524.0</v>
      </c>
      <c r="H107" s="38">
        <v>54.0</v>
      </c>
      <c r="I107" s="38"/>
      <c r="J107" s="38">
        <v>41.0</v>
      </c>
      <c r="K107" s="38">
        <v>8.0</v>
      </c>
      <c r="L107" s="38">
        <v>1.0</v>
      </c>
      <c r="M107" s="38">
        <v>3.0</v>
      </c>
      <c r="N107" s="38">
        <v>1.0</v>
      </c>
      <c r="O107" s="87" t="str">
        <f t="shared" si="7"/>
        <v>54</v>
      </c>
      <c r="P107" s="38"/>
      <c r="Q107" s="38">
        <v>136.0</v>
      </c>
      <c r="R107" s="38"/>
      <c r="S107" s="38">
        <v>136.0</v>
      </c>
      <c r="T107" s="38">
        <v>67.0</v>
      </c>
      <c r="U107" s="38">
        <v>69.0</v>
      </c>
      <c r="V107" s="38">
        <v>0.0</v>
      </c>
      <c r="W107" s="38"/>
      <c r="X107" s="38"/>
      <c r="Y107" s="38">
        <v>0.0</v>
      </c>
      <c r="Z107" s="38"/>
      <c r="AA107" s="38"/>
      <c r="AB107" s="38"/>
      <c r="AC107" s="38">
        <v>28.0</v>
      </c>
      <c r="AD107" s="38">
        <v>10.0</v>
      </c>
      <c r="AE107" s="38">
        <v>0.0</v>
      </c>
      <c r="AF107" s="38">
        <v>2.0</v>
      </c>
      <c r="AG107" s="38">
        <v>0.0</v>
      </c>
      <c r="AH107" s="38">
        <v>0.0</v>
      </c>
      <c r="AI107" s="38">
        <v>0.0</v>
      </c>
      <c r="AJ107" s="38">
        <v>0.0</v>
      </c>
      <c r="AK107" s="38">
        <v>0.0</v>
      </c>
      <c r="AL107" s="38">
        <v>0.0</v>
      </c>
      <c r="AM107" s="38">
        <v>1.0</v>
      </c>
      <c r="AN107" s="38">
        <v>0.0</v>
      </c>
      <c r="AO107" s="38">
        <v>0.0</v>
      </c>
      <c r="AP107" s="38">
        <v>0.0</v>
      </c>
      <c r="AQ107" s="38">
        <v>0.0</v>
      </c>
      <c r="AR107" s="38">
        <v>0.0</v>
      </c>
      <c r="AS107" s="87" t="str">
        <f t="shared" si="8"/>
        <v>41</v>
      </c>
      <c r="AT107" s="75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38"/>
      <c r="DE107" s="38">
        <v>18.0</v>
      </c>
      <c r="DF107" s="38">
        <v>5.0</v>
      </c>
      <c r="DG107" s="38">
        <v>3.0</v>
      </c>
      <c r="DH107" s="38">
        <v>3.0</v>
      </c>
      <c r="DI107" s="38">
        <v>0.0</v>
      </c>
      <c r="DJ107" s="38">
        <v>0.0</v>
      </c>
      <c r="DK107" s="38">
        <v>0.0</v>
      </c>
      <c r="DL107" s="38">
        <v>0.0</v>
      </c>
      <c r="DM107" s="38">
        <v>0.0</v>
      </c>
      <c r="DN107" s="38">
        <v>0.0</v>
      </c>
      <c r="DO107" s="38">
        <v>0.0</v>
      </c>
      <c r="DP107" s="38">
        <v>0.0</v>
      </c>
      <c r="DQ107" s="38">
        <v>1.0</v>
      </c>
      <c r="DR107" s="38">
        <v>6.0</v>
      </c>
      <c r="DS107" s="38">
        <v>0.0</v>
      </c>
      <c r="DT107" s="38">
        <v>0.0</v>
      </c>
      <c r="DU107" s="38">
        <v>0.0</v>
      </c>
      <c r="DV107" s="38">
        <v>0.0</v>
      </c>
      <c r="DW107" s="38">
        <v>2.0</v>
      </c>
      <c r="DX107" s="38">
        <v>0.0</v>
      </c>
      <c r="DY107" s="38">
        <v>3.0</v>
      </c>
      <c r="DZ107" s="87" t="str">
        <f t="shared" si="9"/>
        <v>41</v>
      </c>
    </row>
    <row r="108" ht="15.75" customHeight="1">
      <c r="A108" s="35" t="s">
        <v>31</v>
      </c>
      <c r="B108" s="35"/>
      <c r="C108" s="103"/>
      <c r="D108" s="103"/>
      <c r="E108" s="75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75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</row>
    <row r="109" ht="15.75" customHeight="1">
      <c r="A109" s="35" t="s">
        <v>31</v>
      </c>
      <c r="B109" s="35"/>
      <c r="C109" s="38">
        <v>2014.0</v>
      </c>
      <c r="D109" s="38" t="s">
        <v>285</v>
      </c>
      <c r="E109" s="75"/>
      <c r="F109" s="38"/>
      <c r="G109" s="38">
        <v>62.0</v>
      </c>
      <c r="H109" s="38">
        <v>6.0</v>
      </c>
      <c r="I109" s="38"/>
      <c r="J109" s="38">
        <v>5.0</v>
      </c>
      <c r="K109" s="38">
        <v>0.0</v>
      </c>
      <c r="L109" s="38">
        <v>0.0</v>
      </c>
      <c r="M109" s="38">
        <v>1.0</v>
      </c>
      <c r="N109" s="38">
        <v>0.0</v>
      </c>
      <c r="O109" s="87" t="str">
        <f t="shared" ref="O109:O110" si="10">SUM(J109:N109)</f>
        <v>6</v>
      </c>
      <c r="P109" s="38"/>
      <c r="Q109" s="38">
        <v>8.0</v>
      </c>
      <c r="R109" s="38"/>
      <c r="S109" s="38">
        <v>8.0</v>
      </c>
      <c r="T109" s="38">
        <v>5.0</v>
      </c>
      <c r="U109" s="38">
        <v>3.0</v>
      </c>
      <c r="V109" s="38">
        <v>0.0</v>
      </c>
      <c r="W109" s="38"/>
      <c r="X109" s="38"/>
      <c r="Y109" s="38">
        <v>0.0</v>
      </c>
      <c r="Z109" s="38"/>
      <c r="AA109" s="38"/>
      <c r="AB109" s="38"/>
      <c r="AC109" s="38">
        <v>3.0</v>
      </c>
      <c r="AD109" s="38">
        <v>1.0</v>
      </c>
      <c r="AE109" s="38">
        <v>1.0</v>
      </c>
      <c r="AF109" s="38">
        <v>0.0</v>
      </c>
      <c r="AG109" s="38">
        <v>0.0</v>
      </c>
      <c r="AH109" s="38">
        <v>0.0</v>
      </c>
      <c r="AI109" s="38">
        <v>0.0</v>
      </c>
      <c r="AJ109" s="38">
        <v>0.0</v>
      </c>
      <c r="AK109" s="38">
        <v>0.0</v>
      </c>
      <c r="AL109" s="38">
        <v>0.0</v>
      </c>
      <c r="AM109" s="38">
        <v>0.0</v>
      </c>
      <c r="AN109" s="38">
        <v>0.0</v>
      </c>
      <c r="AO109" s="38">
        <v>0.0</v>
      </c>
      <c r="AP109" s="38">
        <v>0.0</v>
      </c>
      <c r="AQ109" s="38">
        <v>0.0</v>
      </c>
      <c r="AR109" s="38">
        <v>0.0</v>
      </c>
      <c r="AS109" s="87" t="str">
        <f t="shared" ref="AS109:AS110" si="11">SUM(Y109:AR109)</f>
        <v>5</v>
      </c>
      <c r="AT109" s="75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38"/>
      <c r="DE109" s="38">
        <v>4.0</v>
      </c>
      <c r="DF109" s="38">
        <v>1.0</v>
      </c>
      <c r="DG109" s="38">
        <v>0.0</v>
      </c>
      <c r="DH109" s="38">
        <v>0.0</v>
      </c>
      <c r="DI109" s="38">
        <v>0.0</v>
      </c>
      <c r="DJ109" s="38">
        <v>0.0</v>
      </c>
      <c r="DK109" s="38">
        <v>0.0</v>
      </c>
      <c r="DL109" s="38">
        <v>0.0</v>
      </c>
      <c r="DM109" s="38">
        <v>0.0</v>
      </c>
      <c r="DN109" s="38">
        <v>0.0</v>
      </c>
      <c r="DO109" s="38">
        <v>0.0</v>
      </c>
      <c r="DP109" s="38">
        <v>0.0</v>
      </c>
      <c r="DQ109" s="38">
        <v>0.0</v>
      </c>
      <c r="DR109" s="38">
        <v>0.0</v>
      </c>
      <c r="DS109" s="38">
        <v>0.0</v>
      </c>
      <c r="DT109" s="38">
        <v>0.0</v>
      </c>
      <c r="DU109" s="38">
        <v>0.0</v>
      </c>
      <c r="DV109" s="38">
        <v>0.0</v>
      </c>
      <c r="DW109" s="38">
        <v>0.0</v>
      </c>
      <c r="DX109" s="38">
        <v>0.0</v>
      </c>
      <c r="DY109" s="38">
        <v>0.0</v>
      </c>
      <c r="DZ109" s="87" t="str">
        <f t="shared" ref="DZ109:DZ110" si="12">SUM(DE109:DY109)</f>
        <v>5</v>
      </c>
    </row>
    <row r="110" ht="15.75" customHeight="1">
      <c r="A110" s="35" t="s">
        <v>31</v>
      </c>
      <c r="B110" s="35"/>
      <c r="C110" s="38">
        <v>2014.0</v>
      </c>
      <c r="D110" s="38" t="s">
        <v>324</v>
      </c>
      <c r="E110" s="75"/>
      <c r="F110" s="38"/>
      <c r="G110" s="38">
        <v>451.0</v>
      </c>
      <c r="H110" s="38">
        <v>80.0</v>
      </c>
      <c r="I110" s="38"/>
      <c r="J110" s="38">
        <v>60.0</v>
      </c>
      <c r="K110" s="38">
        <v>6.0</v>
      </c>
      <c r="L110" s="38">
        <v>4.0</v>
      </c>
      <c r="M110" s="38">
        <v>10.0</v>
      </c>
      <c r="N110" s="38">
        <v>0.0</v>
      </c>
      <c r="O110" s="87" t="str">
        <f t="shared" si="10"/>
        <v>80</v>
      </c>
      <c r="P110" s="38"/>
      <c r="Q110" s="38">
        <v>105.0</v>
      </c>
      <c r="R110" s="38"/>
      <c r="S110" s="38">
        <v>105.0</v>
      </c>
      <c r="T110" s="38">
        <v>53.0</v>
      </c>
      <c r="U110" s="38">
        <v>52.0</v>
      </c>
      <c r="V110" s="38">
        <v>0.0</v>
      </c>
      <c r="W110" s="38"/>
      <c r="X110" s="38"/>
      <c r="Y110" s="38">
        <v>0.0</v>
      </c>
      <c r="Z110" s="38"/>
      <c r="AA110" s="38"/>
      <c r="AB110" s="38"/>
      <c r="AC110" s="38">
        <v>44.0</v>
      </c>
      <c r="AD110" s="38">
        <v>5.0</v>
      </c>
      <c r="AE110" s="38">
        <v>0.0</v>
      </c>
      <c r="AF110" s="38">
        <v>5.0</v>
      </c>
      <c r="AG110" s="38">
        <v>0.0</v>
      </c>
      <c r="AH110" s="38">
        <v>1.0</v>
      </c>
      <c r="AI110" s="38">
        <v>2.0</v>
      </c>
      <c r="AJ110" s="38">
        <v>0.0</v>
      </c>
      <c r="AK110" s="38">
        <v>0.0</v>
      </c>
      <c r="AL110" s="38">
        <v>0.0</v>
      </c>
      <c r="AM110" s="38">
        <v>0.0</v>
      </c>
      <c r="AN110" s="38">
        <v>0.0</v>
      </c>
      <c r="AO110" s="38">
        <v>0.0</v>
      </c>
      <c r="AP110" s="38">
        <v>0.0</v>
      </c>
      <c r="AQ110" s="38">
        <v>3.0</v>
      </c>
      <c r="AR110" s="38">
        <v>0.0</v>
      </c>
      <c r="AS110" s="87" t="str">
        <f t="shared" si="11"/>
        <v>60</v>
      </c>
      <c r="AT110" s="75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38"/>
      <c r="DE110" s="38">
        <v>26.0</v>
      </c>
      <c r="DF110" s="38">
        <v>5.0</v>
      </c>
      <c r="DG110" s="38">
        <v>2.0</v>
      </c>
      <c r="DH110" s="38">
        <v>7.0</v>
      </c>
      <c r="DI110" s="38">
        <v>0.0</v>
      </c>
      <c r="DJ110" s="38">
        <v>0.0</v>
      </c>
      <c r="DK110" s="38">
        <v>0.0</v>
      </c>
      <c r="DL110" s="38">
        <v>0.0</v>
      </c>
      <c r="DM110" s="38">
        <v>2.0</v>
      </c>
      <c r="DN110" s="38">
        <v>0.0</v>
      </c>
      <c r="DO110" s="38">
        <v>0.0</v>
      </c>
      <c r="DP110" s="38">
        <v>0.0</v>
      </c>
      <c r="DQ110" s="38">
        <v>1.0</v>
      </c>
      <c r="DR110" s="38">
        <v>11.0</v>
      </c>
      <c r="DS110" s="38">
        <v>3.0</v>
      </c>
      <c r="DT110" s="38">
        <v>0.0</v>
      </c>
      <c r="DU110" s="38">
        <v>0.0</v>
      </c>
      <c r="DV110" s="38">
        <v>0.0</v>
      </c>
      <c r="DW110" s="38">
        <v>2.0</v>
      </c>
      <c r="DX110" s="38">
        <v>0.0</v>
      </c>
      <c r="DY110" s="38">
        <v>1.0</v>
      </c>
      <c r="DZ110" s="87" t="str">
        <f t="shared" si="12"/>
        <v>60</v>
      </c>
    </row>
    <row r="111" ht="15.75" customHeight="1">
      <c r="A111" s="35" t="s">
        <v>338</v>
      </c>
      <c r="B111" s="35"/>
      <c r="C111" s="38">
        <v>2012.0</v>
      </c>
      <c r="D111" s="38" t="s">
        <v>285</v>
      </c>
      <c r="E111" s="75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75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</row>
    <row r="112" ht="15.75" customHeight="1">
      <c r="A112" s="35" t="s">
        <v>338</v>
      </c>
      <c r="B112" s="35"/>
      <c r="C112" s="38">
        <v>2012.0</v>
      </c>
      <c r="D112" s="38" t="s">
        <v>324</v>
      </c>
      <c r="E112" s="75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75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</row>
    <row r="113" ht="15.75" customHeight="1">
      <c r="A113" s="35" t="s">
        <v>338</v>
      </c>
      <c r="B113" s="35"/>
      <c r="C113" s="38"/>
      <c r="D113" s="101"/>
      <c r="E113" s="75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75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</row>
    <row r="114" ht="15.75" customHeight="1">
      <c r="A114" s="35" t="s">
        <v>338</v>
      </c>
      <c r="B114" s="35"/>
      <c r="C114" s="38">
        <v>2013.0</v>
      </c>
      <c r="D114" s="38" t="s">
        <v>285</v>
      </c>
      <c r="E114" s="75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75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</row>
    <row r="115" ht="15.75" customHeight="1">
      <c r="A115" s="35" t="s">
        <v>338</v>
      </c>
      <c r="B115" s="35"/>
      <c r="C115" s="38">
        <v>2013.0</v>
      </c>
      <c r="D115" s="38" t="s">
        <v>324</v>
      </c>
      <c r="E115" s="75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75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</row>
    <row r="116" ht="15.75" customHeight="1">
      <c r="A116" s="35" t="s">
        <v>338</v>
      </c>
      <c r="B116" s="35"/>
      <c r="C116" s="103"/>
      <c r="D116" s="103"/>
      <c r="E116" s="75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75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</row>
    <row r="117" ht="15.75" customHeight="1">
      <c r="A117" s="35" t="s">
        <v>338</v>
      </c>
      <c r="B117" s="35"/>
      <c r="C117" s="38">
        <v>2014.0</v>
      </c>
      <c r="D117" s="38" t="s">
        <v>285</v>
      </c>
      <c r="E117" s="75"/>
      <c r="F117" s="38"/>
      <c r="G117" s="38">
        <v>52.0</v>
      </c>
      <c r="H117" s="38">
        <v>1.0</v>
      </c>
      <c r="I117" s="38"/>
      <c r="J117" s="38">
        <v>0.0</v>
      </c>
      <c r="K117" s="38">
        <v>1.0</v>
      </c>
      <c r="L117" s="38">
        <v>0.0</v>
      </c>
      <c r="M117" s="38">
        <v>0.0</v>
      </c>
      <c r="N117" s="38">
        <v>0.0</v>
      </c>
      <c r="O117" s="38">
        <v>1.0</v>
      </c>
      <c r="P117" s="38"/>
      <c r="Q117" s="38">
        <v>16.0</v>
      </c>
      <c r="R117" s="38">
        <v>0.0</v>
      </c>
      <c r="S117" s="38">
        <v>16.0</v>
      </c>
      <c r="T117" s="38">
        <v>12.0</v>
      </c>
      <c r="U117" s="38">
        <v>4.0</v>
      </c>
      <c r="V117" s="38"/>
      <c r="W117" s="38"/>
      <c r="X117" s="38"/>
      <c r="Y117" s="38">
        <v>0.0</v>
      </c>
      <c r="Z117" s="38">
        <v>0.0</v>
      </c>
      <c r="AA117" s="38">
        <v>0.0</v>
      </c>
      <c r="AB117" s="38">
        <v>0.0</v>
      </c>
      <c r="AC117" s="38">
        <v>0.0</v>
      </c>
      <c r="AD117" s="38">
        <v>0.0</v>
      </c>
      <c r="AE117" s="38">
        <v>0.0</v>
      </c>
      <c r="AF117" s="38">
        <v>0.0</v>
      </c>
      <c r="AG117" s="38">
        <v>0.0</v>
      </c>
      <c r="AH117" s="38">
        <v>0.0</v>
      </c>
      <c r="AI117" s="38"/>
      <c r="AJ117" s="38">
        <v>0.0</v>
      </c>
      <c r="AK117" s="38">
        <v>0.0</v>
      </c>
      <c r="AL117" s="38">
        <v>0.0</v>
      </c>
      <c r="AM117" s="38">
        <v>0.0</v>
      </c>
      <c r="AN117" s="38">
        <v>0.0</v>
      </c>
      <c r="AO117" s="38">
        <v>0.0</v>
      </c>
      <c r="AP117" s="38">
        <v>0.0</v>
      </c>
      <c r="AQ117" s="38">
        <v>0.0</v>
      </c>
      <c r="AR117" s="38">
        <v>0.0</v>
      </c>
      <c r="AS117" s="38">
        <v>0.0</v>
      </c>
      <c r="AT117" s="75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</row>
    <row r="118" ht="15.75" customHeight="1">
      <c r="A118" s="35" t="s">
        <v>338</v>
      </c>
      <c r="B118" s="35"/>
      <c r="C118" s="38">
        <v>2014.0</v>
      </c>
      <c r="D118" s="38" t="s">
        <v>324</v>
      </c>
      <c r="E118" s="75"/>
      <c r="F118" s="38"/>
      <c r="G118" s="38">
        <v>731.0</v>
      </c>
      <c r="H118" s="38">
        <v>48.0</v>
      </c>
      <c r="I118" s="38"/>
      <c r="J118" s="38">
        <v>22.0</v>
      </c>
      <c r="K118" s="38">
        <v>14.0</v>
      </c>
      <c r="L118" s="38">
        <v>7.0</v>
      </c>
      <c r="M118" s="38">
        <v>4.0</v>
      </c>
      <c r="N118" s="38">
        <v>1.0</v>
      </c>
      <c r="O118" s="38">
        <v>48.0</v>
      </c>
      <c r="P118" s="38"/>
      <c r="Q118" s="38">
        <v>731.0</v>
      </c>
      <c r="R118" s="38">
        <v>5.0</v>
      </c>
      <c r="S118" s="38">
        <v>225.0</v>
      </c>
      <c r="T118" s="38">
        <v>203.0</v>
      </c>
      <c r="U118" s="38">
        <v>22.0</v>
      </c>
      <c r="V118" s="38"/>
      <c r="W118" s="38"/>
      <c r="X118" s="38"/>
      <c r="Y118" s="38">
        <v>0.0</v>
      </c>
      <c r="Z118" s="38">
        <v>8.0</v>
      </c>
      <c r="AA118" s="38">
        <v>0.0</v>
      </c>
      <c r="AB118" s="38">
        <v>0.0</v>
      </c>
      <c r="AC118" s="38">
        <v>0.0</v>
      </c>
      <c r="AD118" s="38">
        <v>0.0</v>
      </c>
      <c r="AE118" s="38">
        <v>0.0</v>
      </c>
      <c r="AF118" s="38">
        <v>4.0</v>
      </c>
      <c r="AG118" s="38">
        <v>0.0</v>
      </c>
      <c r="AH118" s="38">
        <v>2.0</v>
      </c>
      <c r="AI118" s="38">
        <v>0.0</v>
      </c>
      <c r="AJ118" s="38">
        <v>0.0</v>
      </c>
      <c r="AK118" s="38">
        <v>0.0</v>
      </c>
      <c r="AL118" s="38">
        <v>0.0</v>
      </c>
      <c r="AM118" s="38">
        <v>0.0</v>
      </c>
      <c r="AN118" s="38">
        <v>1.0</v>
      </c>
      <c r="AO118" s="38">
        <v>0.0</v>
      </c>
      <c r="AP118" s="38">
        <v>0.0</v>
      </c>
      <c r="AQ118" s="38">
        <v>1.0</v>
      </c>
      <c r="AR118" s="38">
        <v>0.0</v>
      </c>
      <c r="AS118" s="38">
        <v>22.0</v>
      </c>
      <c r="AT118" s="75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</row>
    <row r="119" ht="15.75" customHeight="1">
      <c r="A119" s="35" t="s">
        <v>32</v>
      </c>
      <c r="B119" s="35"/>
      <c r="C119" s="38">
        <v>2012.0</v>
      </c>
      <c r="D119" s="38" t="s">
        <v>285</v>
      </c>
      <c r="E119" s="75"/>
      <c r="F119" s="38"/>
      <c r="G119" s="38">
        <v>25.0</v>
      </c>
      <c r="H119" s="38">
        <v>22.0</v>
      </c>
      <c r="I119" s="38"/>
      <c r="J119" s="38">
        <v>6.0</v>
      </c>
      <c r="K119" s="38">
        <v>2.0</v>
      </c>
      <c r="L119" s="38">
        <v>1.0</v>
      </c>
      <c r="M119" s="38">
        <v>4.0</v>
      </c>
      <c r="N119" s="38">
        <v>0.0</v>
      </c>
      <c r="O119" s="87" t="str">
        <f t="shared" ref="O119:O120" si="13">SUM(J119:N119)</f>
        <v>13</v>
      </c>
      <c r="P119" s="38"/>
      <c r="Q119" s="38">
        <v>0.0</v>
      </c>
      <c r="R119" s="38">
        <v>98.0</v>
      </c>
      <c r="S119" s="38"/>
      <c r="T119" s="38"/>
      <c r="U119" s="38"/>
      <c r="V119" s="38"/>
      <c r="W119" s="38"/>
      <c r="X119" s="38"/>
      <c r="Y119" s="38">
        <v>0.0</v>
      </c>
      <c r="Z119" s="38"/>
      <c r="AA119" s="38"/>
      <c r="AB119" s="38"/>
      <c r="AC119" s="38"/>
      <c r="AD119" s="38">
        <v>2.0</v>
      </c>
      <c r="AE119" s="38">
        <v>4.0</v>
      </c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87" t="str">
        <f t="shared" ref="AS119:AS120" si="14">SUM(AC119:AR119)</f>
        <v>6</v>
      </c>
      <c r="AT119" s="75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38"/>
      <c r="DE119" s="38">
        <v>5.0</v>
      </c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>
        <v>1.0</v>
      </c>
      <c r="DS119" s="38"/>
      <c r="DT119" s="38"/>
      <c r="DU119" s="38"/>
      <c r="DV119" s="38"/>
      <c r="DW119" s="38"/>
      <c r="DX119" s="38"/>
      <c r="DY119" s="38"/>
      <c r="DZ119" s="87" t="str">
        <f t="shared" ref="DZ119:DZ120" si="15">SUM(DE119:DY119)</f>
        <v>6</v>
      </c>
    </row>
    <row r="120" ht="15.75" customHeight="1">
      <c r="A120" s="35" t="s">
        <v>32</v>
      </c>
      <c r="B120" s="35"/>
      <c r="C120" s="38">
        <v>2012.0</v>
      </c>
      <c r="D120" s="38" t="s">
        <v>324</v>
      </c>
      <c r="E120" s="75"/>
      <c r="F120" s="38"/>
      <c r="G120" s="38">
        <v>74.0</v>
      </c>
      <c r="H120" s="38">
        <v>64.0</v>
      </c>
      <c r="I120" s="38"/>
      <c r="J120" s="38">
        <v>22.0</v>
      </c>
      <c r="K120" s="38">
        <v>5.0</v>
      </c>
      <c r="L120" s="38">
        <v>3.0</v>
      </c>
      <c r="M120" s="38">
        <v>10.0</v>
      </c>
      <c r="N120" s="38">
        <v>0.0</v>
      </c>
      <c r="O120" s="87" t="str">
        <f t="shared" si="13"/>
        <v>40</v>
      </c>
      <c r="P120" s="38"/>
      <c r="Q120" s="38">
        <v>0.0</v>
      </c>
      <c r="R120" s="38">
        <v>353.0</v>
      </c>
      <c r="S120" s="38"/>
      <c r="T120" s="38"/>
      <c r="U120" s="38"/>
      <c r="V120" s="38"/>
      <c r="W120" s="38"/>
      <c r="X120" s="38"/>
      <c r="Y120" s="38">
        <v>0.0</v>
      </c>
      <c r="Z120" s="38"/>
      <c r="AA120" s="38"/>
      <c r="AB120" s="38"/>
      <c r="AC120" s="38">
        <v>15.0</v>
      </c>
      <c r="AD120" s="38">
        <v>3.0</v>
      </c>
      <c r="AE120" s="38"/>
      <c r="AF120" s="38"/>
      <c r="AG120" s="38"/>
      <c r="AH120" s="38">
        <v>1.0</v>
      </c>
      <c r="AI120" s="38"/>
      <c r="AJ120" s="38"/>
      <c r="AK120" s="38"/>
      <c r="AL120" s="38"/>
      <c r="AM120" s="38"/>
      <c r="AN120" s="38">
        <v>2.0</v>
      </c>
      <c r="AO120" s="38"/>
      <c r="AP120" s="38"/>
      <c r="AQ120" s="38">
        <v>1.0</v>
      </c>
      <c r="AR120" s="38"/>
      <c r="AS120" s="87" t="str">
        <f t="shared" si="14"/>
        <v>22</v>
      </c>
      <c r="AT120" s="75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38"/>
      <c r="DE120" s="38">
        <v>2.0</v>
      </c>
      <c r="DF120" s="38">
        <v>2.0</v>
      </c>
      <c r="DG120" s="38">
        <v>3.0</v>
      </c>
      <c r="DH120" s="38"/>
      <c r="DI120" s="38"/>
      <c r="DJ120" s="38"/>
      <c r="DK120" s="38">
        <v>3.0</v>
      </c>
      <c r="DL120" s="38"/>
      <c r="DM120" s="38"/>
      <c r="DN120" s="38"/>
      <c r="DO120" s="38"/>
      <c r="DP120" s="38"/>
      <c r="DQ120" s="38"/>
      <c r="DR120" s="38">
        <v>12.0</v>
      </c>
      <c r="DS120" s="38"/>
      <c r="DT120" s="38"/>
      <c r="DU120" s="38"/>
      <c r="DV120" s="38"/>
      <c r="DW120" s="38"/>
      <c r="DX120" s="38"/>
      <c r="DY120" s="38"/>
      <c r="DZ120" s="87" t="str">
        <f t="shared" si="15"/>
        <v>22</v>
      </c>
    </row>
    <row r="121" ht="15.75" customHeight="1">
      <c r="A121" s="35" t="s">
        <v>32</v>
      </c>
      <c r="B121" s="35"/>
      <c r="C121" s="38"/>
      <c r="D121" s="101"/>
      <c r="E121" s="75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75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</row>
    <row r="122" ht="15.75" customHeight="1">
      <c r="A122" s="35" t="s">
        <v>32</v>
      </c>
      <c r="B122" s="35"/>
      <c r="C122" s="38">
        <v>2013.0</v>
      </c>
      <c r="D122" s="38" t="s">
        <v>285</v>
      </c>
      <c r="E122" s="75"/>
      <c r="F122" s="38"/>
      <c r="G122" s="38">
        <v>34.0</v>
      </c>
      <c r="H122" s="38">
        <v>27.0</v>
      </c>
      <c r="I122" s="38"/>
      <c r="J122" s="38">
        <v>11.0</v>
      </c>
      <c r="K122" s="38">
        <v>5.0</v>
      </c>
      <c r="L122" s="38">
        <v>0.0</v>
      </c>
      <c r="M122" s="38">
        <v>17.0</v>
      </c>
      <c r="N122" s="38">
        <v>0.0</v>
      </c>
      <c r="O122" s="87" t="str">
        <f t="shared" ref="O122:O123" si="16">SUM(J122:N122)</f>
        <v>33</v>
      </c>
      <c r="P122" s="38"/>
      <c r="Q122" s="38">
        <v>0.0</v>
      </c>
      <c r="R122" s="38">
        <v>72.0</v>
      </c>
      <c r="S122" s="38"/>
      <c r="T122" s="38"/>
      <c r="U122" s="38"/>
      <c r="V122" s="38"/>
      <c r="W122" s="38"/>
      <c r="X122" s="38"/>
      <c r="Y122" s="38">
        <v>0.0</v>
      </c>
      <c r="Z122" s="38"/>
      <c r="AA122" s="38"/>
      <c r="AB122" s="38"/>
      <c r="AC122" s="38"/>
      <c r="AD122" s="38"/>
      <c r="AE122" s="38">
        <v>1.0</v>
      </c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87" t="str">
        <f t="shared" ref="AS122:AS123" si="17">SUM(AC122:AR122)</f>
        <v>1</v>
      </c>
      <c r="AT122" s="75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38"/>
      <c r="DE122" s="38">
        <v>1.0</v>
      </c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87" t="str">
        <f t="shared" ref="DZ122:DZ123" si="18">SUM(DE122:DY122)</f>
        <v>1</v>
      </c>
    </row>
    <row r="123" ht="15.75" customHeight="1">
      <c r="A123" s="35" t="s">
        <v>32</v>
      </c>
      <c r="B123" s="35"/>
      <c r="C123" s="38">
        <v>2013.0</v>
      </c>
      <c r="D123" s="38" t="s">
        <v>324</v>
      </c>
      <c r="E123" s="75"/>
      <c r="F123" s="38"/>
      <c r="G123" s="38">
        <v>46.0</v>
      </c>
      <c r="H123" s="38">
        <v>36.0</v>
      </c>
      <c r="I123" s="38"/>
      <c r="J123" s="38">
        <v>24.0</v>
      </c>
      <c r="K123" s="38">
        <v>9.0</v>
      </c>
      <c r="L123" s="38">
        <v>1.0</v>
      </c>
      <c r="M123" s="38">
        <v>13.0</v>
      </c>
      <c r="N123" s="38">
        <v>1.0</v>
      </c>
      <c r="O123" s="87" t="str">
        <f t="shared" si="16"/>
        <v>48</v>
      </c>
      <c r="P123" s="38"/>
      <c r="Q123" s="38">
        <v>0.0</v>
      </c>
      <c r="R123" s="38">
        <v>291.0</v>
      </c>
      <c r="S123" s="38"/>
      <c r="T123" s="38"/>
      <c r="U123" s="38"/>
      <c r="V123" s="38"/>
      <c r="W123" s="38"/>
      <c r="X123" s="38"/>
      <c r="Y123" s="38">
        <v>0.0</v>
      </c>
      <c r="Z123" s="38"/>
      <c r="AA123" s="38"/>
      <c r="AB123" s="38"/>
      <c r="AC123" s="38">
        <v>5.0</v>
      </c>
      <c r="AD123" s="38"/>
      <c r="AE123" s="38"/>
      <c r="AF123" s="38">
        <v>1.0</v>
      </c>
      <c r="AG123" s="38"/>
      <c r="AH123" s="38">
        <v>1.0</v>
      </c>
      <c r="AI123" s="38">
        <v>1.0</v>
      </c>
      <c r="AJ123" s="38"/>
      <c r="AK123" s="38"/>
      <c r="AL123" s="38"/>
      <c r="AM123" s="38"/>
      <c r="AN123" s="38"/>
      <c r="AO123" s="38"/>
      <c r="AP123" s="38"/>
      <c r="AQ123" s="38">
        <v>1.0</v>
      </c>
      <c r="AR123" s="38"/>
      <c r="AS123" s="87" t="str">
        <f t="shared" si="17"/>
        <v>9</v>
      </c>
      <c r="AT123" s="75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38"/>
      <c r="DE123" s="38">
        <v>6.0</v>
      </c>
      <c r="DF123" s="38">
        <v>5.0</v>
      </c>
      <c r="DG123" s="38">
        <v>2.0</v>
      </c>
      <c r="DH123" s="38">
        <v>3.0</v>
      </c>
      <c r="DI123" s="38"/>
      <c r="DJ123" s="38"/>
      <c r="DK123" s="38"/>
      <c r="DL123" s="38"/>
      <c r="DM123" s="38"/>
      <c r="DN123" s="38"/>
      <c r="DO123" s="38"/>
      <c r="DP123" s="38"/>
      <c r="DQ123" s="38"/>
      <c r="DR123" s="38">
        <v>3.0</v>
      </c>
      <c r="DS123" s="38"/>
      <c r="DT123" s="38"/>
      <c r="DU123" s="38">
        <v>1.0</v>
      </c>
      <c r="DV123" s="38"/>
      <c r="DW123" s="38"/>
      <c r="DX123" s="38"/>
      <c r="DY123" s="38">
        <v>4.0</v>
      </c>
      <c r="DZ123" s="87" t="str">
        <f t="shared" si="18"/>
        <v>24</v>
      </c>
    </row>
    <row r="124" ht="15.75" customHeight="1">
      <c r="A124" s="35" t="s">
        <v>32</v>
      </c>
      <c r="B124" s="35"/>
      <c r="C124" s="103"/>
      <c r="D124" s="103"/>
      <c r="E124" s="75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75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</row>
    <row r="125" ht="15.75" customHeight="1">
      <c r="A125" s="35" t="s">
        <v>32</v>
      </c>
      <c r="B125" s="35"/>
      <c r="C125" s="38">
        <v>2014.0</v>
      </c>
      <c r="D125" s="38" t="s">
        <v>285</v>
      </c>
      <c r="E125" s="75"/>
      <c r="F125" s="38"/>
      <c r="G125" s="38">
        <v>36.0</v>
      </c>
      <c r="H125" s="38">
        <v>37.0</v>
      </c>
      <c r="I125" s="38"/>
      <c r="J125" s="38">
        <v>2.0</v>
      </c>
      <c r="K125" s="38">
        <v>6.0</v>
      </c>
      <c r="L125" s="38">
        <v>0.0</v>
      </c>
      <c r="M125" s="38">
        <v>21.0</v>
      </c>
      <c r="N125" s="38">
        <v>5.0</v>
      </c>
      <c r="O125" s="87" t="str">
        <f t="shared" ref="O125:O126" si="19">SUM(J125:N125)</f>
        <v>34</v>
      </c>
      <c r="P125" s="38"/>
      <c r="Q125" s="38">
        <v>0.0</v>
      </c>
      <c r="R125" s="38">
        <v>70.0</v>
      </c>
      <c r="S125" s="38"/>
      <c r="T125" s="38"/>
      <c r="U125" s="38"/>
      <c r="V125" s="38"/>
      <c r="W125" s="38"/>
      <c r="X125" s="38"/>
      <c r="Y125" s="38">
        <v>0.0</v>
      </c>
      <c r="Z125" s="38"/>
      <c r="AA125" s="38"/>
      <c r="AB125" s="38"/>
      <c r="AC125" s="38"/>
      <c r="AD125" s="38"/>
      <c r="AE125" s="38">
        <v>2.0</v>
      </c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87" t="str">
        <f t="shared" ref="AS125:AS126" si="20">SUM(AC125:AR125)</f>
        <v>2</v>
      </c>
      <c r="AT125" s="75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38"/>
      <c r="DE125" s="38"/>
      <c r="DF125" s="38"/>
      <c r="DG125" s="38">
        <v>1.0</v>
      </c>
      <c r="DH125" s="38"/>
      <c r="DI125" s="38"/>
      <c r="DJ125" s="38"/>
      <c r="DK125" s="38">
        <v>1.0</v>
      </c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87" t="str">
        <f t="shared" ref="DZ125:DZ126" si="21">SUM(DE125:DY125)</f>
        <v>2</v>
      </c>
    </row>
    <row r="126" ht="15.75" customHeight="1">
      <c r="A126" s="35" t="s">
        <v>32</v>
      </c>
      <c r="B126" s="35"/>
      <c r="C126" s="38">
        <v>2014.0</v>
      </c>
      <c r="D126" s="38" t="s">
        <v>324</v>
      </c>
      <c r="E126" s="75"/>
      <c r="F126" s="38"/>
      <c r="G126" s="38">
        <v>67.0</v>
      </c>
      <c r="H126" s="38">
        <v>56.0</v>
      </c>
      <c r="I126" s="38"/>
      <c r="J126" s="38">
        <v>13.0</v>
      </c>
      <c r="K126" s="38">
        <v>11.0</v>
      </c>
      <c r="L126" s="38">
        <v>6.0</v>
      </c>
      <c r="M126" s="38">
        <v>26.0</v>
      </c>
      <c r="N126" s="38">
        <v>0.0</v>
      </c>
      <c r="O126" s="87" t="str">
        <f t="shared" si="19"/>
        <v>56</v>
      </c>
      <c r="P126" s="38"/>
      <c r="Q126" s="38">
        <v>0.0</v>
      </c>
      <c r="R126" s="38">
        <v>282.0</v>
      </c>
      <c r="S126" s="38"/>
      <c r="T126" s="38"/>
      <c r="U126" s="38"/>
      <c r="V126" s="38"/>
      <c r="W126" s="38"/>
      <c r="X126" s="38"/>
      <c r="Y126" s="38">
        <v>0.0</v>
      </c>
      <c r="Z126" s="38"/>
      <c r="AA126" s="38"/>
      <c r="AB126" s="38"/>
      <c r="AC126" s="38">
        <v>9.0</v>
      </c>
      <c r="AD126" s="38">
        <v>1.0</v>
      </c>
      <c r="AE126" s="38"/>
      <c r="AF126" s="38">
        <v>1.0</v>
      </c>
      <c r="AG126" s="38"/>
      <c r="AH126" s="38"/>
      <c r="AI126" s="38">
        <v>2.0</v>
      </c>
      <c r="AJ126" s="38"/>
      <c r="AK126" s="38"/>
      <c r="AL126" s="38"/>
      <c r="AM126" s="38"/>
      <c r="AN126" s="38"/>
      <c r="AO126" s="38"/>
      <c r="AP126" s="38"/>
      <c r="AQ126" s="38"/>
      <c r="AR126" s="38"/>
      <c r="AS126" s="87" t="str">
        <f t="shared" si="20"/>
        <v>13</v>
      </c>
      <c r="AT126" s="75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38"/>
      <c r="DE126" s="38">
        <v>3.0</v>
      </c>
      <c r="DF126" s="38">
        <v>3.0</v>
      </c>
      <c r="DG126" s="38">
        <v>1.0</v>
      </c>
      <c r="DH126" s="38">
        <v>2.0</v>
      </c>
      <c r="DI126" s="38"/>
      <c r="DJ126" s="38"/>
      <c r="DK126" s="38"/>
      <c r="DL126" s="38"/>
      <c r="DM126" s="38"/>
      <c r="DN126" s="38"/>
      <c r="DO126" s="38"/>
      <c r="DP126" s="38"/>
      <c r="DQ126" s="38"/>
      <c r="DR126" s="38">
        <v>3.0</v>
      </c>
      <c r="DS126" s="38"/>
      <c r="DT126" s="38"/>
      <c r="DU126" s="38"/>
      <c r="DV126" s="38"/>
      <c r="DW126" s="38"/>
      <c r="DX126" s="38"/>
      <c r="DY126" s="38">
        <v>1.0</v>
      </c>
      <c r="DZ126" s="87" t="str">
        <f t="shared" si="21"/>
        <v>13</v>
      </c>
    </row>
    <row r="127" ht="15.75" customHeight="1">
      <c r="A127" s="35" t="s">
        <v>34</v>
      </c>
      <c r="B127" s="35"/>
      <c r="C127" s="38">
        <v>2012.0</v>
      </c>
      <c r="D127" s="38" t="s">
        <v>285</v>
      </c>
      <c r="E127" s="75"/>
      <c r="F127" s="38"/>
      <c r="G127" s="38">
        <v>0.0</v>
      </c>
      <c r="H127" s="38">
        <v>0.0</v>
      </c>
      <c r="I127" s="38"/>
      <c r="J127" s="38">
        <v>0.0</v>
      </c>
      <c r="K127" s="38">
        <v>0.0</v>
      </c>
      <c r="L127" s="38">
        <v>0.0</v>
      </c>
      <c r="M127" s="38">
        <v>0.0</v>
      </c>
      <c r="N127" s="38">
        <v>0.0</v>
      </c>
      <c r="O127" s="38">
        <v>0.0</v>
      </c>
      <c r="P127" s="38"/>
      <c r="Q127" s="38">
        <v>0.0</v>
      </c>
      <c r="R127" s="38">
        <v>0.0</v>
      </c>
      <c r="S127" s="38">
        <v>0.0</v>
      </c>
      <c r="T127" s="38">
        <v>0.0</v>
      </c>
      <c r="U127" s="38">
        <v>0.0</v>
      </c>
      <c r="V127" s="38">
        <v>0.0</v>
      </c>
      <c r="W127" s="38"/>
      <c r="X127" s="38"/>
      <c r="Y127" s="38">
        <v>0.0</v>
      </c>
      <c r="Z127" s="38">
        <v>0.0</v>
      </c>
      <c r="AA127" s="38">
        <v>0.0</v>
      </c>
      <c r="AB127" s="38">
        <v>0.0</v>
      </c>
      <c r="AC127" s="38">
        <v>0.0</v>
      </c>
      <c r="AD127" s="38">
        <v>0.0</v>
      </c>
      <c r="AE127" s="38">
        <v>0.0</v>
      </c>
      <c r="AF127" s="38">
        <v>0.0</v>
      </c>
      <c r="AG127" s="38">
        <v>0.0</v>
      </c>
      <c r="AH127" s="38">
        <v>0.0</v>
      </c>
      <c r="AI127" s="38">
        <v>0.0</v>
      </c>
      <c r="AJ127" s="38">
        <v>0.0</v>
      </c>
      <c r="AK127" s="38">
        <v>0.0</v>
      </c>
      <c r="AL127" s="38">
        <v>0.0</v>
      </c>
      <c r="AM127" s="38">
        <v>0.0</v>
      </c>
      <c r="AN127" s="38">
        <v>0.0</v>
      </c>
      <c r="AO127" s="38">
        <v>0.0</v>
      </c>
      <c r="AP127" s="38">
        <v>0.0</v>
      </c>
      <c r="AQ127" s="38">
        <v>0.0</v>
      </c>
      <c r="AR127" s="38">
        <v>0.0</v>
      </c>
      <c r="AS127" s="38">
        <v>0.0</v>
      </c>
      <c r="AT127" s="75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38"/>
      <c r="DE127" s="38">
        <v>0.0</v>
      </c>
      <c r="DF127" s="38">
        <v>0.0</v>
      </c>
      <c r="DG127" s="38">
        <v>0.0</v>
      </c>
      <c r="DH127" s="38">
        <v>0.0</v>
      </c>
      <c r="DI127" s="38">
        <v>0.0</v>
      </c>
      <c r="DJ127" s="38">
        <v>0.0</v>
      </c>
      <c r="DK127" s="38">
        <v>0.0</v>
      </c>
      <c r="DL127" s="38">
        <v>0.0</v>
      </c>
      <c r="DM127" s="38">
        <v>0.0</v>
      </c>
      <c r="DN127" s="38">
        <v>0.0</v>
      </c>
      <c r="DO127" s="38">
        <v>0.0</v>
      </c>
      <c r="DP127" s="38">
        <v>0.0</v>
      </c>
      <c r="DQ127" s="38">
        <v>0.0</v>
      </c>
      <c r="DR127" s="38">
        <v>0.0</v>
      </c>
      <c r="DS127" s="38">
        <v>0.0</v>
      </c>
      <c r="DT127" s="38">
        <v>0.0</v>
      </c>
      <c r="DU127" s="38">
        <v>0.0</v>
      </c>
      <c r="DV127" s="38">
        <v>0.0</v>
      </c>
      <c r="DW127" s="38">
        <v>0.0</v>
      </c>
      <c r="DX127" s="38">
        <v>0.0</v>
      </c>
      <c r="DY127" s="38">
        <v>0.0</v>
      </c>
      <c r="DZ127" s="38">
        <v>0.0</v>
      </c>
    </row>
    <row r="128" ht="15.75" customHeight="1">
      <c r="A128" s="35" t="s">
        <v>34</v>
      </c>
      <c r="B128" s="35"/>
      <c r="C128" s="38">
        <v>2012.0</v>
      </c>
      <c r="D128" s="38" t="s">
        <v>324</v>
      </c>
      <c r="E128" s="75"/>
      <c r="F128" s="38"/>
      <c r="G128" s="38">
        <v>2.0</v>
      </c>
      <c r="H128" s="38">
        <v>2.0</v>
      </c>
      <c r="I128" s="38"/>
      <c r="J128" s="38">
        <v>1.0</v>
      </c>
      <c r="K128" s="38">
        <v>0.0</v>
      </c>
      <c r="L128" s="38">
        <v>0.0</v>
      </c>
      <c r="M128" s="38">
        <v>1.0</v>
      </c>
      <c r="N128" s="38">
        <v>0.0</v>
      </c>
      <c r="O128" s="38">
        <v>2.0</v>
      </c>
      <c r="P128" s="38"/>
      <c r="Q128" s="38">
        <v>6.0</v>
      </c>
      <c r="R128" s="38">
        <v>6.0</v>
      </c>
      <c r="S128" s="38">
        <v>0.0</v>
      </c>
      <c r="T128" s="38">
        <v>0.0</v>
      </c>
      <c r="U128" s="38">
        <v>0.0</v>
      </c>
      <c r="V128" s="38">
        <v>0.0</v>
      </c>
      <c r="W128" s="38"/>
      <c r="X128" s="38"/>
      <c r="Y128" s="38">
        <v>0.0</v>
      </c>
      <c r="Z128" s="38">
        <v>1.0</v>
      </c>
      <c r="AA128" s="38">
        <v>0.0</v>
      </c>
      <c r="AB128" s="38">
        <v>0.0</v>
      </c>
      <c r="AC128" s="38">
        <v>1.0</v>
      </c>
      <c r="AD128" s="38">
        <v>0.0</v>
      </c>
      <c r="AE128" s="38">
        <v>0.0</v>
      </c>
      <c r="AF128" s="38">
        <v>0.0</v>
      </c>
      <c r="AG128" s="38">
        <v>0.0</v>
      </c>
      <c r="AH128" s="38">
        <v>0.0</v>
      </c>
      <c r="AI128" s="38">
        <v>0.0</v>
      </c>
      <c r="AJ128" s="38">
        <v>0.0</v>
      </c>
      <c r="AK128" s="38">
        <v>0.0</v>
      </c>
      <c r="AL128" s="38">
        <v>0.0</v>
      </c>
      <c r="AM128" s="38">
        <v>0.0</v>
      </c>
      <c r="AN128" s="38">
        <v>0.0</v>
      </c>
      <c r="AO128" s="38">
        <v>0.0</v>
      </c>
      <c r="AP128" s="38">
        <v>0.0</v>
      </c>
      <c r="AQ128" s="38">
        <v>0.0</v>
      </c>
      <c r="AR128" s="38">
        <v>0.0</v>
      </c>
      <c r="AS128" s="38">
        <v>1.0</v>
      </c>
      <c r="AT128" s="75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38"/>
      <c r="DE128" s="38">
        <v>0.0</v>
      </c>
      <c r="DF128" s="38">
        <v>0.0</v>
      </c>
      <c r="DG128" s="38">
        <v>0.0</v>
      </c>
      <c r="DH128" s="38">
        <v>0.0</v>
      </c>
      <c r="DI128" s="38">
        <v>0.0</v>
      </c>
      <c r="DJ128" s="38">
        <v>0.0</v>
      </c>
      <c r="DK128" s="38">
        <v>0.0</v>
      </c>
      <c r="DL128" s="38">
        <v>0.0</v>
      </c>
      <c r="DM128" s="38">
        <v>0.0</v>
      </c>
      <c r="DN128" s="38">
        <v>0.0</v>
      </c>
      <c r="DO128" s="38">
        <v>0.0</v>
      </c>
      <c r="DP128" s="38">
        <v>0.0</v>
      </c>
      <c r="DQ128" s="38">
        <v>0.0</v>
      </c>
      <c r="DR128" s="38">
        <v>0.0</v>
      </c>
      <c r="DS128" s="38">
        <v>1.0</v>
      </c>
      <c r="DT128" s="38">
        <v>0.0</v>
      </c>
      <c r="DU128" s="38">
        <v>0.0</v>
      </c>
      <c r="DV128" s="38">
        <v>0.0</v>
      </c>
      <c r="DW128" s="38">
        <v>0.0</v>
      </c>
      <c r="DX128" s="38">
        <v>0.0</v>
      </c>
      <c r="DY128" s="38">
        <v>0.0</v>
      </c>
      <c r="DZ128" s="38">
        <v>1.0</v>
      </c>
    </row>
    <row r="129" ht="15.75" customHeight="1">
      <c r="A129" s="35" t="s">
        <v>34</v>
      </c>
      <c r="B129" s="35"/>
      <c r="C129" s="38"/>
      <c r="D129" s="101"/>
      <c r="E129" s="75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75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</row>
    <row r="130" ht="15.75" customHeight="1">
      <c r="A130" s="35" t="s">
        <v>34</v>
      </c>
      <c r="B130" s="35"/>
      <c r="C130" s="38">
        <v>2013.0</v>
      </c>
      <c r="D130" s="38" t="s">
        <v>285</v>
      </c>
      <c r="E130" s="75"/>
      <c r="F130" s="38"/>
      <c r="G130" s="38">
        <v>0.0</v>
      </c>
      <c r="H130" s="38">
        <v>0.0</v>
      </c>
      <c r="I130" s="38"/>
      <c r="J130" s="38">
        <v>0.0</v>
      </c>
      <c r="K130" s="38">
        <v>0.0</v>
      </c>
      <c r="L130" s="38">
        <v>0.0</v>
      </c>
      <c r="M130" s="38">
        <v>0.0</v>
      </c>
      <c r="N130" s="38">
        <v>0.0</v>
      </c>
      <c r="O130" s="38">
        <v>0.0</v>
      </c>
      <c r="P130" s="38"/>
      <c r="Q130" s="38">
        <v>0.0</v>
      </c>
      <c r="R130" s="38">
        <v>0.0</v>
      </c>
      <c r="S130" s="38">
        <v>0.0</v>
      </c>
      <c r="T130" s="38">
        <v>0.0</v>
      </c>
      <c r="U130" s="38">
        <v>0.0</v>
      </c>
      <c r="V130" s="38">
        <v>0.0</v>
      </c>
      <c r="W130" s="38"/>
      <c r="X130" s="38"/>
      <c r="Y130" s="38">
        <v>0.0</v>
      </c>
      <c r="Z130" s="38">
        <v>0.0</v>
      </c>
      <c r="AA130" s="38">
        <v>0.0</v>
      </c>
      <c r="AB130" s="38">
        <v>0.0</v>
      </c>
      <c r="AC130" s="38">
        <v>0.0</v>
      </c>
      <c r="AD130" s="38">
        <v>0.0</v>
      </c>
      <c r="AE130" s="38">
        <v>0.0</v>
      </c>
      <c r="AF130" s="38">
        <v>0.0</v>
      </c>
      <c r="AG130" s="38">
        <v>0.0</v>
      </c>
      <c r="AH130" s="38">
        <v>0.0</v>
      </c>
      <c r="AI130" s="38">
        <v>0.0</v>
      </c>
      <c r="AJ130" s="38">
        <v>0.0</v>
      </c>
      <c r="AK130" s="38">
        <v>0.0</v>
      </c>
      <c r="AL130" s="38">
        <v>0.0</v>
      </c>
      <c r="AM130" s="38">
        <v>0.0</v>
      </c>
      <c r="AN130" s="38">
        <v>0.0</v>
      </c>
      <c r="AO130" s="38">
        <v>0.0</v>
      </c>
      <c r="AP130" s="38">
        <v>0.0</v>
      </c>
      <c r="AQ130" s="38">
        <v>0.0</v>
      </c>
      <c r="AR130" s="38">
        <v>0.0</v>
      </c>
      <c r="AS130" s="38">
        <v>0.0</v>
      </c>
      <c r="AT130" s="75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38"/>
      <c r="DE130" s="38">
        <v>0.0</v>
      </c>
      <c r="DF130" s="38">
        <v>0.0</v>
      </c>
      <c r="DG130" s="38">
        <v>0.0</v>
      </c>
      <c r="DH130" s="38">
        <v>0.0</v>
      </c>
      <c r="DI130" s="38">
        <v>0.0</v>
      </c>
      <c r="DJ130" s="38">
        <v>0.0</v>
      </c>
      <c r="DK130" s="38">
        <v>0.0</v>
      </c>
      <c r="DL130" s="38">
        <v>0.0</v>
      </c>
      <c r="DM130" s="38">
        <v>0.0</v>
      </c>
      <c r="DN130" s="38">
        <v>0.0</v>
      </c>
      <c r="DO130" s="38">
        <v>0.0</v>
      </c>
      <c r="DP130" s="38">
        <v>0.0</v>
      </c>
      <c r="DQ130" s="38">
        <v>0.0</v>
      </c>
      <c r="DR130" s="38">
        <v>0.0</v>
      </c>
      <c r="DS130" s="38">
        <v>0.0</v>
      </c>
      <c r="DT130" s="38">
        <v>0.0</v>
      </c>
      <c r="DU130" s="38">
        <v>0.0</v>
      </c>
      <c r="DV130" s="38">
        <v>0.0</v>
      </c>
      <c r="DW130" s="38">
        <v>0.0</v>
      </c>
      <c r="DX130" s="38">
        <v>0.0</v>
      </c>
      <c r="DY130" s="38">
        <v>0.0</v>
      </c>
      <c r="DZ130" s="38">
        <v>0.0</v>
      </c>
    </row>
    <row r="131" ht="15.75" customHeight="1">
      <c r="A131" s="35" t="s">
        <v>34</v>
      </c>
      <c r="B131" s="35"/>
      <c r="C131" s="38">
        <v>2013.0</v>
      </c>
      <c r="D131" s="38" t="s">
        <v>324</v>
      </c>
      <c r="E131" s="75"/>
      <c r="F131" s="38"/>
      <c r="G131" s="38">
        <v>5.0</v>
      </c>
      <c r="H131" s="38">
        <v>5.0</v>
      </c>
      <c r="I131" s="38"/>
      <c r="J131" s="38">
        <v>2.0</v>
      </c>
      <c r="K131" s="38">
        <v>2.0</v>
      </c>
      <c r="L131" s="38">
        <v>0.0</v>
      </c>
      <c r="M131" s="38">
        <v>1.0</v>
      </c>
      <c r="N131" s="38">
        <v>0.0</v>
      </c>
      <c r="O131" s="38">
        <v>5.0</v>
      </c>
      <c r="P131" s="38"/>
      <c r="Q131" s="38">
        <v>0.0</v>
      </c>
      <c r="R131" s="38">
        <v>4.0</v>
      </c>
      <c r="S131" s="38">
        <v>0.0</v>
      </c>
      <c r="T131" s="38">
        <v>0.0</v>
      </c>
      <c r="U131" s="38">
        <v>0.0</v>
      </c>
      <c r="V131" s="38">
        <v>0.0</v>
      </c>
      <c r="W131" s="38"/>
      <c r="X131" s="38"/>
      <c r="Y131" s="38">
        <v>0.0</v>
      </c>
      <c r="Z131" s="38">
        <v>1.0</v>
      </c>
      <c r="AA131" s="38">
        <v>0.0</v>
      </c>
      <c r="AB131" s="38">
        <v>0.0</v>
      </c>
      <c r="AC131" s="38">
        <v>1.0</v>
      </c>
      <c r="AD131" s="38">
        <v>0.0</v>
      </c>
      <c r="AE131" s="38">
        <v>0.0</v>
      </c>
      <c r="AF131" s="38">
        <v>0.0</v>
      </c>
      <c r="AG131" s="38">
        <v>0.0</v>
      </c>
      <c r="AH131" s="38">
        <v>0.0</v>
      </c>
      <c r="AI131" s="38">
        <v>0.0</v>
      </c>
      <c r="AJ131" s="38">
        <v>1.0</v>
      </c>
      <c r="AK131" s="38">
        <v>0.0</v>
      </c>
      <c r="AL131" s="38">
        <v>0.0</v>
      </c>
      <c r="AM131" s="38">
        <v>0.0</v>
      </c>
      <c r="AN131" s="38">
        <v>0.0</v>
      </c>
      <c r="AO131" s="38">
        <v>0.0</v>
      </c>
      <c r="AP131" s="38">
        <v>0.0</v>
      </c>
      <c r="AQ131" s="38">
        <v>0.0</v>
      </c>
      <c r="AR131" s="38">
        <v>0.0</v>
      </c>
      <c r="AS131" s="38">
        <v>2.0</v>
      </c>
      <c r="AT131" s="75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38"/>
      <c r="DE131" s="38">
        <v>0.0</v>
      </c>
      <c r="DF131" s="38">
        <v>0.0</v>
      </c>
      <c r="DG131" s="38">
        <v>1.0</v>
      </c>
      <c r="DH131" s="38">
        <v>0.0</v>
      </c>
      <c r="DI131" s="38">
        <v>0.0</v>
      </c>
      <c r="DJ131" s="38">
        <v>0.0</v>
      </c>
      <c r="DK131" s="38">
        <v>0.0</v>
      </c>
      <c r="DL131" s="38">
        <v>0.0</v>
      </c>
      <c r="DM131" s="38">
        <v>0.0</v>
      </c>
      <c r="DN131" s="38">
        <v>0.0</v>
      </c>
      <c r="DO131" s="38">
        <v>0.0</v>
      </c>
      <c r="DP131" s="38">
        <v>0.0</v>
      </c>
      <c r="DQ131" s="38">
        <v>0.0</v>
      </c>
      <c r="DR131" s="38">
        <v>0.0</v>
      </c>
      <c r="DS131" s="38">
        <v>1.0</v>
      </c>
      <c r="DT131" s="38">
        <v>0.0</v>
      </c>
      <c r="DU131" s="38">
        <v>0.0</v>
      </c>
      <c r="DV131" s="38">
        <v>0.0</v>
      </c>
      <c r="DW131" s="38">
        <v>0.0</v>
      </c>
      <c r="DX131" s="38">
        <v>0.0</v>
      </c>
      <c r="DY131" s="38">
        <v>0.0</v>
      </c>
      <c r="DZ131" s="38">
        <v>2.0</v>
      </c>
    </row>
    <row r="132" ht="15.75" customHeight="1">
      <c r="A132" s="35" t="s">
        <v>34</v>
      </c>
      <c r="B132" s="35"/>
      <c r="C132" s="103"/>
      <c r="D132" s="103"/>
      <c r="E132" s="75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75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</row>
    <row r="133" ht="15.75" customHeight="1">
      <c r="A133" s="35" t="s">
        <v>34</v>
      </c>
      <c r="B133" s="35"/>
      <c r="C133" s="38">
        <v>2014.0</v>
      </c>
      <c r="D133" s="38" t="s">
        <v>285</v>
      </c>
      <c r="E133" s="75"/>
      <c r="F133" s="38"/>
      <c r="G133" s="38">
        <v>0.0</v>
      </c>
      <c r="H133" s="38">
        <v>0.0</v>
      </c>
      <c r="I133" s="38"/>
      <c r="J133" s="38">
        <v>0.0</v>
      </c>
      <c r="K133" s="38">
        <v>0.0</v>
      </c>
      <c r="L133" s="38">
        <v>0.0</v>
      </c>
      <c r="M133" s="38">
        <v>0.0</v>
      </c>
      <c r="N133" s="38">
        <v>0.0</v>
      </c>
      <c r="O133" s="38">
        <v>0.0</v>
      </c>
      <c r="P133" s="38"/>
      <c r="Q133" s="38">
        <v>0.0</v>
      </c>
      <c r="R133" s="38">
        <v>0.0</v>
      </c>
      <c r="S133" s="38">
        <v>0.0</v>
      </c>
      <c r="T133" s="38">
        <v>0.0</v>
      </c>
      <c r="U133" s="38">
        <v>0.0</v>
      </c>
      <c r="V133" s="38">
        <v>0.0</v>
      </c>
      <c r="W133" s="38"/>
      <c r="X133" s="38"/>
      <c r="Y133" s="38">
        <v>0.0</v>
      </c>
      <c r="Z133" s="38">
        <v>0.0</v>
      </c>
      <c r="AA133" s="38">
        <v>0.0</v>
      </c>
      <c r="AB133" s="38">
        <v>0.0</v>
      </c>
      <c r="AC133" s="38">
        <v>0.0</v>
      </c>
      <c r="AD133" s="38">
        <v>0.0</v>
      </c>
      <c r="AE133" s="38">
        <v>0.0</v>
      </c>
      <c r="AF133" s="38">
        <v>0.0</v>
      </c>
      <c r="AG133" s="38">
        <v>0.0</v>
      </c>
      <c r="AH133" s="38">
        <v>0.0</v>
      </c>
      <c r="AI133" s="38">
        <v>0.0</v>
      </c>
      <c r="AJ133" s="38">
        <v>0.0</v>
      </c>
      <c r="AK133" s="38">
        <v>0.0</v>
      </c>
      <c r="AL133" s="38">
        <v>0.0</v>
      </c>
      <c r="AM133" s="38">
        <v>0.0</v>
      </c>
      <c r="AN133" s="38">
        <v>0.0</v>
      </c>
      <c r="AO133" s="38">
        <v>0.0</v>
      </c>
      <c r="AP133" s="38">
        <v>0.0</v>
      </c>
      <c r="AQ133" s="38">
        <v>0.0</v>
      </c>
      <c r="AR133" s="38">
        <v>0.0</v>
      </c>
      <c r="AS133" s="38">
        <v>0.0</v>
      </c>
      <c r="AT133" s="75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38"/>
      <c r="DE133" s="38">
        <v>0.0</v>
      </c>
      <c r="DF133" s="38">
        <v>0.0</v>
      </c>
      <c r="DG133" s="38">
        <v>0.0</v>
      </c>
      <c r="DH133" s="38">
        <v>0.0</v>
      </c>
      <c r="DI133" s="38">
        <v>0.0</v>
      </c>
      <c r="DJ133" s="38">
        <v>0.0</v>
      </c>
      <c r="DK133" s="38">
        <v>0.0</v>
      </c>
      <c r="DL133" s="38">
        <v>0.0</v>
      </c>
      <c r="DM133" s="38">
        <v>0.0</v>
      </c>
      <c r="DN133" s="38">
        <v>0.0</v>
      </c>
      <c r="DO133" s="38">
        <v>0.0</v>
      </c>
      <c r="DP133" s="38">
        <v>0.0</v>
      </c>
      <c r="DQ133" s="38">
        <v>0.0</v>
      </c>
      <c r="DR133" s="38">
        <v>0.0</v>
      </c>
      <c r="DS133" s="38">
        <v>0.0</v>
      </c>
      <c r="DT133" s="38">
        <v>0.0</v>
      </c>
      <c r="DU133" s="38">
        <v>0.0</v>
      </c>
      <c r="DV133" s="38">
        <v>0.0</v>
      </c>
      <c r="DW133" s="38">
        <v>0.0</v>
      </c>
      <c r="DX133" s="38">
        <v>0.0</v>
      </c>
      <c r="DY133" s="38">
        <v>0.0</v>
      </c>
      <c r="DZ133" s="38">
        <v>0.0</v>
      </c>
    </row>
    <row r="134" ht="15.75" customHeight="1">
      <c r="A134" s="35" t="s">
        <v>34</v>
      </c>
      <c r="B134" s="35"/>
      <c r="C134" s="38">
        <v>2014.0</v>
      </c>
      <c r="D134" s="38" t="s">
        <v>324</v>
      </c>
      <c r="E134" s="75"/>
      <c r="F134" s="38"/>
      <c r="G134" s="38">
        <v>8.0</v>
      </c>
      <c r="H134" s="38">
        <v>8.0</v>
      </c>
      <c r="I134" s="38"/>
      <c r="J134" s="38">
        <v>6.0</v>
      </c>
      <c r="K134" s="38">
        <v>2.0</v>
      </c>
      <c r="L134" s="38">
        <v>0.0</v>
      </c>
      <c r="M134" s="38">
        <v>0.0</v>
      </c>
      <c r="N134" s="38">
        <v>0.0</v>
      </c>
      <c r="O134" s="38">
        <v>8.0</v>
      </c>
      <c r="P134" s="38"/>
      <c r="Q134" s="38">
        <v>0.0</v>
      </c>
      <c r="R134" s="38">
        <v>4.0</v>
      </c>
      <c r="S134" s="38">
        <v>2.0</v>
      </c>
      <c r="T134" s="38">
        <v>2.0</v>
      </c>
      <c r="U134" s="38">
        <v>0.0</v>
      </c>
      <c r="V134" s="38">
        <v>0.0</v>
      </c>
      <c r="W134" s="38"/>
      <c r="X134" s="38"/>
      <c r="Y134" s="38">
        <v>0.0</v>
      </c>
      <c r="Z134" s="38">
        <v>1.0</v>
      </c>
      <c r="AA134" s="38">
        <v>0.0</v>
      </c>
      <c r="AB134" s="38">
        <v>0.0</v>
      </c>
      <c r="AC134" s="38">
        <v>1.0</v>
      </c>
      <c r="AD134" s="38">
        <v>0.0</v>
      </c>
      <c r="AE134" s="38">
        <v>0.0</v>
      </c>
      <c r="AF134" s="38">
        <v>0.0</v>
      </c>
      <c r="AG134" s="38">
        <v>0.0</v>
      </c>
      <c r="AH134" s="38">
        <v>0.0</v>
      </c>
      <c r="AI134" s="38">
        <v>1.0</v>
      </c>
      <c r="AJ134" s="38">
        <v>2.0</v>
      </c>
      <c r="AK134" s="38">
        <v>0.0</v>
      </c>
      <c r="AL134" s="38">
        <v>0.0</v>
      </c>
      <c r="AM134" s="38">
        <v>0.0</v>
      </c>
      <c r="AN134" s="38">
        <v>0.0</v>
      </c>
      <c r="AO134" s="38">
        <v>0.0</v>
      </c>
      <c r="AP134" s="38">
        <v>0.0</v>
      </c>
      <c r="AQ134" s="38">
        <v>0.0</v>
      </c>
      <c r="AR134" s="38">
        <v>2.0</v>
      </c>
      <c r="AS134" s="38">
        <v>6.0</v>
      </c>
      <c r="AT134" s="75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38"/>
      <c r="DE134" s="38">
        <v>2.0</v>
      </c>
      <c r="DF134" s="38">
        <v>1.0</v>
      </c>
      <c r="DG134" s="38">
        <v>0.0</v>
      </c>
      <c r="DH134" s="38">
        <v>0.0</v>
      </c>
      <c r="DI134" s="38">
        <v>0.0</v>
      </c>
      <c r="DJ134" s="38">
        <v>0.0</v>
      </c>
      <c r="DK134" s="38">
        <v>0.0</v>
      </c>
      <c r="DL134" s="38">
        <v>0.0</v>
      </c>
      <c r="DM134" s="38">
        <v>0.0</v>
      </c>
      <c r="DN134" s="38">
        <v>0.0</v>
      </c>
      <c r="DO134" s="38">
        <v>0.0</v>
      </c>
      <c r="DP134" s="38">
        <v>0.0</v>
      </c>
      <c r="DQ134" s="38">
        <v>0.0</v>
      </c>
      <c r="DR134" s="38">
        <v>0.0</v>
      </c>
      <c r="DS134" s="38">
        <v>0.0</v>
      </c>
      <c r="DT134" s="38">
        <v>0.0</v>
      </c>
      <c r="DU134" s="38">
        <v>0.0</v>
      </c>
      <c r="DV134" s="38">
        <v>0.0</v>
      </c>
      <c r="DW134" s="38">
        <v>0.0</v>
      </c>
      <c r="DX134" s="38">
        <v>0.0</v>
      </c>
      <c r="DY134" s="38">
        <v>3.0</v>
      </c>
      <c r="DZ134" s="38">
        <v>6.0</v>
      </c>
    </row>
    <row r="135" ht="15.75" customHeight="1">
      <c r="A135" s="35" t="s">
        <v>35</v>
      </c>
      <c r="B135" s="35"/>
      <c r="C135" s="38">
        <v>2012.0</v>
      </c>
      <c r="D135" s="38" t="s">
        <v>285</v>
      </c>
      <c r="E135" s="75"/>
      <c r="F135" s="38"/>
      <c r="G135" s="38">
        <v>49.0</v>
      </c>
      <c r="H135" s="38">
        <v>49.0</v>
      </c>
      <c r="I135" s="38"/>
      <c r="J135" s="38">
        <v>19.0</v>
      </c>
      <c r="K135" s="38">
        <v>7.0</v>
      </c>
      <c r="L135" s="38">
        <v>0.0</v>
      </c>
      <c r="M135" s="38">
        <v>11.0</v>
      </c>
      <c r="N135" s="38">
        <v>0.0</v>
      </c>
      <c r="O135" s="87" t="str">
        <f t="shared" ref="O135:O136" si="22">SUM(J135:N135)</f>
        <v>37</v>
      </c>
      <c r="P135" s="38"/>
      <c r="Q135" s="38"/>
      <c r="R135" s="38"/>
      <c r="S135" s="38"/>
      <c r="T135" s="38"/>
      <c r="U135" s="38"/>
      <c r="V135" s="38"/>
      <c r="W135" s="38"/>
      <c r="X135" s="38"/>
      <c r="Y135" s="38">
        <v>0.0</v>
      </c>
      <c r="Z135" s="38">
        <v>6.0</v>
      </c>
      <c r="AA135" s="38">
        <v>0.0</v>
      </c>
      <c r="AB135" s="38">
        <v>0.0</v>
      </c>
      <c r="AC135" s="87" t="str">
        <f t="shared" ref="AC135:AC136" si="23">SUM(Y135:AB135)</f>
        <v>6</v>
      </c>
      <c r="AD135" s="38">
        <v>11.0</v>
      </c>
      <c r="AE135" s="38">
        <v>2.0</v>
      </c>
      <c r="AF135" s="38">
        <v>0.0</v>
      </c>
      <c r="AG135" s="38">
        <v>0.0</v>
      </c>
      <c r="AH135" s="38">
        <v>0.0</v>
      </c>
      <c r="AI135" s="38">
        <v>0.0</v>
      </c>
      <c r="AJ135" s="38">
        <v>0.0</v>
      </c>
      <c r="AK135" s="38">
        <v>0.0</v>
      </c>
      <c r="AL135" s="38">
        <v>0.0</v>
      </c>
      <c r="AM135" s="38">
        <v>0.0</v>
      </c>
      <c r="AN135" s="38">
        <v>0.0</v>
      </c>
      <c r="AO135" s="38">
        <v>0.0</v>
      </c>
      <c r="AP135" s="38">
        <v>0.0</v>
      </c>
      <c r="AQ135" s="38">
        <v>0.0</v>
      </c>
      <c r="AR135" s="38">
        <v>0.0</v>
      </c>
      <c r="AS135" s="38">
        <v>0.0</v>
      </c>
      <c r="AT135" s="75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38"/>
      <c r="DE135" s="38">
        <v>12.0</v>
      </c>
      <c r="DF135" s="38">
        <v>1.0</v>
      </c>
      <c r="DG135" s="38">
        <v>0.0</v>
      </c>
      <c r="DH135" s="38">
        <v>1.0</v>
      </c>
      <c r="DI135" s="38">
        <v>0.0</v>
      </c>
      <c r="DJ135" s="38">
        <v>0.0</v>
      </c>
      <c r="DK135" s="38">
        <v>0.0</v>
      </c>
      <c r="DL135" s="38">
        <v>0.0</v>
      </c>
      <c r="DM135" s="38">
        <v>0.0</v>
      </c>
      <c r="DN135" s="38">
        <v>0.0</v>
      </c>
      <c r="DO135" s="38">
        <v>0.0</v>
      </c>
      <c r="DP135" s="38">
        <v>0.0</v>
      </c>
      <c r="DQ135" s="38">
        <v>0.0</v>
      </c>
      <c r="DR135" s="38">
        <v>0.0</v>
      </c>
      <c r="DS135" s="38">
        <v>4.0</v>
      </c>
      <c r="DT135" s="38">
        <v>0.0</v>
      </c>
      <c r="DU135" s="38">
        <v>0.0</v>
      </c>
      <c r="DV135" s="38">
        <v>0.0</v>
      </c>
      <c r="DW135" s="38">
        <v>0.0</v>
      </c>
      <c r="DX135" s="38">
        <v>0.0</v>
      </c>
      <c r="DY135" s="38">
        <v>1.0</v>
      </c>
      <c r="DZ135" s="87" t="str">
        <f t="shared" ref="DZ135:DZ136" si="24">SUM(DE135:DY135)</f>
        <v>19</v>
      </c>
    </row>
    <row r="136" ht="15.75" customHeight="1">
      <c r="A136" s="35" t="s">
        <v>35</v>
      </c>
      <c r="B136" s="35"/>
      <c r="C136" s="38">
        <v>2012.0</v>
      </c>
      <c r="D136" s="38" t="s">
        <v>324</v>
      </c>
      <c r="E136" s="75"/>
      <c r="F136" s="38"/>
      <c r="G136" s="38">
        <v>457.0</v>
      </c>
      <c r="H136" s="38">
        <v>457.0</v>
      </c>
      <c r="I136" s="38"/>
      <c r="J136" s="38">
        <v>255.0</v>
      </c>
      <c r="K136" s="38">
        <v>54.0</v>
      </c>
      <c r="L136" s="38">
        <v>19.0</v>
      </c>
      <c r="M136" s="38">
        <v>150.0</v>
      </c>
      <c r="N136" s="38">
        <v>6.0</v>
      </c>
      <c r="O136" s="87" t="str">
        <f t="shared" si="22"/>
        <v>484</v>
      </c>
      <c r="P136" s="38"/>
      <c r="Q136" s="38"/>
      <c r="R136" s="38"/>
      <c r="S136" s="38"/>
      <c r="T136" s="38"/>
      <c r="U136" s="38"/>
      <c r="V136" s="38"/>
      <c r="W136" s="38"/>
      <c r="X136" s="38"/>
      <c r="Y136" s="38">
        <v>0.0</v>
      </c>
      <c r="Z136" s="38">
        <v>116.0</v>
      </c>
      <c r="AA136" s="38">
        <v>30.0</v>
      </c>
      <c r="AB136" s="38">
        <v>0.0</v>
      </c>
      <c r="AC136" s="87" t="str">
        <f t="shared" si="23"/>
        <v>146</v>
      </c>
      <c r="AD136" s="38">
        <v>86.0</v>
      </c>
      <c r="AE136" s="38">
        <v>0.0</v>
      </c>
      <c r="AF136" s="38">
        <v>2.0</v>
      </c>
      <c r="AG136" s="38">
        <v>0.0</v>
      </c>
      <c r="AH136" s="38">
        <v>0.0</v>
      </c>
      <c r="AI136" s="38">
        <v>8.0</v>
      </c>
      <c r="AJ136" s="38">
        <v>0.0</v>
      </c>
      <c r="AK136" s="38">
        <v>0.0</v>
      </c>
      <c r="AL136" s="38">
        <v>0.0</v>
      </c>
      <c r="AM136" s="38">
        <v>13.0</v>
      </c>
      <c r="AN136" s="38">
        <v>0.0</v>
      </c>
      <c r="AO136" s="38">
        <v>0.0</v>
      </c>
      <c r="AP136" s="38">
        <v>0.0</v>
      </c>
      <c r="AQ136" s="38">
        <v>0.0</v>
      </c>
      <c r="AR136" s="38">
        <v>0.0</v>
      </c>
      <c r="AS136" s="38">
        <v>0.0</v>
      </c>
      <c r="AT136" s="75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38"/>
      <c r="DE136" s="38">
        <v>125.0</v>
      </c>
      <c r="DF136" s="38">
        <v>46.0</v>
      </c>
      <c r="DG136" s="38">
        <v>2.0</v>
      </c>
      <c r="DH136" s="38">
        <v>14.0</v>
      </c>
      <c r="DI136" s="38">
        <v>0.0</v>
      </c>
      <c r="DJ136" s="38">
        <v>0.0</v>
      </c>
      <c r="DK136" s="38">
        <v>0.0</v>
      </c>
      <c r="DL136" s="38">
        <v>0.0</v>
      </c>
      <c r="DM136" s="38">
        <v>2.0</v>
      </c>
      <c r="DN136" s="38">
        <v>0.0</v>
      </c>
      <c r="DO136" s="38">
        <v>0.0</v>
      </c>
      <c r="DP136" s="38">
        <v>0.0</v>
      </c>
      <c r="DQ136" s="38">
        <v>3.0</v>
      </c>
      <c r="DR136" s="38">
        <v>20.0</v>
      </c>
      <c r="DS136" s="38">
        <v>17.0</v>
      </c>
      <c r="DT136" s="38">
        <v>1.0</v>
      </c>
      <c r="DU136" s="38">
        <v>6.0</v>
      </c>
      <c r="DV136" s="38">
        <v>0.0</v>
      </c>
      <c r="DW136" s="38">
        <v>0.0</v>
      </c>
      <c r="DX136" s="38">
        <v>0.0</v>
      </c>
      <c r="DY136" s="38">
        <v>19.0</v>
      </c>
      <c r="DZ136" s="87" t="str">
        <f t="shared" si="24"/>
        <v>255</v>
      </c>
    </row>
    <row r="137" ht="15.75" customHeight="1">
      <c r="A137" s="35" t="s">
        <v>35</v>
      </c>
      <c r="B137" s="35"/>
      <c r="C137" s="38"/>
      <c r="D137" s="101"/>
      <c r="E137" s="75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75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</row>
    <row r="138" ht="15.75" customHeight="1">
      <c r="A138" s="35" t="s">
        <v>35</v>
      </c>
      <c r="B138" s="35"/>
      <c r="C138" s="38">
        <v>2013.0</v>
      </c>
      <c r="D138" s="38" t="s">
        <v>285</v>
      </c>
      <c r="E138" s="75"/>
      <c r="F138" s="38"/>
      <c r="G138" s="38">
        <v>37.0</v>
      </c>
      <c r="H138" s="38">
        <v>37.0</v>
      </c>
      <c r="I138" s="38"/>
      <c r="J138" s="38">
        <v>7.0</v>
      </c>
      <c r="K138" s="38">
        <v>7.0</v>
      </c>
      <c r="L138" s="38">
        <v>1.0</v>
      </c>
      <c r="M138" s="38">
        <v>12.0</v>
      </c>
      <c r="N138" s="38">
        <v>1.0</v>
      </c>
      <c r="O138" s="87" t="str">
        <f t="shared" ref="O138:O139" si="25">SUM(J138:N138)</f>
        <v>28</v>
      </c>
      <c r="P138" s="38"/>
      <c r="Q138" s="38"/>
      <c r="R138" s="38"/>
      <c r="S138" s="38"/>
      <c r="T138" s="38"/>
      <c r="U138" s="38"/>
      <c r="V138" s="38"/>
      <c r="W138" s="38"/>
      <c r="X138" s="38"/>
      <c r="Y138" s="38">
        <v>0.0</v>
      </c>
      <c r="Z138" s="38">
        <v>4.0</v>
      </c>
      <c r="AA138" s="38">
        <v>1.0</v>
      </c>
      <c r="AB138" s="38">
        <v>0.0</v>
      </c>
      <c r="AC138" s="87" t="str">
        <f t="shared" ref="AC138:AC139" si="26">SUM(Y138:AB138)</f>
        <v>5</v>
      </c>
      <c r="AD138" s="38">
        <v>1.0</v>
      </c>
      <c r="AE138" s="38">
        <v>1.0</v>
      </c>
      <c r="AF138" s="38">
        <v>0.0</v>
      </c>
      <c r="AG138" s="38">
        <v>0.0</v>
      </c>
      <c r="AH138" s="38">
        <v>0.0</v>
      </c>
      <c r="AI138" s="38">
        <v>0.0</v>
      </c>
      <c r="AJ138" s="38">
        <v>0.0</v>
      </c>
      <c r="AK138" s="38">
        <v>0.0</v>
      </c>
      <c r="AL138" s="38">
        <v>0.0</v>
      </c>
      <c r="AM138" s="38">
        <v>0.0</v>
      </c>
      <c r="AN138" s="38">
        <v>0.0</v>
      </c>
      <c r="AO138" s="38">
        <v>0.0</v>
      </c>
      <c r="AP138" s="38">
        <v>0.0</v>
      </c>
      <c r="AQ138" s="38">
        <v>0.0</v>
      </c>
      <c r="AR138" s="38">
        <v>0.0</v>
      </c>
      <c r="AS138" s="38">
        <v>0.0</v>
      </c>
      <c r="AT138" s="75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38"/>
      <c r="DE138" s="38">
        <v>4.0</v>
      </c>
      <c r="DF138" s="38">
        <v>1.0</v>
      </c>
      <c r="DG138" s="38">
        <v>0.0</v>
      </c>
      <c r="DH138" s="38">
        <v>0.0</v>
      </c>
      <c r="DI138" s="38">
        <v>0.0</v>
      </c>
      <c r="DJ138" s="38">
        <v>0.0</v>
      </c>
      <c r="DK138" s="38">
        <v>0.0</v>
      </c>
      <c r="DL138" s="38">
        <v>0.0</v>
      </c>
      <c r="DM138" s="38">
        <v>0.0</v>
      </c>
      <c r="DN138" s="38">
        <v>0.0</v>
      </c>
      <c r="DO138" s="38">
        <v>0.0</v>
      </c>
      <c r="DP138" s="38">
        <v>0.0</v>
      </c>
      <c r="DQ138" s="38">
        <v>0.0</v>
      </c>
      <c r="DR138" s="38">
        <v>1.0</v>
      </c>
      <c r="DS138" s="38">
        <v>0.0</v>
      </c>
      <c r="DT138" s="38">
        <v>0.0</v>
      </c>
      <c r="DU138" s="38">
        <v>0.0</v>
      </c>
      <c r="DV138" s="38">
        <v>0.0</v>
      </c>
      <c r="DW138" s="38">
        <v>0.0</v>
      </c>
      <c r="DX138" s="38">
        <v>0.0</v>
      </c>
      <c r="DY138" s="38">
        <v>1.0</v>
      </c>
      <c r="DZ138" s="87" t="str">
        <f t="shared" ref="DZ138:DZ139" si="27">SUM(DE138:DY138)</f>
        <v>7</v>
      </c>
    </row>
    <row r="139" ht="15.75" customHeight="1">
      <c r="A139" s="35" t="s">
        <v>35</v>
      </c>
      <c r="B139" s="35"/>
      <c r="C139" s="38">
        <v>2013.0</v>
      </c>
      <c r="D139" s="38" t="s">
        <v>324</v>
      </c>
      <c r="E139" s="75"/>
      <c r="F139" s="38"/>
      <c r="G139" s="38">
        <v>412.0</v>
      </c>
      <c r="H139" s="38">
        <v>412.0</v>
      </c>
      <c r="I139" s="38"/>
      <c r="J139" s="38">
        <v>214.0</v>
      </c>
      <c r="K139" s="38">
        <v>16.0</v>
      </c>
      <c r="L139" s="38">
        <v>28.0</v>
      </c>
      <c r="M139" s="38">
        <v>109.0</v>
      </c>
      <c r="N139" s="38">
        <v>13.0</v>
      </c>
      <c r="O139" s="87" t="str">
        <f t="shared" si="25"/>
        <v>380</v>
      </c>
      <c r="P139" s="38"/>
      <c r="Q139" s="38"/>
      <c r="R139" s="38"/>
      <c r="S139" s="38"/>
      <c r="T139" s="38"/>
      <c r="U139" s="38"/>
      <c r="V139" s="38"/>
      <c r="W139" s="38"/>
      <c r="X139" s="38"/>
      <c r="Y139" s="38">
        <v>0.0</v>
      </c>
      <c r="Z139" s="38">
        <v>103.0</v>
      </c>
      <c r="AA139" s="38">
        <v>17.0</v>
      </c>
      <c r="AB139" s="38">
        <v>4.0</v>
      </c>
      <c r="AC139" s="87" t="str">
        <f t="shared" si="26"/>
        <v>124</v>
      </c>
      <c r="AD139" s="38">
        <v>70.0</v>
      </c>
      <c r="AE139" s="38">
        <v>0.0</v>
      </c>
      <c r="AF139" s="38">
        <v>5.0</v>
      </c>
      <c r="AG139" s="38">
        <v>0.0</v>
      </c>
      <c r="AH139" s="38">
        <v>1.0</v>
      </c>
      <c r="AI139" s="38">
        <v>9.0</v>
      </c>
      <c r="AJ139" s="38">
        <v>0.0</v>
      </c>
      <c r="AK139" s="38">
        <v>0.0</v>
      </c>
      <c r="AL139" s="38">
        <v>0.0</v>
      </c>
      <c r="AM139" s="38">
        <v>5.0</v>
      </c>
      <c r="AN139" s="38">
        <v>0.0</v>
      </c>
      <c r="AO139" s="38">
        <v>0.0</v>
      </c>
      <c r="AP139" s="38">
        <v>0.0</v>
      </c>
      <c r="AQ139" s="38">
        <v>0.0</v>
      </c>
      <c r="AR139" s="38">
        <v>0.0</v>
      </c>
      <c r="AS139" s="38">
        <v>0.0</v>
      </c>
      <c r="AT139" s="75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38"/>
      <c r="DE139" s="38">
        <v>80.0</v>
      </c>
      <c r="DF139" s="38">
        <v>47.0</v>
      </c>
      <c r="DG139" s="38">
        <v>1.0</v>
      </c>
      <c r="DH139" s="38">
        <v>19.0</v>
      </c>
      <c r="DI139" s="38">
        <v>0.0</v>
      </c>
      <c r="DJ139" s="38">
        <v>0.0</v>
      </c>
      <c r="DK139" s="38">
        <v>0.0</v>
      </c>
      <c r="DL139" s="38">
        <v>1.0</v>
      </c>
      <c r="DM139" s="38">
        <v>0.0</v>
      </c>
      <c r="DN139" s="38">
        <v>0.0</v>
      </c>
      <c r="DO139" s="38">
        <v>0.0</v>
      </c>
      <c r="DP139" s="38">
        <v>0.0</v>
      </c>
      <c r="DQ139" s="38">
        <v>3.0</v>
      </c>
      <c r="DR139" s="38">
        <v>27.0</v>
      </c>
      <c r="DS139" s="38">
        <v>16.0</v>
      </c>
      <c r="DT139" s="38">
        <v>0.0</v>
      </c>
      <c r="DU139" s="38">
        <v>1.0</v>
      </c>
      <c r="DV139" s="38">
        <v>0.0</v>
      </c>
      <c r="DW139" s="38">
        <v>0.0</v>
      </c>
      <c r="DX139" s="38">
        <v>0.0</v>
      </c>
      <c r="DY139" s="38">
        <v>19.0</v>
      </c>
      <c r="DZ139" s="87" t="str">
        <f t="shared" si="27"/>
        <v>214</v>
      </c>
    </row>
    <row r="140" ht="15.75" customHeight="1">
      <c r="A140" s="35" t="s">
        <v>35</v>
      </c>
      <c r="B140" s="35"/>
      <c r="C140" s="103"/>
      <c r="D140" s="103"/>
      <c r="E140" s="75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75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</row>
    <row r="141" ht="15.75" customHeight="1">
      <c r="A141" s="35" t="s">
        <v>35</v>
      </c>
      <c r="B141" s="35"/>
      <c r="C141" s="38">
        <v>2014.0</v>
      </c>
      <c r="D141" s="38" t="s">
        <v>285</v>
      </c>
      <c r="E141" s="75"/>
      <c r="F141" s="38"/>
      <c r="G141" s="38">
        <v>46.0</v>
      </c>
      <c r="H141" s="38">
        <v>46.0</v>
      </c>
      <c r="I141" s="38"/>
      <c r="J141" s="38">
        <v>14.0</v>
      </c>
      <c r="K141" s="38">
        <v>1.0</v>
      </c>
      <c r="L141" s="38">
        <v>0.0</v>
      </c>
      <c r="M141" s="38">
        <v>9.0</v>
      </c>
      <c r="N141" s="38">
        <v>0.0</v>
      </c>
      <c r="O141" s="87" t="str">
        <f t="shared" ref="O141:O142" si="28">SUM(J141:N141)</f>
        <v>24</v>
      </c>
      <c r="P141" s="38"/>
      <c r="Q141" s="38"/>
      <c r="R141" s="38"/>
      <c r="S141" s="38"/>
      <c r="T141" s="38"/>
      <c r="U141" s="38"/>
      <c r="V141" s="38"/>
      <c r="W141" s="38"/>
      <c r="X141" s="38"/>
      <c r="Y141" s="38">
        <v>0.0</v>
      </c>
      <c r="Z141" s="38">
        <v>4.0</v>
      </c>
      <c r="AA141" s="38">
        <v>0.0</v>
      </c>
      <c r="AB141" s="38">
        <v>0.0</v>
      </c>
      <c r="AC141" s="87" t="str">
        <f t="shared" ref="AC141:AC142" si="29">SUM(Y141:AB141)</f>
        <v>4</v>
      </c>
      <c r="AD141" s="38">
        <v>4.0</v>
      </c>
      <c r="AE141" s="38">
        <v>6.0</v>
      </c>
      <c r="AF141" s="38">
        <v>0.0</v>
      </c>
      <c r="AG141" s="38">
        <v>0.0</v>
      </c>
      <c r="AH141" s="38">
        <v>0.0</v>
      </c>
      <c r="AI141" s="38">
        <v>0.0</v>
      </c>
      <c r="AJ141" s="38">
        <v>0.0</v>
      </c>
      <c r="AK141" s="38">
        <v>0.0</v>
      </c>
      <c r="AL141" s="38">
        <v>0.0</v>
      </c>
      <c r="AM141" s="38">
        <v>0.0</v>
      </c>
      <c r="AN141" s="38">
        <v>0.0</v>
      </c>
      <c r="AO141" s="38">
        <v>0.0</v>
      </c>
      <c r="AP141" s="38">
        <v>0.0</v>
      </c>
      <c r="AQ141" s="38">
        <v>0.0</v>
      </c>
      <c r="AR141" s="38">
        <v>0.0</v>
      </c>
      <c r="AS141" s="38">
        <v>0.0</v>
      </c>
      <c r="AT141" s="75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38"/>
      <c r="DE141" s="38">
        <v>7.0</v>
      </c>
      <c r="DF141" s="38">
        <v>1.0</v>
      </c>
      <c r="DG141" s="38">
        <v>0.0</v>
      </c>
      <c r="DH141" s="38">
        <v>0.0</v>
      </c>
      <c r="DI141" s="38">
        <v>0.0</v>
      </c>
      <c r="DJ141" s="38">
        <v>0.0</v>
      </c>
      <c r="DK141" s="38">
        <v>0.0</v>
      </c>
      <c r="DL141" s="38">
        <v>0.0</v>
      </c>
      <c r="DM141" s="38">
        <v>0.0</v>
      </c>
      <c r="DN141" s="38">
        <v>0.0</v>
      </c>
      <c r="DO141" s="38">
        <v>0.0</v>
      </c>
      <c r="DP141" s="38">
        <v>0.0</v>
      </c>
      <c r="DQ141" s="38">
        <v>0.0</v>
      </c>
      <c r="DR141" s="38">
        <v>0.0</v>
      </c>
      <c r="DS141" s="38">
        <v>2.0</v>
      </c>
      <c r="DT141" s="38">
        <v>0.0</v>
      </c>
      <c r="DU141" s="38">
        <v>0.0</v>
      </c>
      <c r="DV141" s="38">
        <v>0.0</v>
      </c>
      <c r="DW141" s="38">
        <v>0.0</v>
      </c>
      <c r="DX141" s="38">
        <v>0.0</v>
      </c>
      <c r="DY141" s="38">
        <v>4.0</v>
      </c>
      <c r="DZ141" s="87" t="str">
        <f t="shared" ref="DZ141:DZ142" si="30">SUM(DE141:DY141)</f>
        <v>14</v>
      </c>
    </row>
    <row r="142" ht="15.75" customHeight="1">
      <c r="A142" s="35" t="s">
        <v>35</v>
      </c>
      <c r="B142" s="35"/>
      <c r="C142" s="38">
        <v>2014.0</v>
      </c>
      <c r="D142" s="38" t="s">
        <v>324</v>
      </c>
      <c r="E142" s="75"/>
      <c r="F142" s="38"/>
      <c r="G142" s="38">
        <v>407.0</v>
      </c>
      <c r="H142" s="38">
        <v>407.0</v>
      </c>
      <c r="I142" s="38"/>
      <c r="J142" s="38">
        <v>198.0</v>
      </c>
      <c r="K142" s="38">
        <v>30.0</v>
      </c>
      <c r="L142" s="38">
        <v>27.0</v>
      </c>
      <c r="M142" s="38">
        <v>75.0</v>
      </c>
      <c r="N142" s="38">
        <v>8.0</v>
      </c>
      <c r="O142" s="87" t="str">
        <f t="shared" si="28"/>
        <v>338</v>
      </c>
      <c r="P142" s="38"/>
      <c r="Q142" s="38"/>
      <c r="R142" s="38"/>
      <c r="S142" s="38"/>
      <c r="T142" s="38"/>
      <c r="U142" s="38"/>
      <c r="V142" s="38"/>
      <c r="W142" s="38"/>
      <c r="X142" s="38"/>
      <c r="Y142" s="38">
        <v>0.0</v>
      </c>
      <c r="Z142" s="38">
        <v>107.0</v>
      </c>
      <c r="AA142" s="38">
        <v>29.0</v>
      </c>
      <c r="AB142" s="38">
        <v>4.0</v>
      </c>
      <c r="AC142" s="87" t="str">
        <f t="shared" si="29"/>
        <v>140</v>
      </c>
      <c r="AD142" s="38">
        <v>43.0</v>
      </c>
      <c r="AE142" s="38">
        <v>0.0</v>
      </c>
      <c r="AF142" s="38">
        <v>5.0</v>
      </c>
      <c r="AG142" s="38">
        <v>0.0</v>
      </c>
      <c r="AH142" s="38">
        <v>1.0</v>
      </c>
      <c r="AI142" s="38">
        <v>5.0</v>
      </c>
      <c r="AJ142" s="38">
        <v>0.0</v>
      </c>
      <c r="AK142" s="38">
        <v>0.0</v>
      </c>
      <c r="AL142" s="38">
        <v>0.0</v>
      </c>
      <c r="AM142" s="38">
        <v>3.0</v>
      </c>
      <c r="AN142" s="38">
        <v>0.0</v>
      </c>
      <c r="AO142" s="38">
        <v>0.0</v>
      </c>
      <c r="AP142" s="38">
        <v>0.0</v>
      </c>
      <c r="AQ142" s="38">
        <v>0.0</v>
      </c>
      <c r="AR142" s="38">
        <v>0.0</v>
      </c>
      <c r="AS142" s="38">
        <v>0.0</v>
      </c>
      <c r="AT142" s="75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38"/>
      <c r="DE142" s="38">
        <v>80.0</v>
      </c>
      <c r="DF142" s="38">
        <v>42.0</v>
      </c>
      <c r="DG142" s="38">
        <v>0.0</v>
      </c>
      <c r="DH142" s="38">
        <v>19.0</v>
      </c>
      <c r="DI142" s="38">
        <v>0.0</v>
      </c>
      <c r="DJ142" s="38">
        <v>0.0</v>
      </c>
      <c r="DK142" s="38">
        <v>0.0</v>
      </c>
      <c r="DL142" s="38">
        <v>1.0</v>
      </c>
      <c r="DM142" s="38">
        <v>0.0</v>
      </c>
      <c r="DN142" s="38">
        <v>0.0</v>
      </c>
      <c r="DO142" s="38">
        <v>0.0</v>
      </c>
      <c r="DP142" s="38">
        <v>0.0</v>
      </c>
      <c r="DQ142" s="38">
        <v>4.0</v>
      </c>
      <c r="DR142" s="38">
        <v>28.0</v>
      </c>
      <c r="DS142" s="38">
        <v>4.0</v>
      </c>
      <c r="DT142" s="38">
        <v>0.0</v>
      </c>
      <c r="DU142" s="38">
        <v>3.0</v>
      </c>
      <c r="DV142" s="38">
        <v>0.0</v>
      </c>
      <c r="DW142" s="38">
        <v>0.0</v>
      </c>
      <c r="DX142" s="38">
        <v>0.0</v>
      </c>
      <c r="DY142" s="38">
        <v>17.0</v>
      </c>
      <c r="DZ142" s="87" t="str">
        <f t="shared" si="30"/>
        <v>198</v>
      </c>
    </row>
    <row r="143" ht="18.75" customHeight="1">
      <c r="A143" s="35" t="s">
        <v>36</v>
      </c>
      <c r="B143" s="35"/>
      <c r="C143" s="38">
        <v>2012.0</v>
      </c>
      <c r="D143" s="38" t="s">
        <v>285</v>
      </c>
      <c r="E143" s="75"/>
      <c r="F143" s="38"/>
      <c r="G143" s="38">
        <v>9.0</v>
      </c>
      <c r="H143" s="38"/>
      <c r="I143" s="38"/>
      <c r="J143" s="38">
        <v>5.0</v>
      </c>
      <c r="K143" s="38"/>
      <c r="L143" s="38"/>
      <c r="M143" s="38">
        <v>3.0</v>
      </c>
      <c r="N143" s="38"/>
      <c r="O143" s="38">
        <v>8.0</v>
      </c>
      <c r="P143" s="38"/>
      <c r="Q143" s="38"/>
      <c r="R143" s="38"/>
      <c r="S143" s="38"/>
      <c r="T143" s="38"/>
      <c r="U143" s="38"/>
      <c r="V143" s="38"/>
      <c r="W143" s="38"/>
      <c r="X143" s="38"/>
      <c r="Y143" s="105"/>
      <c r="Z143" s="105">
        <v>1.0</v>
      </c>
      <c r="AA143" s="105"/>
      <c r="AB143" s="105"/>
      <c r="AC143" s="105"/>
      <c r="AD143" s="105">
        <v>1.0</v>
      </c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>
        <v>1.0</v>
      </c>
      <c r="AO143" s="105"/>
      <c r="AP143" s="105"/>
      <c r="AQ143" s="105"/>
      <c r="AR143" s="105"/>
      <c r="AS143" s="106" t="str">
        <f t="shared" ref="AS143:AS144" si="31">SUM(Y143:AR143)</f>
        <v>3</v>
      </c>
      <c r="AT143" s="75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38"/>
      <c r="DE143" s="38">
        <v>2.0</v>
      </c>
      <c r="DF143" s="38">
        <v>1.0</v>
      </c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>
        <v>1.0</v>
      </c>
      <c r="DX143" s="38"/>
      <c r="DY143" s="38">
        <v>1.0</v>
      </c>
      <c r="DZ143" s="38"/>
    </row>
    <row r="144" ht="18.75" customHeight="1">
      <c r="A144" s="35" t="s">
        <v>36</v>
      </c>
      <c r="B144" s="35"/>
      <c r="C144" s="38">
        <v>2012.0</v>
      </c>
      <c r="D144" s="38" t="s">
        <v>324</v>
      </c>
      <c r="E144" s="75"/>
      <c r="F144" s="38"/>
      <c r="G144" s="38">
        <v>165.0</v>
      </c>
      <c r="H144" s="38"/>
      <c r="I144" s="38"/>
      <c r="J144" s="38">
        <v>70.0</v>
      </c>
      <c r="K144" s="38">
        <v>11.0</v>
      </c>
      <c r="L144" s="38">
        <v>15.0</v>
      </c>
      <c r="M144" s="38">
        <v>23.0</v>
      </c>
      <c r="N144" s="38">
        <v>6.0</v>
      </c>
      <c r="O144" s="38">
        <v>195.0</v>
      </c>
      <c r="P144" s="38"/>
      <c r="Q144" s="38"/>
      <c r="R144" s="38"/>
      <c r="S144" s="38"/>
      <c r="T144" s="38"/>
      <c r="U144" s="38"/>
      <c r="V144" s="38"/>
      <c r="W144" s="38"/>
      <c r="X144" s="38"/>
      <c r="Y144" s="105">
        <v>1.0</v>
      </c>
      <c r="Z144" s="105">
        <v>1.0</v>
      </c>
      <c r="AA144" s="105">
        <v>10.0</v>
      </c>
      <c r="AB144" s="105">
        <v>2.0</v>
      </c>
      <c r="AC144" s="105"/>
      <c r="AD144" s="105"/>
      <c r="AE144" s="105">
        <v>1.0</v>
      </c>
      <c r="AF144" s="105"/>
      <c r="AG144" s="105"/>
      <c r="AH144" s="105">
        <v>2.0</v>
      </c>
      <c r="AI144" s="105">
        <v>1.0</v>
      </c>
      <c r="AJ144" s="105">
        <v>2.0</v>
      </c>
      <c r="AK144" s="105"/>
      <c r="AL144" s="105"/>
      <c r="AM144" s="105"/>
      <c r="AN144" s="105"/>
      <c r="AO144" s="105"/>
      <c r="AP144" s="105"/>
      <c r="AQ144" s="105"/>
      <c r="AR144" s="105"/>
      <c r="AS144" s="106" t="str">
        <f t="shared" si="31"/>
        <v>20</v>
      </c>
      <c r="AT144" s="75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38"/>
      <c r="DE144" s="38">
        <v>26.0</v>
      </c>
      <c r="DF144" s="38">
        <v>16.0</v>
      </c>
      <c r="DG144" s="38">
        <v>1.0</v>
      </c>
      <c r="DH144" s="38">
        <v>2.0</v>
      </c>
      <c r="DI144" s="38"/>
      <c r="DJ144" s="38"/>
      <c r="DK144" s="38">
        <v>2.0</v>
      </c>
      <c r="DL144" s="38"/>
      <c r="DM144" s="38"/>
      <c r="DN144" s="38">
        <v>1.0</v>
      </c>
      <c r="DO144" s="38"/>
      <c r="DP144" s="38"/>
      <c r="DQ144" s="38"/>
      <c r="DR144" s="38">
        <v>14.0</v>
      </c>
      <c r="DS144" s="38">
        <v>8.0</v>
      </c>
      <c r="DT144" s="38">
        <v>1.0</v>
      </c>
      <c r="DU144" s="38">
        <v>2.0</v>
      </c>
      <c r="DV144" s="38"/>
      <c r="DW144" s="38"/>
      <c r="DX144" s="38"/>
      <c r="DY144" s="38">
        <v>3.0</v>
      </c>
      <c r="DZ144" s="38"/>
    </row>
    <row r="145" ht="18.75" customHeight="1">
      <c r="A145" s="35" t="s">
        <v>36</v>
      </c>
      <c r="B145" s="35"/>
      <c r="C145" s="38"/>
      <c r="D145" s="101"/>
      <c r="E145" s="75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75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</row>
    <row r="146" ht="18.75" customHeight="1">
      <c r="A146" s="35" t="s">
        <v>36</v>
      </c>
      <c r="B146" s="35"/>
      <c r="C146" s="38">
        <v>2013.0</v>
      </c>
      <c r="D146" s="38" t="s">
        <v>285</v>
      </c>
      <c r="E146" s="75"/>
      <c r="F146" s="38"/>
      <c r="G146" s="38">
        <v>7.0</v>
      </c>
      <c r="H146" s="38"/>
      <c r="I146" s="38"/>
      <c r="J146" s="38">
        <v>4.0</v>
      </c>
      <c r="K146" s="38"/>
      <c r="L146" s="38"/>
      <c r="M146" s="38"/>
      <c r="N146" s="38"/>
      <c r="O146" s="38">
        <v>4.0</v>
      </c>
      <c r="P146" s="38"/>
      <c r="Q146" s="38"/>
      <c r="R146" s="38"/>
      <c r="S146" s="38"/>
      <c r="T146" s="38"/>
      <c r="U146" s="38"/>
      <c r="V146" s="38"/>
      <c r="W146" s="38"/>
      <c r="X146" s="38"/>
      <c r="Y146" s="105"/>
      <c r="Z146" s="105"/>
      <c r="AA146" s="105"/>
      <c r="AB146" s="105"/>
      <c r="AC146" s="105"/>
      <c r="AD146" s="105">
        <v>1.0</v>
      </c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>
        <v>1.0</v>
      </c>
      <c r="AO146" s="105"/>
      <c r="AP146" s="105"/>
      <c r="AQ146" s="105"/>
      <c r="AR146" s="105"/>
      <c r="AS146" s="106" t="str">
        <f t="shared" ref="AS146:AS147" si="32">SUM(Y146:AR146)</f>
        <v>2</v>
      </c>
      <c r="AT146" s="75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38"/>
      <c r="DE146" s="38">
        <v>1.0</v>
      </c>
      <c r="DF146" s="38">
        <v>3.0</v>
      </c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>
        <v>1.0</v>
      </c>
      <c r="DS146" s="38"/>
      <c r="DT146" s="38"/>
      <c r="DU146" s="38"/>
      <c r="DV146" s="38"/>
      <c r="DW146" s="38"/>
      <c r="DX146" s="38"/>
      <c r="DY146" s="38"/>
      <c r="DZ146" s="38"/>
    </row>
    <row r="147" ht="18.75" customHeight="1">
      <c r="A147" s="35" t="s">
        <v>36</v>
      </c>
      <c r="B147" s="35"/>
      <c r="C147" s="38">
        <v>2013.0</v>
      </c>
      <c r="D147" s="38" t="s">
        <v>324</v>
      </c>
      <c r="E147" s="75"/>
      <c r="F147" s="38"/>
      <c r="G147" s="38">
        <v>266.0</v>
      </c>
      <c r="H147" s="38"/>
      <c r="I147" s="38"/>
      <c r="J147" s="38">
        <v>84.0</v>
      </c>
      <c r="K147" s="38">
        <v>6.0</v>
      </c>
      <c r="L147" s="38">
        <v>57.0</v>
      </c>
      <c r="M147" s="38">
        <v>40.0</v>
      </c>
      <c r="N147" s="38">
        <v>8.0</v>
      </c>
      <c r="O147" s="38">
        <v>195.0</v>
      </c>
      <c r="P147" s="38"/>
      <c r="Q147" s="38"/>
      <c r="R147" s="38"/>
      <c r="S147" s="38"/>
      <c r="T147" s="38"/>
      <c r="U147" s="38"/>
      <c r="V147" s="38"/>
      <c r="W147" s="38"/>
      <c r="X147" s="38"/>
      <c r="Y147" s="105"/>
      <c r="Z147" s="105">
        <v>40.0</v>
      </c>
      <c r="AA147" s="105">
        <v>10.0</v>
      </c>
      <c r="AB147" s="105">
        <v>5.0</v>
      </c>
      <c r="AC147" s="105"/>
      <c r="AD147" s="105"/>
      <c r="AE147" s="105">
        <v>1.0</v>
      </c>
      <c r="AF147" s="105"/>
      <c r="AG147" s="105"/>
      <c r="AH147" s="105">
        <v>2.0</v>
      </c>
      <c r="AI147" s="105">
        <v>1.0</v>
      </c>
      <c r="AJ147" s="105">
        <v>2.0</v>
      </c>
      <c r="AK147" s="105"/>
      <c r="AL147" s="105"/>
      <c r="AM147" s="105"/>
      <c r="AN147" s="105"/>
      <c r="AO147" s="105"/>
      <c r="AP147" s="105"/>
      <c r="AQ147" s="105"/>
      <c r="AR147" s="105"/>
      <c r="AS147" s="106" t="str">
        <f t="shared" si="32"/>
        <v>61</v>
      </c>
      <c r="AT147" s="75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38"/>
      <c r="DE147" s="38">
        <v>33.0</v>
      </c>
      <c r="DF147" s="38">
        <v>27.0</v>
      </c>
      <c r="DG147" s="38"/>
      <c r="DH147" s="38">
        <v>1.0</v>
      </c>
      <c r="DI147" s="38"/>
      <c r="DJ147" s="38"/>
      <c r="DK147" s="38">
        <v>2.0</v>
      </c>
      <c r="DL147" s="38"/>
      <c r="DM147" s="38"/>
      <c r="DN147" s="38"/>
      <c r="DO147" s="38"/>
      <c r="DP147" s="38"/>
      <c r="DQ147" s="38">
        <v>1.0</v>
      </c>
      <c r="DR147" s="38">
        <v>10.0</v>
      </c>
      <c r="DS147" s="38">
        <v>8.0</v>
      </c>
      <c r="DT147" s="38"/>
      <c r="DU147" s="38"/>
      <c r="DV147" s="38"/>
      <c r="DW147" s="38"/>
      <c r="DX147" s="38"/>
      <c r="DY147" s="38">
        <v>9.0</v>
      </c>
      <c r="DZ147" s="38"/>
    </row>
    <row r="148" ht="18.75" customHeight="1">
      <c r="A148" s="35" t="s">
        <v>36</v>
      </c>
      <c r="B148" s="35"/>
      <c r="C148" s="103"/>
      <c r="D148" s="103"/>
      <c r="E148" s="75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75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</row>
    <row r="149" ht="18.75" customHeight="1">
      <c r="A149" s="35" t="s">
        <v>36</v>
      </c>
      <c r="B149" s="35"/>
      <c r="C149" s="38">
        <v>2014.0</v>
      </c>
      <c r="D149" s="38" t="s">
        <v>285</v>
      </c>
      <c r="E149" s="75"/>
      <c r="F149" s="38"/>
      <c r="G149" s="38">
        <v>11.0</v>
      </c>
      <c r="H149" s="38"/>
      <c r="I149" s="38"/>
      <c r="J149" s="38">
        <v>6.0</v>
      </c>
      <c r="K149" s="38"/>
      <c r="L149" s="38"/>
      <c r="M149" s="38">
        <v>3.0</v>
      </c>
      <c r="N149" s="38"/>
      <c r="O149" s="38">
        <v>9.0</v>
      </c>
      <c r="P149" s="38"/>
      <c r="Q149" s="38"/>
      <c r="R149" s="38"/>
      <c r="S149" s="38"/>
      <c r="T149" s="38"/>
      <c r="U149" s="38"/>
      <c r="V149" s="38"/>
      <c r="W149" s="38"/>
      <c r="X149" s="38"/>
      <c r="Y149" s="105"/>
      <c r="Z149" s="105">
        <v>15.0</v>
      </c>
      <c r="AA149" s="105"/>
      <c r="AB149" s="105"/>
      <c r="AC149" s="105"/>
      <c r="AD149" s="105">
        <v>1.0</v>
      </c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>
        <v>1.0</v>
      </c>
      <c r="AO149" s="105"/>
      <c r="AP149" s="105"/>
      <c r="AQ149" s="105"/>
      <c r="AR149" s="105"/>
      <c r="AS149" s="106" t="str">
        <f t="shared" ref="AS149:AS150" si="33">SUM(Y149:AR149)</f>
        <v>17</v>
      </c>
      <c r="AT149" s="75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38"/>
      <c r="DE149" s="38">
        <v>2.0</v>
      </c>
      <c r="DF149" s="38">
        <v>3.0</v>
      </c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>
        <v>1.0</v>
      </c>
      <c r="DX149" s="38"/>
      <c r="DY149" s="38"/>
      <c r="DZ149" s="38"/>
    </row>
    <row r="150" ht="18.75" customHeight="1">
      <c r="A150" s="35" t="s">
        <v>36</v>
      </c>
      <c r="B150" s="35"/>
      <c r="C150" s="38">
        <v>2014.0</v>
      </c>
      <c r="D150" s="38" t="s">
        <v>324</v>
      </c>
      <c r="E150" s="75"/>
      <c r="F150" s="38"/>
      <c r="G150" s="38">
        <v>340.0</v>
      </c>
      <c r="H150" s="38"/>
      <c r="I150" s="38"/>
      <c r="J150" s="38">
        <v>83.0</v>
      </c>
      <c r="K150" s="38">
        <v>11.0</v>
      </c>
      <c r="L150" s="38">
        <v>89.0</v>
      </c>
      <c r="M150" s="38">
        <v>62.0</v>
      </c>
      <c r="N150" s="38">
        <v>24.0</v>
      </c>
      <c r="O150" s="38">
        <v>269.0</v>
      </c>
      <c r="P150" s="38"/>
      <c r="Q150" s="38"/>
      <c r="R150" s="38"/>
      <c r="S150" s="38"/>
      <c r="T150" s="38"/>
      <c r="U150" s="38"/>
      <c r="V150" s="38"/>
      <c r="W150" s="38"/>
      <c r="X150" s="38"/>
      <c r="Y150" s="105">
        <v>1.0</v>
      </c>
      <c r="Z150" s="105">
        <v>41.0</v>
      </c>
      <c r="AA150" s="105">
        <v>10.0</v>
      </c>
      <c r="AB150" s="105">
        <v>4.0</v>
      </c>
      <c r="AC150" s="105"/>
      <c r="AD150" s="105">
        <v>1.0</v>
      </c>
      <c r="AE150" s="105">
        <v>2.0</v>
      </c>
      <c r="AF150" s="105"/>
      <c r="AG150" s="105"/>
      <c r="AH150" s="105">
        <v>3.0</v>
      </c>
      <c r="AI150" s="105"/>
      <c r="AJ150" s="105">
        <v>1.0</v>
      </c>
      <c r="AK150" s="105"/>
      <c r="AL150" s="105"/>
      <c r="AM150" s="105"/>
      <c r="AN150" s="105"/>
      <c r="AO150" s="105"/>
      <c r="AP150" s="105"/>
      <c r="AQ150" s="105"/>
      <c r="AR150" s="105"/>
      <c r="AS150" s="106" t="str">
        <f t="shared" si="33"/>
        <v>63</v>
      </c>
      <c r="AT150" s="75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38"/>
      <c r="DE150" s="38">
        <v>11.0</v>
      </c>
      <c r="DF150" s="38">
        <v>31.0</v>
      </c>
      <c r="DG150" s="38"/>
      <c r="DH150" s="38">
        <v>6.0</v>
      </c>
      <c r="DI150" s="38"/>
      <c r="DJ150" s="38"/>
      <c r="DK150" s="38">
        <v>4.0</v>
      </c>
      <c r="DL150" s="38">
        <v>1.0</v>
      </c>
      <c r="DM150" s="38"/>
      <c r="DN150" s="38">
        <v>1.0</v>
      </c>
      <c r="DO150" s="38"/>
      <c r="DP150" s="38"/>
      <c r="DQ150" s="38"/>
      <c r="DR150" s="38">
        <v>16.0</v>
      </c>
      <c r="DS150" s="38">
        <v>7.0</v>
      </c>
      <c r="DT150" s="38">
        <v>1.0</v>
      </c>
      <c r="DU150" s="38"/>
      <c r="DV150" s="38"/>
      <c r="DW150" s="38">
        <v>1.0</v>
      </c>
      <c r="DX150" s="38"/>
      <c r="DY150" s="38">
        <v>3.0</v>
      </c>
      <c r="DZ150" s="38"/>
    </row>
    <row r="151" ht="15.75" customHeight="1">
      <c r="A151" s="35" t="s">
        <v>38</v>
      </c>
      <c r="B151" s="35"/>
      <c r="C151" s="38">
        <v>2012.0</v>
      </c>
      <c r="D151" s="38" t="s">
        <v>285</v>
      </c>
      <c r="E151" s="75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75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</row>
    <row r="152" ht="18.75" customHeight="1">
      <c r="A152" s="35" t="s">
        <v>38</v>
      </c>
      <c r="B152" s="35"/>
      <c r="C152" s="38">
        <v>2012.0</v>
      </c>
      <c r="D152" s="38" t="s">
        <v>324</v>
      </c>
      <c r="E152" s="75"/>
      <c r="F152" s="38"/>
      <c r="G152" s="38">
        <v>320.0</v>
      </c>
      <c r="H152" s="38">
        <v>212.0</v>
      </c>
      <c r="I152" s="38"/>
      <c r="J152" s="38">
        <v>141.0</v>
      </c>
      <c r="K152" s="38">
        <v>18.0</v>
      </c>
      <c r="L152" s="38">
        <v>14.0</v>
      </c>
      <c r="M152" s="38">
        <v>25.0</v>
      </c>
      <c r="N152" s="38">
        <v>14.0</v>
      </c>
      <c r="O152" s="87" t="str">
        <f>SUM(J151:N151)</f>
        <v>0</v>
      </c>
      <c r="P152" s="38"/>
      <c r="Q152" s="38">
        <v>159.0</v>
      </c>
      <c r="R152" s="38">
        <v>0.0</v>
      </c>
      <c r="S152" s="38">
        <v>159.0</v>
      </c>
      <c r="T152" s="38">
        <v>27.0</v>
      </c>
      <c r="U152" s="38">
        <v>132.0</v>
      </c>
      <c r="V152" s="38"/>
      <c r="W152" s="38"/>
      <c r="X152" s="38"/>
      <c r="Y152" s="38">
        <v>0.0</v>
      </c>
      <c r="Z152" s="38"/>
      <c r="AA152" s="38"/>
      <c r="AB152" s="38"/>
      <c r="AC152" s="38">
        <v>65.0</v>
      </c>
      <c r="AD152" s="105">
        <v>63.0</v>
      </c>
      <c r="AE152" s="38"/>
      <c r="AF152" s="38"/>
      <c r="AG152" s="38"/>
      <c r="AH152" s="38">
        <v>1.0</v>
      </c>
      <c r="AI152" s="38">
        <v>7.0</v>
      </c>
      <c r="AJ152" s="38">
        <v>3.0</v>
      </c>
      <c r="AK152" s="38"/>
      <c r="AL152" s="38">
        <v>0.0</v>
      </c>
      <c r="AM152" s="38"/>
      <c r="AN152" s="38">
        <v>1.0</v>
      </c>
      <c r="AO152" s="38"/>
      <c r="AP152" s="38">
        <v>0.0</v>
      </c>
      <c r="AQ152" s="38">
        <v>1.0</v>
      </c>
      <c r="AR152" s="38">
        <v>1.0</v>
      </c>
      <c r="AS152" s="38">
        <v>142.0</v>
      </c>
      <c r="AT152" s="75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38"/>
      <c r="DE152" s="38">
        <v>64.0</v>
      </c>
      <c r="DF152" s="38">
        <v>28.0</v>
      </c>
      <c r="DG152" s="38">
        <v>3.0</v>
      </c>
      <c r="DH152" s="38">
        <v>5.0</v>
      </c>
      <c r="DI152" s="38">
        <v>5.0</v>
      </c>
      <c r="DJ152" s="38">
        <v>0.0</v>
      </c>
      <c r="DK152" s="38">
        <v>0.0</v>
      </c>
      <c r="DL152" s="38">
        <v>0.0</v>
      </c>
      <c r="DM152" s="38">
        <v>0.0</v>
      </c>
      <c r="DN152" s="38">
        <v>0.0</v>
      </c>
      <c r="DO152" s="38">
        <v>1.0</v>
      </c>
      <c r="DP152" s="38">
        <v>0.0</v>
      </c>
      <c r="DQ152" s="38">
        <v>3.0</v>
      </c>
      <c r="DR152" s="38">
        <v>19.0</v>
      </c>
      <c r="DS152" s="38">
        <v>9.0</v>
      </c>
      <c r="DT152" s="38">
        <v>3.0</v>
      </c>
      <c r="DU152" s="38">
        <v>1.0</v>
      </c>
      <c r="DV152" s="38">
        <v>0.0</v>
      </c>
      <c r="DW152" s="38">
        <v>4.0</v>
      </c>
      <c r="DX152" s="38">
        <v>0.0</v>
      </c>
      <c r="DY152" s="38">
        <v>2.0</v>
      </c>
      <c r="DZ152" s="38">
        <v>142.0</v>
      </c>
    </row>
    <row r="153" ht="15.75" customHeight="1">
      <c r="A153" s="35" t="s">
        <v>38</v>
      </c>
      <c r="B153" s="35"/>
      <c r="C153" s="38"/>
      <c r="D153" s="101"/>
      <c r="E153" s="75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75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</row>
    <row r="154" ht="15.75" customHeight="1">
      <c r="A154" s="35" t="s">
        <v>38</v>
      </c>
      <c r="B154" s="35"/>
      <c r="C154" s="38">
        <v>2013.0</v>
      </c>
      <c r="D154" s="38" t="s">
        <v>285</v>
      </c>
      <c r="E154" s="75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75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</row>
    <row r="155" ht="18.75" customHeight="1">
      <c r="A155" s="35" t="s">
        <v>38</v>
      </c>
      <c r="B155" s="35"/>
      <c r="C155" s="38">
        <v>2013.0</v>
      </c>
      <c r="D155" s="38" t="s">
        <v>324</v>
      </c>
      <c r="E155" s="75"/>
      <c r="F155" s="38"/>
      <c r="G155" s="38">
        <v>185.0</v>
      </c>
      <c r="H155" s="38">
        <v>164.0</v>
      </c>
      <c r="I155" s="38"/>
      <c r="J155" s="38">
        <v>122.0</v>
      </c>
      <c r="K155" s="38">
        <v>3.0</v>
      </c>
      <c r="L155" s="38">
        <v>17.0</v>
      </c>
      <c r="M155" s="38">
        <v>14.0</v>
      </c>
      <c r="N155" s="38">
        <v>8.0</v>
      </c>
      <c r="O155" s="87" t="str">
        <f>SUM(J153:N153)</f>
        <v>0</v>
      </c>
      <c r="P155" s="38"/>
      <c r="Q155" s="38">
        <v>181.0</v>
      </c>
      <c r="R155" s="38">
        <v>0.0</v>
      </c>
      <c r="S155" s="38">
        <v>181.0</v>
      </c>
      <c r="T155" s="38">
        <v>31.0</v>
      </c>
      <c r="U155" s="38">
        <v>150.0</v>
      </c>
      <c r="V155" s="38"/>
      <c r="W155" s="38"/>
      <c r="X155" s="38"/>
      <c r="Y155" s="38">
        <v>0.0</v>
      </c>
      <c r="Z155" s="38"/>
      <c r="AA155" s="38"/>
      <c r="AB155" s="38"/>
      <c r="AC155" s="38">
        <v>88.0</v>
      </c>
      <c r="AD155" s="105">
        <v>20.0</v>
      </c>
      <c r="AE155" s="38"/>
      <c r="AF155" s="38"/>
      <c r="AG155" s="38"/>
      <c r="AH155" s="38">
        <v>7.0</v>
      </c>
      <c r="AI155" s="38">
        <v>6.0</v>
      </c>
      <c r="AJ155" s="38">
        <v>1.0</v>
      </c>
      <c r="AK155" s="38"/>
      <c r="AL155" s="38">
        <v>0.0</v>
      </c>
      <c r="AM155" s="38"/>
      <c r="AN155" s="38">
        <v>0.0</v>
      </c>
      <c r="AO155" s="38"/>
      <c r="AP155" s="38">
        <v>0.0</v>
      </c>
      <c r="AQ155" s="38">
        <v>0.0</v>
      </c>
      <c r="AR155" s="38">
        <v>0.0</v>
      </c>
      <c r="AS155" s="38">
        <v>122.0</v>
      </c>
      <c r="AT155" s="75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38"/>
      <c r="DE155" s="38">
        <v>54.0</v>
      </c>
      <c r="DF155" s="38">
        <v>24.0</v>
      </c>
      <c r="DG155" s="38">
        <v>3.0</v>
      </c>
      <c r="DH155" s="38">
        <v>4.0</v>
      </c>
      <c r="DI155" s="38">
        <v>4.0</v>
      </c>
      <c r="DJ155" s="38">
        <v>0.0</v>
      </c>
      <c r="DK155" s="38">
        <v>0.0</v>
      </c>
      <c r="DL155" s="38">
        <v>0.0</v>
      </c>
      <c r="DM155" s="38">
        <v>0.0</v>
      </c>
      <c r="DN155" s="38">
        <v>0.0</v>
      </c>
      <c r="DO155" s="38">
        <v>1.0</v>
      </c>
      <c r="DP155" s="38">
        <v>0.0</v>
      </c>
      <c r="DQ155" s="38">
        <v>3.0</v>
      </c>
      <c r="DR155" s="38">
        <v>16.0</v>
      </c>
      <c r="DS155" s="38">
        <v>8.0</v>
      </c>
      <c r="DT155" s="38">
        <v>3.0</v>
      </c>
      <c r="DU155" s="38">
        <v>1.0</v>
      </c>
      <c r="DV155" s="38">
        <v>0.0</v>
      </c>
      <c r="DW155" s="38">
        <v>3.0</v>
      </c>
      <c r="DX155" s="38">
        <v>0.0</v>
      </c>
      <c r="DY155" s="38">
        <v>2.0</v>
      </c>
      <c r="DZ155" s="38">
        <v>122.0</v>
      </c>
    </row>
    <row r="156" ht="15.75" customHeight="1">
      <c r="A156" s="35" t="s">
        <v>38</v>
      </c>
      <c r="B156" s="35"/>
      <c r="C156" s="103"/>
      <c r="D156" s="103"/>
      <c r="E156" s="75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75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</row>
    <row r="157" ht="15.75" customHeight="1">
      <c r="A157" s="35" t="s">
        <v>38</v>
      </c>
      <c r="B157" s="35"/>
      <c r="C157" s="38">
        <v>2014.0</v>
      </c>
      <c r="D157" s="38" t="s">
        <v>285</v>
      </c>
      <c r="E157" s="75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75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</row>
    <row r="158" ht="18.75" customHeight="1">
      <c r="A158" s="35" t="s">
        <v>38</v>
      </c>
      <c r="B158" s="35"/>
      <c r="C158" s="38">
        <v>2014.0</v>
      </c>
      <c r="D158" s="38" t="s">
        <v>324</v>
      </c>
      <c r="E158" s="75"/>
      <c r="F158" s="38"/>
      <c r="G158" s="38">
        <v>206.0</v>
      </c>
      <c r="H158" s="38">
        <v>124.0</v>
      </c>
      <c r="I158" s="38"/>
      <c r="J158" s="38">
        <v>92.0</v>
      </c>
      <c r="K158" s="38">
        <v>9.0</v>
      </c>
      <c r="L158" s="38">
        <v>6.0</v>
      </c>
      <c r="M158" s="38">
        <v>11.0</v>
      </c>
      <c r="N158" s="38">
        <v>6.0</v>
      </c>
      <c r="O158" s="87" t="str">
        <f>SUM(J155:K155)</f>
        <v>125</v>
      </c>
      <c r="P158" s="38"/>
      <c r="Q158" s="38">
        <v>146.0</v>
      </c>
      <c r="R158" s="38">
        <v>0.0</v>
      </c>
      <c r="S158" s="38">
        <v>146.0</v>
      </c>
      <c r="T158" s="38">
        <v>23.0</v>
      </c>
      <c r="U158" s="38">
        <v>123.0</v>
      </c>
      <c r="V158" s="38"/>
      <c r="W158" s="38"/>
      <c r="X158" s="38"/>
      <c r="Y158" s="38">
        <v>0.0</v>
      </c>
      <c r="Z158" s="38"/>
      <c r="AA158" s="38"/>
      <c r="AB158" s="38"/>
      <c r="AC158" s="38">
        <v>67.0</v>
      </c>
      <c r="AD158" s="105">
        <v>19.0</v>
      </c>
      <c r="AE158" s="38"/>
      <c r="AF158" s="38"/>
      <c r="AG158" s="38"/>
      <c r="AH158" s="38">
        <v>1.0</v>
      </c>
      <c r="AI158" s="38">
        <v>2.0</v>
      </c>
      <c r="AJ158" s="38">
        <v>2.0</v>
      </c>
      <c r="AK158" s="38"/>
      <c r="AL158" s="38">
        <v>0.0</v>
      </c>
      <c r="AM158" s="38"/>
      <c r="AN158" s="38">
        <v>1.0</v>
      </c>
      <c r="AO158" s="38"/>
      <c r="AP158" s="38">
        <v>0.0</v>
      </c>
      <c r="AQ158" s="38">
        <v>0.0</v>
      </c>
      <c r="AR158" s="38">
        <v>0.0</v>
      </c>
      <c r="AS158" s="38">
        <v>92.0</v>
      </c>
      <c r="AT158" s="75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38"/>
      <c r="DE158" s="38">
        <v>28.0</v>
      </c>
      <c r="DF158" s="38">
        <v>11.0</v>
      </c>
      <c r="DG158" s="38">
        <v>0.0</v>
      </c>
      <c r="DH158" s="38">
        <v>5.0</v>
      </c>
      <c r="DI158" s="38">
        <v>4.0</v>
      </c>
      <c r="DJ158" s="38">
        <v>1.0</v>
      </c>
      <c r="DK158" s="38">
        <v>0.0</v>
      </c>
      <c r="DL158" s="38">
        <v>0.0</v>
      </c>
      <c r="DM158" s="38">
        <v>1.0</v>
      </c>
      <c r="DN158" s="38">
        <v>0.0</v>
      </c>
      <c r="DO158" s="38">
        <v>0.0</v>
      </c>
      <c r="DP158" s="38">
        <v>0.0</v>
      </c>
      <c r="DQ158" s="38">
        <v>0.0</v>
      </c>
      <c r="DR158" s="38">
        <v>38.0</v>
      </c>
      <c r="DS158" s="38">
        <v>4.0</v>
      </c>
      <c r="DT158" s="38">
        <v>1.0</v>
      </c>
      <c r="DU158" s="38">
        <v>0.0</v>
      </c>
      <c r="DV158" s="38">
        <v>1.0</v>
      </c>
      <c r="DW158" s="38">
        <v>0.0</v>
      </c>
      <c r="DX158" s="38">
        <v>0.0</v>
      </c>
      <c r="DY158" s="38">
        <v>3.0</v>
      </c>
      <c r="DZ158" s="38">
        <v>92.0</v>
      </c>
    </row>
    <row r="159" ht="15.75" customHeight="1">
      <c r="A159" s="35" t="s">
        <v>343</v>
      </c>
      <c r="B159" s="35"/>
      <c r="C159" s="38">
        <v>2012.0</v>
      </c>
      <c r="D159" s="38" t="s">
        <v>285</v>
      </c>
      <c r="E159" s="75"/>
      <c r="F159" s="38"/>
      <c r="G159" s="38">
        <v>96.0</v>
      </c>
      <c r="H159" s="107">
        <v>17.0</v>
      </c>
      <c r="I159" s="38"/>
      <c r="J159" s="38">
        <v>2.0</v>
      </c>
      <c r="K159" s="38">
        <v>0.0</v>
      </c>
      <c r="L159" s="38">
        <v>0.0</v>
      </c>
      <c r="M159" s="38">
        <v>0.0</v>
      </c>
      <c r="N159" s="38">
        <v>0.0</v>
      </c>
      <c r="O159" s="87" t="str">
        <f t="shared" ref="O159:O160" si="34">SUM(J159:N159)</f>
        <v>2</v>
      </c>
      <c r="P159" s="38"/>
      <c r="Q159" s="38">
        <v>5.0</v>
      </c>
      <c r="R159" s="38">
        <v>0.0</v>
      </c>
      <c r="S159" s="38">
        <v>5.0</v>
      </c>
      <c r="T159" s="38">
        <v>2.0</v>
      </c>
      <c r="U159" s="38">
        <v>3.0</v>
      </c>
      <c r="V159" s="38"/>
      <c r="W159" s="38"/>
      <c r="X159" s="38"/>
      <c r="Y159" s="38">
        <v>0.0</v>
      </c>
      <c r="Z159" s="38">
        <v>0.0</v>
      </c>
      <c r="AA159" s="38">
        <v>0.0</v>
      </c>
      <c r="AB159" s="38">
        <v>0.0</v>
      </c>
      <c r="AC159" s="38">
        <v>0.0</v>
      </c>
      <c r="AD159" s="38">
        <v>0.0</v>
      </c>
      <c r="AE159" s="38">
        <v>2.0</v>
      </c>
      <c r="AF159" s="38">
        <v>0.0</v>
      </c>
      <c r="AG159" s="38">
        <v>0.0</v>
      </c>
      <c r="AH159" s="38">
        <v>0.0</v>
      </c>
      <c r="AI159" s="38">
        <v>0.0</v>
      </c>
      <c r="AJ159" s="38">
        <v>0.0</v>
      </c>
      <c r="AK159" s="38">
        <v>0.0</v>
      </c>
      <c r="AL159" s="38">
        <v>0.0</v>
      </c>
      <c r="AM159" s="38">
        <v>0.0</v>
      </c>
      <c r="AN159" s="38">
        <v>0.0</v>
      </c>
      <c r="AO159" s="38">
        <v>0.0</v>
      </c>
      <c r="AP159" s="38">
        <v>0.0</v>
      </c>
      <c r="AQ159" s="38">
        <v>0.0</v>
      </c>
      <c r="AR159" s="38">
        <v>0.0</v>
      </c>
      <c r="AS159" s="38">
        <v>2.0</v>
      </c>
      <c r="AT159" s="75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38"/>
      <c r="DE159" s="38">
        <v>2.0</v>
      </c>
      <c r="DF159" s="38">
        <v>0.0</v>
      </c>
      <c r="DG159" s="38">
        <v>0.0</v>
      </c>
      <c r="DH159" s="38">
        <v>0.0</v>
      </c>
      <c r="DI159" s="38">
        <v>0.0</v>
      </c>
      <c r="DJ159" s="38">
        <v>0.0</v>
      </c>
      <c r="DK159" s="38">
        <v>0.0</v>
      </c>
      <c r="DL159" s="38">
        <v>0.0</v>
      </c>
      <c r="DM159" s="38">
        <v>0.0</v>
      </c>
      <c r="DN159" s="38">
        <v>0.0</v>
      </c>
      <c r="DO159" s="38">
        <v>0.0</v>
      </c>
      <c r="DP159" s="38">
        <v>0.0</v>
      </c>
      <c r="DQ159" s="38">
        <v>0.0</v>
      </c>
      <c r="DR159" s="38">
        <v>0.0</v>
      </c>
      <c r="DS159" s="38">
        <v>0.0</v>
      </c>
      <c r="DT159" s="38">
        <v>0.0</v>
      </c>
      <c r="DU159" s="38">
        <v>0.0</v>
      </c>
      <c r="DV159" s="38">
        <v>0.0</v>
      </c>
      <c r="DW159" s="38">
        <v>0.0</v>
      </c>
      <c r="DX159" s="38">
        <v>0.0</v>
      </c>
      <c r="DY159" s="38">
        <v>0.0</v>
      </c>
      <c r="DZ159" s="38">
        <v>2.0</v>
      </c>
    </row>
    <row r="160" ht="15.75" customHeight="1">
      <c r="A160" s="35" t="s">
        <v>343</v>
      </c>
      <c r="B160" s="35"/>
      <c r="C160" s="38">
        <v>2012.0</v>
      </c>
      <c r="D160" s="38" t="s">
        <v>324</v>
      </c>
      <c r="E160" s="75"/>
      <c r="F160" s="38"/>
      <c r="G160" s="38">
        <v>402.0</v>
      </c>
      <c r="H160" s="107">
        <v>106.0</v>
      </c>
      <c r="I160" s="38"/>
      <c r="J160" s="38">
        <v>90.0</v>
      </c>
      <c r="K160" s="38">
        <v>3.0</v>
      </c>
      <c r="L160" s="38">
        <v>4.0</v>
      </c>
      <c r="M160" s="38">
        <v>11.0</v>
      </c>
      <c r="N160" s="38">
        <v>4.0</v>
      </c>
      <c r="O160" s="87" t="str">
        <f t="shared" si="34"/>
        <v>112</v>
      </c>
      <c r="P160" s="38"/>
      <c r="Q160" s="38">
        <v>64.0</v>
      </c>
      <c r="R160" s="38">
        <v>0.0</v>
      </c>
      <c r="S160" s="38">
        <v>64.0</v>
      </c>
      <c r="T160" s="38">
        <v>60.0</v>
      </c>
      <c r="U160" s="38">
        <v>4.0</v>
      </c>
      <c r="V160" s="38"/>
      <c r="W160" s="38"/>
      <c r="X160" s="38"/>
      <c r="Y160" s="38">
        <v>0.0</v>
      </c>
      <c r="Z160" s="38">
        <v>51.0</v>
      </c>
      <c r="AA160" s="38">
        <v>13.0</v>
      </c>
      <c r="AB160" s="38">
        <v>3.0</v>
      </c>
      <c r="AC160" s="38">
        <v>67.0</v>
      </c>
      <c r="AD160" s="38">
        <v>12.0</v>
      </c>
      <c r="AE160" s="38">
        <v>7.0</v>
      </c>
      <c r="AF160" s="38">
        <v>1.0</v>
      </c>
      <c r="AG160" s="38">
        <v>0.0</v>
      </c>
      <c r="AH160" s="38">
        <v>2.0</v>
      </c>
      <c r="AI160" s="38">
        <v>0.0</v>
      </c>
      <c r="AJ160" s="38">
        <v>0.0</v>
      </c>
      <c r="AK160" s="38">
        <v>0.0</v>
      </c>
      <c r="AL160" s="38">
        <v>0.0</v>
      </c>
      <c r="AM160" s="38">
        <v>1.0</v>
      </c>
      <c r="AN160" s="38">
        <v>0.0</v>
      </c>
      <c r="AO160" s="38">
        <v>0.0</v>
      </c>
      <c r="AP160" s="38">
        <v>0.0</v>
      </c>
      <c r="AQ160" s="38">
        <v>0.0</v>
      </c>
      <c r="AR160" s="38">
        <v>0.0</v>
      </c>
      <c r="AS160" s="38">
        <v>90.0</v>
      </c>
      <c r="AT160" s="75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38"/>
      <c r="DE160" s="38">
        <v>43.0</v>
      </c>
      <c r="DF160" s="38">
        <v>20.0</v>
      </c>
      <c r="DG160" s="38">
        <v>0.0</v>
      </c>
      <c r="DH160" s="38">
        <v>3.0</v>
      </c>
      <c r="DI160" s="38">
        <v>1.0</v>
      </c>
      <c r="DJ160" s="38">
        <v>0.0</v>
      </c>
      <c r="DK160" s="38">
        <v>0.0</v>
      </c>
      <c r="DL160" s="38">
        <v>0.0</v>
      </c>
      <c r="DM160" s="38">
        <v>0.0</v>
      </c>
      <c r="DN160" s="38">
        <v>0.0</v>
      </c>
      <c r="DO160" s="38">
        <v>0.0</v>
      </c>
      <c r="DP160" s="38">
        <v>0.0</v>
      </c>
      <c r="DQ160" s="38">
        <v>0.0</v>
      </c>
      <c r="DR160" s="38">
        <v>14.0</v>
      </c>
      <c r="DS160" s="38">
        <v>0.0</v>
      </c>
      <c r="DT160" s="38">
        <v>2.0</v>
      </c>
      <c r="DU160" s="38">
        <v>0.0</v>
      </c>
      <c r="DV160" s="38">
        <v>1.0</v>
      </c>
      <c r="DW160" s="38">
        <v>2.0</v>
      </c>
      <c r="DX160" s="38">
        <v>0.0</v>
      </c>
      <c r="DY160" s="38">
        <v>4.0</v>
      </c>
      <c r="DZ160" s="38">
        <v>90.0</v>
      </c>
    </row>
    <row r="161" ht="15.75" customHeight="1">
      <c r="A161" s="35" t="s">
        <v>343</v>
      </c>
      <c r="B161" s="35"/>
      <c r="C161" s="38"/>
      <c r="D161" s="101"/>
      <c r="E161" s="75"/>
      <c r="F161" s="38"/>
      <c r="G161" s="38"/>
      <c r="H161" s="107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75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</row>
    <row r="162" ht="15.75" customHeight="1">
      <c r="A162" s="35" t="s">
        <v>343</v>
      </c>
      <c r="B162" s="35"/>
      <c r="C162" s="38">
        <v>2013.0</v>
      </c>
      <c r="D162" s="38" t="s">
        <v>285</v>
      </c>
      <c r="E162" s="75"/>
      <c r="F162" s="38"/>
      <c r="G162" s="38">
        <v>76.0</v>
      </c>
      <c r="H162" s="107">
        <v>8.0</v>
      </c>
      <c r="I162" s="38"/>
      <c r="J162" s="38">
        <v>0.0</v>
      </c>
      <c r="K162" s="38">
        <v>0.0</v>
      </c>
      <c r="L162" s="38">
        <v>0.0</v>
      </c>
      <c r="M162" s="38">
        <v>0.0</v>
      </c>
      <c r="N162" s="38">
        <v>0.0</v>
      </c>
      <c r="O162" s="87" t="str">
        <f t="shared" ref="O162:O163" si="35">SUM(J162:N162)</f>
        <v>0</v>
      </c>
      <c r="P162" s="38"/>
      <c r="Q162" s="38">
        <v>3.0</v>
      </c>
      <c r="R162" s="38">
        <v>0.0</v>
      </c>
      <c r="S162" s="38">
        <v>3.0</v>
      </c>
      <c r="T162" s="38">
        <v>3.0</v>
      </c>
      <c r="U162" s="38">
        <v>0.0</v>
      </c>
      <c r="V162" s="38"/>
      <c r="W162" s="38"/>
      <c r="X162" s="38"/>
      <c r="Y162" s="38">
        <v>0.0</v>
      </c>
      <c r="Z162" s="38">
        <v>0.0</v>
      </c>
      <c r="AA162" s="38">
        <v>0.0</v>
      </c>
      <c r="AB162" s="38">
        <v>0.0</v>
      </c>
      <c r="AC162" s="38">
        <v>0.0</v>
      </c>
      <c r="AD162" s="38">
        <v>0.0</v>
      </c>
      <c r="AE162" s="38">
        <v>0.0</v>
      </c>
      <c r="AF162" s="38">
        <v>0.0</v>
      </c>
      <c r="AG162" s="38">
        <v>0.0</v>
      </c>
      <c r="AH162" s="38">
        <v>0.0</v>
      </c>
      <c r="AI162" s="38">
        <v>0.0</v>
      </c>
      <c r="AJ162" s="38">
        <v>0.0</v>
      </c>
      <c r="AK162" s="38">
        <v>0.0</v>
      </c>
      <c r="AL162" s="38">
        <v>0.0</v>
      </c>
      <c r="AM162" s="38">
        <v>0.0</v>
      </c>
      <c r="AN162" s="38">
        <v>0.0</v>
      </c>
      <c r="AO162" s="38">
        <v>0.0</v>
      </c>
      <c r="AP162" s="38">
        <v>0.0</v>
      </c>
      <c r="AQ162" s="38">
        <v>0.0</v>
      </c>
      <c r="AR162" s="38">
        <v>0.0</v>
      </c>
      <c r="AS162" s="38">
        <v>0.0</v>
      </c>
      <c r="AT162" s="75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38"/>
      <c r="DE162" s="38">
        <v>0.0</v>
      </c>
      <c r="DF162" s="38">
        <v>0.0</v>
      </c>
      <c r="DG162" s="38">
        <v>0.0</v>
      </c>
      <c r="DH162" s="38">
        <v>0.0</v>
      </c>
      <c r="DI162" s="38">
        <v>0.0</v>
      </c>
      <c r="DJ162" s="38">
        <v>0.0</v>
      </c>
      <c r="DK162" s="38">
        <v>0.0</v>
      </c>
      <c r="DL162" s="38">
        <v>0.0</v>
      </c>
      <c r="DM162" s="38">
        <v>0.0</v>
      </c>
      <c r="DN162" s="38">
        <v>0.0</v>
      </c>
      <c r="DO162" s="38">
        <v>0.0</v>
      </c>
      <c r="DP162" s="38">
        <v>0.0</v>
      </c>
      <c r="DQ162" s="38">
        <v>0.0</v>
      </c>
      <c r="DR162" s="38">
        <v>0.0</v>
      </c>
      <c r="DS162" s="38">
        <v>0.0</v>
      </c>
      <c r="DT162" s="38">
        <v>0.0</v>
      </c>
      <c r="DU162" s="38">
        <v>0.0</v>
      </c>
      <c r="DV162" s="38">
        <v>0.0</v>
      </c>
      <c r="DW162" s="38">
        <v>0.0</v>
      </c>
      <c r="DX162" s="38">
        <v>0.0</v>
      </c>
      <c r="DY162" s="38">
        <v>0.0</v>
      </c>
      <c r="DZ162" s="38">
        <v>0.0</v>
      </c>
    </row>
    <row r="163" ht="15.75" customHeight="1">
      <c r="A163" s="35" t="s">
        <v>343</v>
      </c>
      <c r="B163" s="35"/>
      <c r="C163" s="38">
        <v>2013.0</v>
      </c>
      <c r="D163" s="38" t="s">
        <v>324</v>
      </c>
      <c r="E163" s="75"/>
      <c r="F163" s="38"/>
      <c r="G163" s="38">
        <v>323.0</v>
      </c>
      <c r="H163" s="107">
        <v>92.0</v>
      </c>
      <c r="I163" s="38"/>
      <c r="J163" s="38">
        <v>93.0</v>
      </c>
      <c r="K163" s="38">
        <v>4.0</v>
      </c>
      <c r="L163" s="38">
        <v>8.0</v>
      </c>
      <c r="M163" s="38">
        <v>10.0</v>
      </c>
      <c r="N163" s="38">
        <v>3.0</v>
      </c>
      <c r="O163" s="87" t="str">
        <f t="shared" si="35"/>
        <v>118</v>
      </c>
      <c r="P163" s="38"/>
      <c r="Q163" s="38">
        <v>46.0</v>
      </c>
      <c r="R163" s="38">
        <v>0.0</v>
      </c>
      <c r="S163" s="38">
        <v>46.0</v>
      </c>
      <c r="T163" s="38">
        <v>39.0</v>
      </c>
      <c r="U163" s="38">
        <v>7.0</v>
      </c>
      <c r="V163" s="38"/>
      <c r="W163" s="38"/>
      <c r="X163" s="38"/>
      <c r="Y163" s="38">
        <v>0.0</v>
      </c>
      <c r="Z163" s="38">
        <v>51.0</v>
      </c>
      <c r="AA163" s="38">
        <v>18.0</v>
      </c>
      <c r="AB163" s="38">
        <v>5.0</v>
      </c>
      <c r="AC163" s="38">
        <v>74.0</v>
      </c>
      <c r="AD163" s="38">
        <v>12.0</v>
      </c>
      <c r="AE163" s="38">
        <v>5.0</v>
      </c>
      <c r="AF163" s="38">
        <v>0.0</v>
      </c>
      <c r="AG163" s="38">
        <v>0.0</v>
      </c>
      <c r="AH163" s="38">
        <v>1.0</v>
      </c>
      <c r="AI163" s="38">
        <v>0.0</v>
      </c>
      <c r="AJ163" s="38">
        <v>0.0</v>
      </c>
      <c r="AK163" s="38">
        <v>0.0</v>
      </c>
      <c r="AL163" s="38">
        <v>0.0</v>
      </c>
      <c r="AM163" s="38">
        <v>0.0</v>
      </c>
      <c r="AN163" s="38">
        <v>0.0</v>
      </c>
      <c r="AO163" s="38">
        <v>0.0</v>
      </c>
      <c r="AP163" s="38">
        <v>0.0</v>
      </c>
      <c r="AQ163" s="38">
        <v>1.0</v>
      </c>
      <c r="AR163" s="38">
        <v>0.0</v>
      </c>
      <c r="AS163" s="38">
        <v>93.0</v>
      </c>
      <c r="AT163" s="75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38"/>
      <c r="DE163" s="38">
        <v>49.0</v>
      </c>
      <c r="DF163" s="38">
        <v>17.0</v>
      </c>
      <c r="DG163" s="38">
        <v>0.0</v>
      </c>
      <c r="DH163" s="38">
        <v>7.0</v>
      </c>
      <c r="DI163" s="38">
        <v>2.0</v>
      </c>
      <c r="DJ163" s="38">
        <v>0.0</v>
      </c>
      <c r="DK163" s="38">
        <v>1.0</v>
      </c>
      <c r="DL163" s="38">
        <v>0.0</v>
      </c>
      <c r="DM163" s="38">
        <v>1.0</v>
      </c>
      <c r="DN163" s="38">
        <v>0.0</v>
      </c>
      <c r="DO163" s="38">
        <v>0.0</v>
      </c>
      <c r="DP163" s="38">
        <v>1.0</v>
      </c>
      <c r="DQ163" s="38">
        <v>1.0</v>
      </c>
      <c r="DR163" s="38">
        <v>9.0</v>
      </c>
      <c r="DS163" s="38">
        <v>2.0</v>
      </c>
      <c r="DT163" s="38">
        <v>0.0</v>
      </c>
      <c r="DU163" s="38">
        <v>0.0</v>
      </c>
      <c r="DV163" s="38">
        <v>0.0</v>
      </c>
      <c r="DW163" s="38">
        <v>0.0</v>
      </c>
      <c r="DX163" s="38">
        <v>0.0</v>
      </c>
      <c r="DY163" s="38">
        <v>3.0</v>
      </c>
      <c r="DZ163" s="38">
        <v>93.0</v>
      </c>
    </row>
    <row r="164" ht="15.75" customHeight="1">
      <c r="A164" s="35" t="s">
        <v>343</v>
      </c>
      <c r="B164" s="35"/>
      <c r="C164" s="103"/>
      <c r="D164" s="103"/>
      <c r="E164" s="75"/>
      <c r="F164" s="38"/>
      <c r="G164" s="38"/>
      <c r="H164" s="107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75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</row>
    <row r="165" ht="15.75" customHeight="1">
      <c r="A165" s="35" t="s">
        <v>343</v>
      </c>
      <c r="B165" s="35"/>
      <c r="C165" s="38">
        <v>2014.0</v>
      </c>
      <c r="D165" s="38" t="s">
        <v>285</v>
      </c>
      <c r="E165" s="75"/>
      <c r="F165" s="38"/>
      <c r="G165" s="38">
        <v>64.0</v>
      </c>
      <c r="H165" s="107">
        <v>17.0</v>
      </c>
      <c r="I165" s="38"/>
      <c r="J165" s="38">
        <v>9.0</v>
      </c>
      <c r="K165" s="38">
        <v>0.0</v>
      </c>
      <c r="L165" s="38">
        <v>0.0</v>
      </c>
      <c r="M165" s="38">
        <v>1.0</v>
      </c>
      <c r="N165" s="38">
        <v>0.0</v>
      </c>
      <c r="O165" s="87" t="str">
        <f t="shared" ref="O165:O168" si="36">SUM(J165:N165)</f>
        <v>10</v>
      </c>
      <c r="P165" s="38"/>
      <c r="Q165" s="38">
        <v>4.0</v>
      </c>
      <c r="R165" s="38">
        <v>0.0</v>
      </c>
      <c r="S165" s="38">
        <v>4.0</v>
      </c>
      <c r="T165" s="38">
        <v>4.0</v>
      </c>
      <c r="U165" s="38">
        <v>0.0</v>
      </c>
      <c r="V165" s="38"/>
      <c r="W165" s="38"/>
      <c r="X165" s="38"/>
      <c r="Y165" s="38">
        <v>0.0</v>
      </c>
      <c r="Z165" s="38">
        <v>6.0</v>
      </c>
      <c r="AA165" s="38">
        <v>0.0</v>
      </c>
      <c r="AB165" s="38">
        <v>0.0</v>
      </c>
      <c r="AC165" s="38">
        <v>6.0</v>
      </c>
      <c r="AD165" s="38">
        <v>1.0</v>
      </c>
      <c r="AE165" s="38">
        <v>2.0</v>
      </c>
      <c r="AF165" s="38">
        <v>0.0</v>
      </c>
      <c r="AG165" s="38">
        <v>0.0</v>
      </c>
      <c r="AH165" s="38">
        <v>0.0</v>
      </c>
      <c r="AI165" s="38">
        <v>0.0</v>
      </c>
      <c r="AJ165" s="38">
        <v>0.0</v>
      </c>
      <c r="AK165" s="38">
        <v>0.0</v>
      </c>
      <c r="AL165" s="38">
        <v>0.0</v>
      </c>
      <c r="AM165" s="38">
        <v>0.0</v>
      </c>
      <c r="AN165" s="38">
        <v>0.0</v>
      </c>
      <c r="AO165" s="38">
        <v>0.0</v>
      </c>
      <c r="AP165" s="38">
        <v>0.0</v>
      </c>
      <c r="AQ165" s="38">
        <v>0.0</v>
      </c>
      <c r="AR165" s="38">
        <v>0.0</v>
      </c>
      <c r="AS165" s="38">
        <v>9.0</v>
      </c>
      <c r="AT165" s="75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38"/>
      <c r="DE165" s="38">
        <v>5.0</v>
      </c>
      <c r="DF165" s="38">
        <v>2.0</v>
      </c>
      <c r="DG165" s="38">
        <v>0.0</v>
      </c>
      <c r="DH165" s="38">
        <v>0.0</v>
      </c>
      <c r="DI165" s="38">
        <v>0.0</v>
      </c>
      <c r="DJ165" s="38">
        <v>0.0</v>
      </c>
      <c r="DK165" s="38">
        <v>1.0</v>
      </c>
      <c r="DL165" s="38">
        <v>0.0</v>
      </c>
      <c r="DM165" s="38">
        <v>0.0</v>
      </c>
      <c r="DN165" s="38">
        <v>0.0</v>
      </c>
      <c r="DO165" s="38">
        <v>0.0</v>
      </c>
      <c r="DP165" s="38">
        <v>0.0</v>
      </c>
      <c r="DQ165" s="38">
        <v>0.0</v>
      </c>
      <c r="DR165" s="38">
        <v>1.0</v>
      </c>
      <c r="DS165" s="38">
        <v>0.0</v>
      </c>
      <c r="DT165" s="38">
        <v>0.0</v>
      </c>
      <c r="DU165" s="38">
        <v>0.0</v>
      </c>
      <c r="DV165" s="38">
        <v>0.0</v>
      </c>
      <c r="DW165" s="38">
        <v>0.0</v>
      </c>
      <c r="DX165" s="38">
        <v>0.0</v>
      </c>
      <c r="DY165" s="38">
        <v>0.0</v>
      </c>
      <c r="DZ165" s="38">
        <v>9.0</v>
      </c>
    </row>
    <row r="166" ht="15.75" customHeight="1">
      <c r="A166" s="35" t="s">
        <v>343</v>
      </c>
      <c r="B166" s="35"/>
      <c r="C166" s="38">
        <v>2014.0</v>
      </c>
      <c r="D166" s="38" t="s">
        <v>324</v>
      </c>
      <c r="E166" s="75"/>
      <c r="F166" s="38"/>
      <c r="G166" s="38">
        <v>265.0</v>
      </c>
      <c r="H166" s="107">
        <v>71.0</v>
      </c>
      <c r="I166" s="38"/>
      <c r="J166" s="38">
        <v>72.0</v>
      </c>
      <c r="K166" s="38">
        <v>2.0</v>
      </c>
      <c r="L166" s="38">
        <v>11.0</v>
      </c>
      <c r="M166" s="38">
        <v>6.0</v>
      </c>
      <c r="N166" s="38">
        <v>0.0</v>
      </c>
      <c r="O166" s="87" t="str">
        <f t="shared" si="36"/>
        <v>91</v>
      </c>
      <c r="P166" s="38"/>
      <c r="Q166" s="38">
        <v>47.0</v>
      </c>
      <c r="R166" s="38">
        <v>0.0</v>
      </c>
      <c r="S166" s="38">
        <v>47.0</v>
      </c>
      <c r="T166" s="38">
        <v>43.0</v>
      </c>
      <c r="U166" s="38">
        <v>4.0</v>
      </c>
      <c r="V166" s="38"/>
      <c r="W166" s="38"/>
      <c r="X166" s="38"/>
      <c r="Y166" s="38">
        <v>0.0</v>
      </c>
      <c r="Z166" s="38">
        <v>34.0</v>
      </c>
      <c r="AA166" s="38">
        <v>5.0</v>
      </c>
      <c r="AB166" s="38">
        <v>1.0</v>
      </c>
      <c r="AC166" s="38">
        <v>40.0</v>
      </c>
      <c r="AD166" s="38">
        <v>17.0</v>
      </c>
      <c r="AE166" s="38">
        <v>6.0</v>
      </c>
      <c r="AF166" s="38">
        <v>2.0</v>
      </c>
      <c r="AG166" s="38">
        <v>0.0</v>
      </c>
      <c r="AH166" s="38">
        <v>3.0</v>
      </c>
      <c r="AI166" s="38">
        <v>3.0</v>
      </c>
      <c r="AJ166" s="38">
        <v>0.0</v>
      </c>
      <c r="AK166" s="38">
        <v>0.0</v>
      </c>
      <c r="AL166" s="38">
        <v>0.0</v>
      </c>
      <c r="AM166" s="38">
        <v>0.0</v>
      </c>
      <c r="AN166" s="38">
        <v>1.0</v>
      </c>
      <c r="AO166" s="38">
        <v>0.0</v>
      </c>
      <c r="AP166" s="38">
        <v>0.0</v>
      </c>
      <c r="AQ166" s="38">
        <v>0.0</v>
      </c>
      <c r="AR166" s="38">
        <v>0.0</v>
      </c>
      <c r="AS166" s="38">
        <v>72.0</v>
      </c>
      <c r="AT166" s="75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38"/>
      <c r="DE166" s="38">
        <v>31.0</v>
      </c>
      <c r="DF166" s="38">
        <v>20.0</v>
      </c>
      <c r="DG166" s="38">
        <v>0.0</v>
      </c>
      <c r="DH166" s="38">
        <v>4.0</v>
      </c>
      <c r="DI166" s="38">
        <v>1.0</v>
      </c>
      <c r="DJ166" s="38">
        <v>0.0</v>
      </c>
      <c r="DK166" s="38">
        <v>2.0</v>
      </c>
      <c r="DL166" s="38">
        <v>0.0</v>
      </c>
      <c r="DM166" s="38">
        <v>1.0</v>
      </c>
      <c r="DN166" s="38">
        <v>0.0</v>
      </c>
      <c r="DO166" s="38">
        <v>0.0</v>
      </c>
      <c r="DP166" s="38">
        <v>0.0</v>
      </c>
      <c r="DQ166" s="38">
        <v>0.0</v>
      </c>
      <c r="DR166" s="38">
        <v>9.0</v>
      </c>
      <c r="DS166" s="38">
        <v>0.0</v>
      </c>
      <c r="DT166" s="38">
        <v>0.0</v>
      </c>
      <c r="DU166" s="38">
        <v>0.0</v>
      </c>
      <c r="DV166" s="38">
        <v>0.0</v>
      </c>
      <c r="DW166" s="38">
        <v>2.0</v>
      </c>
      <c r="DX166" s="38">
        <v>0.0</v>
      </c>
      <c r="DY166" s="38">
        <v>2.0</v>
      </c>
      <c r="DZ166" s="38">
        <v>72.0</v>
      </c>
    </row>
    <row r="167" ht="15.75" customHeight="1">
      <c r="A167" s="35" t="s">
        <v>61</v>
      </c>
      <c r="B167" s="35"/>
      <c r="C167" s="38">
        <v>2012.0</v>
      </c>
      <c r="D167" s="38" t="s">
        <v>285</v>
      </c>
      <c r="E167" s="75"/>
      <c r="F167" s="38"/>
      <c r="G167" s="38">
        <v>70.0</v>
      </c>
      <c r="H167" s="38">
        <v>28.0</v>
      </c>
      <c r="I167" s="38"/>
      <c r="J167" s="38">
        <v>13.0</v>
      </c>
      <c r="K167" s="38">
        <v>0.0</v>
      </c>
      <c r="L167" s="38">
        <v>0.0</v>
      </c>
      <c r="M167" s="38">
        <v>2.0</v>
      </c>
      <c r="N167" s="38">
        <v>0.0</v>
      </c>
      <c r="O167" s="87" t="str">
        <f t="shared" si="36"/>
        <v>15</v>
      </c>
      <c r="P167" s="38"/>
      <c r="Q167" s="38">
        <v>10.0</v>
      </c>
      <c r="R167" s="38">
        <v>0.0</v>
      </c>
      <c r="S167" s="38">
        <v>10.0</v>
      </c>
      <c r="T167" s="38">
        <v>0.0</v>
      </c>
      <c r="U167" s="38">
        <v>10.0</v>
      </c>
      <c r="V167" s="38">
        <v>0.0</v>
      </c>
      <c r="W167" s="38"/>
      <c r="X167" s="38"/>
      <c r="Y167" s="38"/>
      <c r="Z167" s="38">
        <v>3.0</v>
      </c>
      <c r="AA167" s="38"/>
      <c r="AB167" s="38"/>
      <c r="AC167" s="38">
        <v>3.0</v>
      </c>
      <c r="AD167" s="38">
        <v>2.0</v>
      </c>
      <c r="AE167" s="38">
        <v>8.0</v>
      </c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75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38"/>
      <c r="DE167" s="38">
        <v>11.0</v>
      </c>
      <c r="DF167" s="38">
        <v>1.0</v>
      </c>
      <c r="DG167" s="38"/>
      <c r="DH167" s="38"/>
      <c r="DI167" s="38"/>
      <c r="DJ167" s="38"/>
      <c r="DK167" s="38"/>
      <c r="DL167" s="38"/>
      <c r="DM167" s="38">
        <v>1.0</v>
      </c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</row>
    <row r="168" ht="15.75" customHeight="1">
      <c r="A168" s="35" t="s">
        <v>61</v>
      </c>
      <c r="B168" s="35"/>
      <c r="C168" s="38">
        <v>2012.0</v>
      </c>
      <c r="D168" s="38" t="s">
        <v>324</v>
      </c>
      <c r="E168" s="75"/>
      <c r="F168" s="38"/>
      <c r="G168" s="38">
        <v>257.0</v>
      </c>
      <c r="H168" s="38">
        <v>257.0</v>
      </c>
      <c r="I168" s="38"/>
      <c r="J168" s="38">
        <v>132.0</v>
      </c>
      <c r="K168" s="38">
        <v>11.0</v>
      </c>
      <c r="L168" s="38">
        <v>21.0</v>
      </c>
      <c r="M168" s="38">
        <v>68.0</v>
      </c>
      <c r="N168" s="38">
        <v>2.0</v>
      </c>
      <c r="O168" s="87" t="str">
        <f t="shared" si="36"/>
        <v>234</v>
      </c>
      <c r="P168" s="38"/>
      <c r="Q168" s="87" t="str">
        <f>39+28</f>
        <v>67</v>
      </c>
      <c r="R168" s="38">
        <v>3.0</v>
      </c>
      <c r="S168" s="87" t="str">
        <f>37+27</f>
        <v>64</v>
      </c>
      <c r="T168" s="87" t="str">
        <f>10+15</f>
        <v>25</v>
      </c>
      <c r="U168" s="38">
        <v>39.0</v>
      </c>
      <c r="V168" s="38">
        <v>0.0</v>
      </c>
      <c r="W168" s="38"/>
      <c r="X168" s="38"/>
      <c r="Y168" s="38"/>
      <c r="Z168" s="38">
        <v>45.0</v>
      </c>
      <c r="AA168" s="38">
        <v>21.0</v>
      </c>
      <c r="AB168" s="38">
        <v>9.0</v>
      </c>
      <c r="AC168" s="87" t="str">
        <f>SUM(Z168,AA168,AB168)</f>
        <v>75</v>
      </c>
      <c r="AD168" s="38">
        <v>32.0</v>
      </c>
      <c r="AE168" s="38"/>
      <c r="AF168" s="38">
        <v>2.0</v>
      </c>
      <c r="AG168" s="38"/>
      <c r="AH168" s="38">
        <v>2.0</v>
      </c>
      <c r="AI168" s="38">
        <v>4.0</v>
      </c>
      <c r="AJ168" s="38"/>
      <c r="AK168" s="38"/>
      <c r="AL168" s="38"/>
      <c r="AM168" s="38">
        <v>9.0</v>
      </c>
      <c r="AN168" s="38">
        <v>6.0</v>
      </c>
      <c r="AO168" s="38"/>
      <c r="AP168" s="38">
        <v>1.0</v>
      </c>
      <c r="AQ168" s="38"/>
      <c r="AR168" s="38">
        <v>1.0</v>
      </c>
      <c r="AS168" s="38"/>
      <c r="AT168" s="75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38"/>
      <c r="DE168" s="38">
        <v>49.0</v>
      </c>
      <c r="DF168" s="38">
        <v>13.0</v>
      </c>
      <c r="DG168" s="38">
        <v>1.0</v>
      </c>
      <c r="DH168" s="38">
        <v>8.0</v>
      </c>
      <c r="DI168" s="38">
        <v>6.0</v>
      </c>
      <c r="DJ168" s="38"/>
      <c r="DK168" s="38">
        <v>1.0</v>
      </c>
      <c r="DL168" s="38"/>
      <c r="DM168" s="38">
        <v>3.0</v>
      </c>
      <c r="DN168" s="38">
        <v>1.0</v>
      </c>
      <c r="DO168" s="38">
        <v>6.0</v>
      </c>
      <c r="DP168" s="38"/>
      <c r="DQ168" s="38"/>
      <c r="DR168" s="38">
        <v>29.0</v>
      </c>
      <c r="DS168" s="38"/>
      <c r="DT168" s="38"/>
      <c r="DU168" s="38">
        <v>4.0</v>
      </c>
      <c r="DV168" s="38"/>
      <c r="DW168" s="38">
        <v>4.0</v>
      </c>
      <c r="DX168" s="38"/>
      <c r="DY168" s="38">
        <v>6.0</v>
      </c>
      <c r="DZ168" s="38"/>
    </row>
    <row r="169" ht="15.75" customHeight="1">
      <c r="A169" s="35" t="s">
        <v>61</v>
      </c>
      <c r="B169" s="35"/>
      <c r="C169" s="38"/>
      <c r="D169" s="101"/>
      <c r="E169" s="75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75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</row>
    <row r="170" ht="15.75" customHeight="1">
      <c r="A170" s="35" t="s">
        <v>61</v>
      </c>
      <c r="B170" s="35"/>
      <c r="C170" s="38">
        <v>2013.0</v>
      </c>
      <c r="D170" s="38" t="s">
        <v>285</v>
      </c>
      <c r="E170" s="75"/>
      <c r="F170" s="38"/>
      <c r="G170" s="38">
        <v>24.0</v>
      </c>
      <c r="H170" s="38">
        <v>24.0</v>
      </c>
      <c r="I170" s="38"/>
      <c r="J170" s="38">
        <v>7.0</v>
      </c>
      <c r="K170" s="38">
        <v>0.0</v>
      </c>
      <c r="L170" s="38">
        <v>0.0</v>
      </c>
      <c r="M170" s="38">
        <v>1.0</v>
      </c>
      <c r="N170" s="38">
        <v>0.0</v>
      </c>
      <c r="O170" s="87" t="str">
        <f t="shared" ref="O170:O171" si="37">SUM(J170:N170)</f>
        <v>8</v>
      </c>
      <c r="P170" s="38"/>
      <c r="Q170" s="38">
        <v>1.0</v>
      </c>
      <c r="R170" s="38"/>
      <c r="S170" s="38">
        <v>1.0</v>
      </c>
      <c r="T170" s="38">
        <v>0.0</v>
      </c>
      <c r="U170" s="38">
        <v>1.0</v>
      </c>
      <c r="V170" s="38">
        <v>0.0</v>
      </c>
      <c r="W170" s="38"/>
      <c r="X170" s="38"/>
      <c r="Y170" s="38"/>
      <c r="Z170" s="38">
        <v>1.0</v>
      </c>
      <c r="AA170" s="38"/>
      <c r="AB170" s="38"/>
      <c r="AC170" s="38">
        <v>1.0</v>
      </c>
      <c r="AD170" s="38"/>
      <c r="AE170" s="38">
        <v>5.0</v>
      </c>
      <c r="AF170" s="38"/>
      <c r="AG170" s="38"/>
      <c r="AH170" s="38"/>
      <c r="AI170" s="38"/>
      <c r="AJ170" s="38"/>
      <c r="AK170" s="38"/>
      <c r="AL170" s="38"/>
      <c r="AM170" s="38">
        <v>1.0</v>
      </c>
      <c r="AN170" s="38"/>
      <c r="AO170" s="38"/>
      <c r="AP170" s="38"/>
      <c r="AQ170" s="38"/>
      <c r="AR170" s="38"/>
      <c r="AS170" s="38"/>
      <c r="AT170" s="75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38"/>
      <c r="DE170" s="38">
        <v>7.0</v>
      </c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</row>
    <row r="171" ht="15.75" customHeight="1">
      <c r="A171" s="35" t="s">
        <v>61</v>
      </c>
      <c r="B171" s="35"/>
      <c r="C171" s="38">
        <v>2013.0</v>
      </c>
      <c r="D171" s="38" t="s">
        <v>324</v>
      </c>
      <c r="E171" s="75"/>
      <c r="F171" s="38"/>
      <c r="G171" s="38">
        <v>213.0</v>
      </c>
      <c r="H171" s="38">
        <v>201.0</v>
      </c>
      <c r="I171" s="38"/>
      <c r="J171" s="38">
        <v>109.0</v>
      </c>
      <c r="K171" s="38">
        <v>11.0</v>
      </c>
      <c r="L171" s="38">
        <v>13.0</v>
      </c>
      <c r="M171" s="38">
        <v>37.0</v>
      </c>
      <c r="N171" s="38">
        <v>4.0</v>
      </c>
      <c r="O171" s="87" t="str">
        <f t="shared" si="37"/>
        <v>174</v>
      </c>
      <c r="P171" s="38"/>
      <c r="Q171" s="38">
        <v>73.0</v>
      </c>
      <c r="R171" s="38">
        <v>0.0</v>
      </c>
      <c r="S171" s="38">
        <v>73.0</v>
      </c>
      <c r="T171" s="38">
        <v>16.0</v>
      </c>
      <c r="U171" s="38">
        <v>57.0</v>
      </c>
      <c r="V171" s="38">
        <v>0.0</v>
      </c>
      <c r="W171" s="38"/>
      <c r="X171" s="38"/>
      <c r="Y171" s="38"/>
      <c r="Z171" s="38">
        <v>41.0</v>
      </c>
      <c r="AA171" s="38">
        <v>19.0</v>
      </c>
      <c r="AB171" s="38">
        <v>3.0</v>
      </c>
      <c r="AC171" s="38"/>
      <c r="AD171" s="38">
        <v>29.0</v>
      </c>
      <c r="AE171" s="38"/>
      <c r="AF171" s="38">
        <v>3.0</v>
      </c>
      <c r="AG171" s="38"/>
      <c r="AH171" s="38">
        <v>2.0</v>
      </c>
      <c r="AI171" s="38">
        <v>2.0</v>
      </c>
      <c r="AJ171" s="38"/>
      <c r="AK171" s="38"/>
      <c r="AL171" s="38"/>
      <c r="AM171" s="38">
        <v>7.0</v>
      </c>
      <c r="AN171" s="38">
        <v>2.0</v>
      </c>
      <c r="AO171" s="38"/>
      <c r="AP171" s="38">
        <v>1.0</v>
      </c>
      <c r="AQ171" s="38"/>
      <c r="AR171" s="38"/>
      <c r="AS171" s="38"/>
      <c r="AT171" s="75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38"/>
      <c r="DE171" s="38">
        <v>54.0</v>
      </c>
      <c r="DF171" s="38">
        <v>11.0</v>
      </c>
      <c r="DG171" s="38">
        <v>2.0</v>
      </c>
      <c r="DH171" s="38">
        <v>2.0</v>
      </c>
      <c r="DI171" s="38">
        <v>4.0</v>
      </c>
      <c r="DJ171" s="38"/>
      <c r="DK171" s="38"/>
      <c r="DL171" s="38"/>
      <c r="DM171" s="38">
        <v>1.0</v>
      </c>
      <c r="DN171" s="38">
        <v>1.0</v>
      </c>
      <c r="DO171" s="38">
        <v>4.0</v>
      </c>
      <c r="DP171" s="38"/>
      <c r="DQ171" s="38"/>
      <c r="DR171" s="38">
        <v>25.0</v>
      </c>
      <c r="DS171" s="38"/>
      <c r="DT171" s="38"/>
      <c r="DU171" s="38">
        <v>2.0</v>
      </c>
      <c r="DV171" s="38"/>
      <c r="DW171" s="38"/>
      <c r="DX171" s="38"/>
      <c r="DY171" s="38">
        <v>3.0</v>
      </c>
      <c r="DZ171" s="38"/>
    </row>
    <row r="172" ht="15.75" customHeight="1">
      <c r="A172" s="35" t="s">
        <v>61</v>
      </c>
      <c r="B172" s="35"/>
      <c r="C172" s="103"/>
      <c r="D172" s="103"/>
      <c r="E172" s="75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75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</row>
    <row r="173" ht="15.75" customHeight="1">
      <c r="A173" s="35" t="s">
        <v>61</v>
      </c>
      <c r="B173" s="35"/>
      <c r="C173" s="38">
        <v>2014.0</v>
      </c>
      <c r="D173" s="38" t="s">
        <v>285</v>
      </c>
      <c r="E173" s="75"/>
      <c r="F173" s="38"/>
      <c r="G173" s="38">
        <v>18.0</v>
      </c>
      <c r="H173" s="38">
        <v>18.0</v>
      </c>
      <c r="I173" s="38"/>
      <c r="J173" s="38">
        <v>7.0</v>
      </c>
      <c r="K173" s="38">
        <v>0.0</v>
      </c>
      <c r="L173" s="38">
        <v>0.0</v>
      </c>
      <c r="M173" s="38">
        <v>4.0</v>
      </c>
      <c r="N173" s="38">
        <v>0.0</v>
      </c>
      <c r="O173" s="87" t="str">
        <f t="shared" ref="O173:O174" si="38">SUM(J173:N173)</f>
        <v>11</v>
      </c>
      <c r="P173" s="38"/>
      <c r="Q173" s="38">
        <v>1.0</v>
      </c>
      <c r="R173" s="38"/>
      <c r="S173" s="38">
        <v>1.0</v>
      </c>
      <c r="T173" s="38">
        <v>0.0</v>
      </c>
      <c r="U173" s="38">
        <v>1.0</v>
      </c>
      <c r="V173" s="38">
        <v>0.0</v>
      </c>
      <c r="W173" s="38"/>
      <c r="X173" s="38"/>
      <c r="Y173" s="38"/>
      <c r="Z173" s="38">
        <v>1.0</v>
      </c>
      <c r="AA173" s="38"/>
      <c r="AB173" s="38"/>
      <c r="AC173" s="38">
        <v>1.0</v>
      </c>
      <c r="AD173" s="38">
        <v>1.0</v>
      </c>
      <c r="AE173" s="38">
        <v>5.0</v>
      </c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75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38"/>
      <c r="DE173" s="38">
        <v>6.0</v>
      </c>
      <c r="DF173" s="38">
        <v>1.0</v>
      </c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</row>
    <row r="174" ht="15.75" customHeight="1">
      <c r="A174" s="35" t="s">
        <v>61</v>
      </c>
      <c r="B174" s="35"/>
      <c r="C174" s="38">
        <v>2014.0</v>
      </c>
      <c r="D174" s="38" t="s">
        <v>324</v>
      </c>
      <c r="E174" s="75"/>
      <c r="F174" s="38"/>
      <c r="G174" s="38">
        <v>222.0</v>
      </c>
      <c r="H174" s="38">
        <v>222.0</v>
      </c>
      <c r="I174" s="38"/>
      <c r="J174" s="38">
        <v>143.0</v>
      </c>
      <c r="K174" s="38">
        <v>13.0</v>
      </c>
      <c r="L174" s="38">
        <v>9.0</v>
      </c>
      <c r="M174" s="38">
        <v>32.0</v>
      </c>
      <c r="N174" s="38">
        <v>1.0</v>
      </c>
      <c r="O174" s="87" t="str">
        <f t="shared" si="38"/>
        <v>198</v>
      </c>
      <c r="P174" s="38"/>
      <c r="Q174" s="38">
        <v>48.0</v>
      </c>
      <c r="R174" s="38">
        <v>1.0</v>
      </c>
      <c r="S174" s="87" t="str">
        <f>37+10</f>
        <v>47</v>
      </c>
      <c r="T174" s="38">
        <v>16.0</v>
      </c>
      <c r="U174" s="38">
        <v>31.0</v>
      </c>
      <c r="V174" s="38">
        <v>0.0</v>
      </c>
      <c r="W174" s="38"/>
      <c r="X174" s="38"/>
      <c r="Y174" s="38"/>
      <c r="Z174" s="38">
        <v>63.0</v>
      </c>
      <c r="AA174" s="38">
        <v>13.0</v>
      </c>
      <c r="AB174" s="38">
        <v>6.0</v>
      </c>
      <c r="AC174" s="38"/>
      <c r="AD174" s="38">
        <v>38.0</v>
      </c>
      <c r="AE174" s="38"/>
      <c r="AF174" s="38">
        <v>5.0</v>
      </c>
      <c r="AG174" s="38"/>
      <c r="AH174" s="38">
        <v>4.0</v>
      </c>
      <c r="AI174" s="38">
        <v>5.0</v>
      </c>
      <c r="AJ174" s="38"/>
      <c r="AK174" s="38"/>
      <c r="AL174" s="38"/>
      <c r="AM174" s="38">
        <v>6.0</v>
      </c>
      <c r="AN174" s="38">
        <v>3.0</v>
      </c>
      <c r="AO174" s="38"/>
      <c r="AP174" s="38"/>
      <c r="AQ174" s="38"/>
      <c r="AR174" s="38"/>
      <c r="AS174" s="38"/>
      <c r="AT174" s="75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38"/>
      <c r="DE174" s="38">
        <v>85.0</v>
      </c>
      <c r="DF174" s="38">
        <v>16.0</v>
      </c>
      <c r="DG174" s="38">
        <v>1.0</v>
      </c>
      <c r="DH174" s="38">
        <v>5.0</v>
      </c>
      <c r="DI174" s="38">
        <v>7.0</v>
      </c>
      <c r="DJ174" s="38"/>
      <c r="DK174" s="38"/>
      <c r="DL174" s="38"/>
      <c r="DM174" s="38"/>
      <c r="DN174" s="38"/>
      <c r="DO174" s="38">
        <v>4.0</v>
      </c>
      <c r="DP174" s="38"/>
      <c r="DQ174" s="38"/>
      <c r="DR174" s="38">
        <v>20.0</v>
      </c>
      <c r="DS174" s="38">
        <v>20.0</v>
      </c>
      <c r="DT174" s="38"/>
      <c r="DU174" s="38"/>
      <c r="DV174" s="38"/>
      <c r="DW174" s="38">
        <v>1.0</v>
      </c>
      <c r="DX174" s="38"/>
      <c r="DY174" s="38">
        <v>2.0</v>
      </c>
      <c r="DZ174" s="38"/>
    </row>
    <row r="175" ht="15.75" customHeight="1">
      <c r="A175" s="35" t="s">
        <v>63</v>
      </c>
      <c r="B175" s="35"/>
      <c r="C175" s="38">
        <v>2012.0</v>
      </c>
      <c r="D175" s="38" t="s">
        <v>285</v>
      </c>
      <c r="E175" s="75"/>
      <c r="F175" s="38"/>
      <c r="G175" s="38"/>
      <c r="H175" s="38">
        <v>39.0</v>
      </c>
      <c r="I175" s="38"/>
      <c r="J175" s="38">
        <v>13.0</v>
      </c>
      <c r="K175" s="38">
        <v>5.0</v>
      </c>
      <c r="L175" s="38">
        <v>1.0</v>
      </c>
      <c r="M175" s="38">
        <v>9.0</v>
      </c>
      <c r="N175" s="38">
        <v>0.0</v>
      </c>
      <c r="O175" s="38">
        <v>28.0</v>
      </c>
      <c r="P175" s="38"/>
      <c r="Q175" s="38"/>
      <c r="R175" s="38"/>
      <c r="S175" s="38"/>
      <c r="T175" s="38"/>
      <c r="U175" s="38"/>
      <c r="V175" s="38"/>
      <c r="W175" s="38"/>
      <c r="X175" s="38"/>
      <c r="Y175" s="38">
        <v>0.0</v>
      </c>
      <c r="Z175" s="38">
        <v>5.0</v>
      </c>
      <c r="AA175" s="38">
        <v>0.0</v>
      </c>
      <c r="AB175" s="38">
        <v>0.0</v>
      </c>
      <c r="AC175" s="38">
        <v>5.0</v>
      </c>
      <c r="AD175" s="38">
        <v>0.0</v>
      </c>
      <c r="AE175" s="38">
        <v>8.0</v>
      </c>
      <c r="AF175" s="38">
        <v>0.0</v>
      </c>
      <c r="AG175" s="38">
        <v>0.0</v>
      </c>
      <c r="AH175" s="38">
        <v>0.0</v>
      </c>
      <c r="AI175" s="38">
        <v>0.0</v>
      </c>
      <c r="AJ175" s="38">
        <v>0.0</v>
      </c>
      <c r="AK175" s="38">
        <v>0.0</v>
      </c>
      <c r="AL175" s="38">
        <v>0.0</v>
      </c>
      <c r="AM175" s="38">
        <v>0.0</v>
      </c>
      <c r="AN175" s="38">
        <v>0.0</v>
      </c>
      <c r="AO175" s="38">
        <v>0.0</v>
      </c>
      <c r="AP175" s="38">
        <v>0.0</v>
      </c>
      <c r="AQ175" s="38">
        <v>0.0</v>
      </c>
      <c r="AR175" s="38">
        <v>0.0</v>
      </c>
      <c r="AS175" s="38">
        <v>13.0</v>
      </c>
      <c r="AT175" s="75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38"/>
      <c r="DE175" s="38" t="s">
        <v>344</v>
      </c>
      <c r="DF175" s="38" t="s">
        <v>344</v>
      </c>
      <c r="DG175" s="38" t="s">
        <v>344</v>
      </c>
      <c r="DH175" s="38" t="s">
        <v>344</v>
      </c>
      <c r="DI175" s="38" t="s">
        <v>344</v>
      </c>
      <c r="DJ175" s="38" t="s">
        <v>344</v>
      </c>
      <c r="DK175" s="38" t="s">
        <v>344</v>
      </c>
      <c r="DL175" s="38" t="s">
        <v>344</v>
      </c>
      <c r="DM175" s="38" t="s">
        <v>344</v>
      </c>
      <c r="DN175" s="38" t="s">
        <v>344</v>
      </c>
      <c r="DO175" s="38" t="s">
        <v>344</v>
      </c>
      <c r="DP175" s="38" t="s">
        <v>344</v>
      </c>
      <c r="DQ175" s="38" t="s">
        <v>344</v>
      </c>
      <c r="DR175" s="38" t="s">
        <v>344</v>
      </c>
      <c r="DS175" s="38" t="s">
        <v>344</v>
      </c>
      <c r="DT175" s="38" t="s">
        <v>344</v>
      </c>
      <c r="DU175" s="38" t="s">
        <v>344</v>
      </c>
      <c r="DV175" s="38" t="s">
        <v>344</v>
      </c>
      <c r="DW175" s="38" t="s">
        <v>344</v>
      </c>
      <c r="DX175" s="38" t="s">
        <v>344</v>
      </c>
      <c r="DY175" s="38" t="s">
        <v>344</v>
      </c>
      <c r="DZ175" s="38" t="s">
        <v>344</v>
      </c>
    </row>
    <row r="176" ht="15.75" customHeight="1">
      <c r="A176" s="35" t="s">
        <v>63</v>
      </c>
      <c r="B176" s="35"/>
      <c r="C176" s="38">
        <v>2012.0</v>
      </c>
      <c r="D176" s="38" t="s">
        <v>324</v>
      </c>
      <c r="E176" s="75"/>
      <c r="F176" s="38"/>
      <c r="G176" s="38"/>
      <c r="H176" s="38">
        <v>222.0</v>
      </c>
      <c r="I176" s="38"/>
      <c r="J176" s="38">
        <v>56.0</v>
      </c>
      <c r="K176" s="38">
        <v>7.0</v>
      </c>
      <c r="L176" s="38">
        <v>80.0</v>
      </c>
      <c r="M176" s="38">
        <v>60.0</v>
      </c>
      <c r="N176" s="38">
        <v>6.0</v>
      </c>
      <c r="O176" s="38">
        <v>209.0</v>
      </c>
      <c r="P176" s="38"/>
      <c r="Q176" s="38"/>
      <c r="R176" s="38"/>
      <c r="S176" s="38"/>
      <c r="T176" s="38"/>
      <c r="U176" s="38"/>
      <c r="V176" s="38"/>
      <c r="W176" s="38"/>
      <c r="X176" s="38"/>
      <c r="Y176" s="38">
        <v>0.0</v>
      </c>
      <c r="Z176" s="38">
        <v>22.0</v>
      </c>
      <c r="AA176" s="38">
        <v>5.0</v>
      </c>
      <c r="AB176" s="38">
        <v>2.0</v>
      </c>
      <c r="AC176" s="38">
        <v>29.0</v>
      </c>
      <c r="AD176" s="38">
        <v>5.0</v>
      </c>
      <c r="AE176" s="38">
        <v>0.0</v>
      </c>
      <c r="AF176" s="38">
        <v>5.0</v>
      </c>
      <c r="AG176" s="38">
        <v>0.0</v>
      </c>
      <c r="AH176" s="38">
        <v>5.0</v>
      </c>
      <c r="AI176" s="38">
        <v>9.0</v>
      </c>
      <c r="AJ176" s="38">
        <v>0.0</v>
      </c>
      <c r="AK176" s="38">
        <v>0.0</v>
      </c>
      <c r="AL176" s="38">
        <v>0.0</v>
      </c>
      <c r="AM176" s="38">
        <v>1.0</v>
      </c>
      <c r="AN176" s="38">
        <v>0.0</v>
      </c>
      <c r="AO176" s="38">
        <v>0.0</v>
      </c>
      <c r="AP176" s="38">
        <v>0.0</v>
      </c>
      <c r="AQ176" s="38">
        <v>1.0</v>
      </c>
      <c r="AR176" s="38">
        <v>1.0</v>
      </c>
      <c r="AS176" s="38">
        <v>56.0</v>
      </c>
      <c r="AT176" s="75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38"/>
      <c r="DE176" s="38" t="s">
        <v>344</v>
      </c>
      <c r="DF176" s="38" t="s">
        <v>344</v>
      </c>
      <c r="DG176" s="38" t="s">
        <v>344</v>
      </c>
      <c r="DH176" s="38" t="s">
        <v>344</v>
      </c>
      <c r="DI176" s="38" t="s">
        <v>344</v>
      </c>
      <c r="DJ176" s="38" t="s">
        <v>344</v>
      </c>
      <c r="DK176" s="38" t="s">
        <v>344</v>
      </c>
      <c r="DL176" s="38" t="s">
        <v>344</v>
      </c>
      <c r="DM176" s="38" t="s">
        <v>344</v>
      </c>
      <c r="DN176" s="38" t="s">
        <v>344</v>
      </c>
      <c r="DO176" s="38" t="s">
        <v>344</v>
      </c>
      <c r="DP176" s="38" t="s">
        <v>344</v>
      </c>
      <c r="DQ176" s="38" t="s">
        <v>344</v>
      </c>
      <c r="DR176" s="38" t="s">
        <v>344</v>
      </c>
      <c r="DS176" s="38" t="s">
        <v>344</v>
      </c>
      <c r="DT176" s="38" t="s">
        <v>344</v>
      </c>
      <c r="DU176" s="38" t="s">
        <v>344</v>
      </c>
      <c r="DV176" s="38" t="s">
        <v>344</v>
      </c>
      <c r="DW176" s="38" t="s">
        <v>344</v>
      </c>
      <c r="DX176" s="38" t="s">
        <v>344</v>
      </c>
      <c r="DY176" s="38" t="s">
        <v>344</v>
      </c>
      <c r="DZ176" s="38" t="s">
        <v>344</v>
      </c>
    </row>
    <row r="177" ht="15.75" customHeight="1">
      <c r="A177" s="35" t="s">
        <v>63</v>
      </c>
      <c r="B177" s="35"/>
      <c r="C177" s="38"/>
      <c r="D177" s="101"/>
      <c r="E177" s="75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75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</row>
    <row r="178" ht="15.75" customHeight="1">
      <c r="A178" s="35" t="s">
        <v>63</v>
      </c>
      <c r="B178" s="35"/>
      <c r="C178" s="38">
        <v>2013.0</v>
      </c>
      <c r="D178" s="38" t="s">
        <v>285</v>
      </c>
      <c r="E178" s="75"/>
      <c r="F178" s="38"/>
      <c r="G178" s="38"/>
      <c r="H178" s="38">
        <v>49.0</v>
      </c>
      <c r="I178" s="38"/>
      <c r="J178" s="38">
        <v>11.0</v>
      </c>
      <c r="K178" s="38">
        <v>5.0</v>
      </c>
      <c r="L178" s="38">
        <v>5.0</v>
      </c>
      <c r="M178" s="38">
        <v>22.0</v>
      </c>
      <c r="N178" s="38">
        <v>0.0</v>
      </c>
      <c r="O178" s="38">
        <v>43.0</v>
      </c>
      <c r="P178" s="38"/>
      <c r="Q178" s="38"/>
      <c r="R178" s="38"/>
      <c r="S178" s="38"/>
      <c r="T178" s="38"/>
      <c r="U178" s="38"/>
      <c r="V178" s="38"/>
      <c r="W178" s="38"/>
      <c r="X178" s="38"/>
      <c r="Y178" s="38">
        <v>0.0</v>
      </c>
      <c r="Z178" s="38">
        <v>3.0</v>
      </c>
      <c r="AA178" s="38">
        <v>0.0</v>
      </c>
      <c r="AB178" s="38">
        <v>0.0</v>
      </c>
      <c r="AC178" s="38">
        <v>3.0</v>
      </c>
      <c r="AD178" s="38">
        <v>1.0</v>
      </c>
      <c r="AE178" s="38">
        <v>7.0</v>
      </c>
      <c r="AF178" s="38">
        <v>0.0</v>
      </c>
      <c r="AG178" s="38">
        <v>0.0</v>
      </c>
      <c r="AH178" s="38">
        <v>0.0</v>
      </c>
      <c r="AI178" s="38">
        <v>0.0</v>
      </c>
      <c r="AJ178" s="38">
        <v>0.0</v>
      </c>
      <c r="AK178" s="38">
        <v>0.0</v>
      </c>
      <c r="AL178" s="38">
        <v>0.0</v>
      </c>
      <c r="AM178" s="38">
        <v>0.0</v>
      </c>
      <c r="AN178" s="38">
        <v>0.0</v>
      </c>
      <c r="AO178" s="38">
        <v>0.0</v>
      </c>
      <c r="AP178" s="38">
        <v>0.0</v>
      </c>
      <c r="AQ178" s="38">
        <v>0.0</v>
      </c>
      <c r="AR178" s="38">
        <v>0.0</v>
      </c>
      <c r="AS178" s="38">
        <v>11.0</v>
      </c>
      <c r="AT178" s="75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38"/>
      <c r="DE178" s="38">
        <v>20.0</v>
      </c>
      <c r="DF178" s="38">
        <v>19.0</v>
      </c>
      <c r="DG178" s="38">
        <v>1.0</v>
      </c>
      <c r="DH178" s="38">
        <v>0.0</v>
      </c>
      <c r="DI178" s="38">
        <v>2.0</v>
      </c>
      <c r="DJ178" s="38">
        <v>0.0</v>
      </c>
      <c r="DK178" s="38">
        <v>0.0</v>
      </c>
      <c r="DL178" s="38">
        <v>0.0</v>
      </c>
      <c r="DM178" s="38">
        <v>0.0</v>
      </c>
      <c r="DN178" s="38">
        <v>0.0</v>
      </c>
      <c r="DO178" s="38">
        <v>0.0</v>
      </c>
      <c r="DP178" s="38">
        <v>0.0</v>
      </c>
      <c r="DQ178" s="38">
        <v>0.0</v>
      </c>
      <c r="DR178" s="38">
        <v>0.0</v>
      </c>
      <c r="DS178" s="38">
        <v>1.0</v>
      </c>
      <c r="DT178" s="38">
        <v>0.0</v>
      </c>
      <c r="DU178" s="38">
        <v>0.0</v>
      </c>
      <c r="DV178" s="38">
        <v>0.0</v>
      </c>
      <c r="DW178" s="38">
        <v>0.0</v>
      </c>
      <c r="DX178" s="38">
        <v>0.0</v>
      </c>
      <c r="DY178" s="38">
        <v>0.0</v>
      </c>
      <c r="DZ178" s="38">
        <v>43.0</v>
      </c>
    </row>
    <row r="179" ht="15.75" customHeight="1">
      <c r="A179" s="35" t="s">
        <v>63</v>
      </c>
      <c r="B179" s="35"/>
      <c r="C179" s="38">
        <v>2013.0</v>
      </c>
      <c r="D179" s="38" t="s">
        <v>324</v>
      </c>
      <c r="E179" s="75"/>
      <c r="F179" s="38"/>
      <c r="G179" s="38"/>
      <c r="H179" s="38">
        <v>160.0</v>
      </c>
      <c r="I179" s="38"/>
      <c r="J179" s="38">
        <v>36.0</v>
      </c>
      <c r="K179" s="38">
        <v>8.0</v>
      </c>
      <c r="L179" s="38">
        <v>54.0</v>
      </c>
      <c r="M179" s="38">
        <v>52.0</v>
      </c>
      <c r="N179" s="38">
        <v>1.0</v>
      </c>
      <c r="O179" s="38">
        <v>151.0</v>
      </c>
      <c r="P179" s="38"/>
      <c r="Q179" s="38"/>
      <c r="R179" s="38"/>
      <c r="S179" s="38"/>
      <c r="T179" s="38"/>
      <c r="U179" s="38"/>
      <c r="V179" s="38"/>
      <c r="W179" s="38"/>
      <c r="X179" s="38"/>
      <c r="Y179" s="38">
        <v>0.0</v>
      </c>
      <c r="Z179" s="38">
        <v>10.0</v>
      </c>
      <c r="AA179" s="38">
        <v>5.0</v>
      </c>
      <c r="AB179" s="38">
        <v>1.0</v>
      </c>
      <c r="AC179" s="38">
        <v>16.0</v>
      </c>
      <c r="AD179" s="38">
        <v>5.0</v>
      </c>
      <c r="AE179" s="38">
        <v>0.0</v>
      </c>
      <c r="AF179" s="38">
        <v>5.0</v>
      </c>
      <c r="AG179" s="38">
        <v>0.0</v>
      </c>
      <c r="AH179" s="38">
        <v>3.0</v>
      </c>
      <c r="AI179" s="38">
        <v>4.0</v>
      </c>
      <c r="AJ179" s="38">
        <v>0.0</v>
      </c>
      <c r="AK179" s="38">
        <v>0.0</v>
      </c>
      <c r="AL179" s="38">
        <v>0.0</v>
      </c>
      <c r="AM179" s="38">
        <v>0.0</v>
      </c>
      <c r="AN179" s="38">
        <v>1.0</v>
      </c>
      <c r="AO179" s="38">
        <v>0.0</v>
      </c>
      <c r="AP179" s="38">
        <v>0.0</v>
      </c>
      <c r="AQ179" s="38">
        <v>1.0</v>
      </c>
      <c r="AR179" s="38">
        <v>1.0</v>
      </c>
      <c r="AS179" s="38">
        <v>36.0</v>
      </c>
      <c r="AT179" s="75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38"/>
      <c r="DE179" s="38">
        <v>41.0</v>
      </c>
      <c r="DF179" s="38">
        <v>44.0</v>
      </c>
      <c r="DG179" s="38">
        <v>3.0</v>
      </c>
      <c r="DH179" s="38">
        <v>11.0</v>
      </c>
      <c r="DI179" s="38">
        <v>9.0</v>
      </c>
      <c r="DJ179" s="38">
        <v>0.0</v>
      </c>
      <c r="DK179" s="38">
        <v>1.0</v>
      </c>
      <c r="DL179" s="38">
        <v>0.0</v>
      </c>
      <c r="DM179" s="38">
        <v>0.0</v>
      </c>
      <c r="DN179" s="38">
        <v>1.0</v>
      </c>
      <c r="DO179" s="38">
        <v>0.0</v>
      </c>
      <c r="DP179" s="38">
        <v>3.0</v>
      </c>
      <c r="DQ179" s="38">
        <v>5.0</v>
      </c>
      <c r="DR179" s="38">
        <v>6.0</v>
      </c>
      <c r="DS179" s="38">
        <v>21.0</v>
      </c>
      <c r="DT179" s="38">
        <v>1.0</v>
      </c>
      <c r="DU179" s="38">
        <v>1.0</v>
      </c>
      <c r="DV179" s="38">
        <v>0.0</v>
      </c>
      <c r="DW179" s="38">
        <v>2.0</v>
      </c>
      <c r="DX179" s="38">
        <v>0.0</v>
      </c>
      <c r="DY179" s="38">
        <v>2.0</v>
      </c>
      <c r="DZ179" s="38">
        <v>151.0</v>
      </c>
    </row>
    <row r="180" ht="15.75" customHeight="1">
      <c r="A180" s="35" t="s">
        <v>63</v>
      </c>
      <c r="B180" s="35"/>
      <c r="C180" s="103"/>
      <c r="D180" s="103"/>
      <c r="E180" s="75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75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</row>
    <row r="181" ht="15.75" customHeight="1">
      <c r="A181" s="35" t="s">
        <v>63</v>
      </c>
      <c r="B181" s="35"/>
      <c r="C181" s="38">
        <v>2014.0</v>
      </c>
      <c r="D181" s="38" t="s">
        <v>285</v>
      </c>
      <c r="E181" s="75"/>
      <c r="F181" s="38"/>
      <c r="G181" s="38"/>
      <c r="H181" s="38">
        <v>64.0</v>
      </c>
      <c r="I181" s="38"/>
      <c r="J181" s="38">
        <v>15.0</v>
      </c>
      <c r="K181" s="38">
        <v>10.0</v>
      </c>
      <c r="L181" s="38">
        <v>6.0</v>
      </c>
      <c r="M181" s="38">
        <v>23.0</v>
      </c>
      <c r="N181" s="38">
        <v>0.0</v>
      </c>
      <c r="O181" s="38">
        <v>54.0</v>
      </c>
      <c r="P181" s="38"/>
      <c r="Q181" s="38"/>
      <c r="R181" s="38"/>
      <c r="S181" s="38"/>
      <c r="T181" s="38"/>
      <c r="U181" s="38"/>
      <c r="V181" s="38"/>
      <c r="W181" s="38"/>
      <c r="X181" s="38"/>
      <c r="Y181" s="38">
        <v>0.0</v>
      </c>
      <c r="Z181" s="38">
        <v>1.0</v>
      </c>
      <c r="AA181" s="38">
        <v>0.0</v>
      </c>
      <c r="AB181" s="38">
        <v>0.0</v>
      </c>
      <c r="AC181" s="38">
        <v>1.0</v>
      </c>
      <c r="AD181" s="38">
        <v>1.0</v>
      </c>
      <c r="AE181" s="38">
        <v>13.0</v>
      </c>
      <c r="AF181" s="38">
        <v>0.0</v>
      </c>
      <c r="AG181" s="38">
        <v>0.0</v>
      </c>
      <c r="AH181" s="38">
        <v>0.0</v>
      </c>
      <c r="AI181" s="38">
        <v>0.0</v>
      </c>
      <c r="AJ181" s="38">
        <v>0.0</v>
      </c>
      <c r="AK181" s="38">
        <v>0.0</v>
      </c>
      <c r="AL181" s="38">
        <v>0.0</v>
      </c>
      <c r="AM181" s="38">
        <v>0.0</v>
      </c>
      <c r="AN181" s="38">
        <v>0.0</v>
      </c>
      <c r="AO181" s="38">
        <v>0.0</v>
      </c>
      <c r="AP181" s="38">
        <v>0.0</v>
      </c>
      <c r="AQ181" s="38">
        <v>0.0</v>
      </c>
      <c r="AR181" s="38">
        <v>0.0</v>
      </c>
      <c r="AS181" s="38">
        <v>15.0</v>
      </c>
      <c r="AT181" s="75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38"/>
      <c r="DE181" s="38">
        <v>30.0</v>
      </c>
      <c r="DF181" s="38">
        <v>18.0</v>
      </c>
      <c r="DG181" s="38">
        <v>0.0</v>
      </c>
      <c r="DH181" s="38">
        <v>0.0</v>
      </c>
      <c r="DI181" s="38">
        <v>4.0</v>
      </c>
      <c r="DJ181" s="38">
        <v>0.0</v>
      </c>
      <c r="DK181" s="38">
        <v>0.0</v>
      </c>
      <c r="DL181" s="38">
        <v>0.0</v>
      </c>
      <c r="DM181" s="38">
        <v>0.0</v>
      </c>
      <c r="DN181" s="38">
        <v>0.0</v>
      </c>
      <c r="DO181" s="38">
        <v>0.0</v>
      </c>
      <c r="DP181" s="38">
        <v>0.0</v>
      </c>
      <c r="DQ181" s="38">
        <v>0.0</v>
      </c>
      <c r="DR181" s="38">
        <v>0.0</v>
      </c>
      <c r="DS181" s="38">
        <v>1.0</v>
      </c>
      <c r="DT181" s="38">
        <v>0.0</v>
      </c>
      <c r="DU181" s="38">
        <v>0.0</v>
      </c>
      <c r="DV181" s="38">
        <v>0.0</v>
      </c>
      <c r="DW181" s="38">
        <v>0.0</v>
      </c>
      <c r="DX181" s="38">
        <v>0.0</v>
      </c>
      <c r="DY181" s="38">
        <v>1.0</v>
      </c>
      <c r="DZ181" s="38">
        <v>54.0</v>
      </c>
    </row>
    <row r="182" ht="15.75" customHeight="1">
      <c r="A182" s="35" t="s">
        <v>63</v>
      </c>
      <c r="B182" s="35"/>
      <c r="C182" s="38">
        <v>2014.0</v>
      </c>
      <c r="D182" s="38" t="s">
        <v>324</v>
      </c>
      <c r="E182" s="75"/>
      <c r="F182" s="38"/>
      <c r="G182" s="38"/>
      <c r="H182" s="38">
        <v>171.0</v>
      </c>
      <c r="I182" s="38"/>
      <c r="J182" s="38">
        <v>54.0</v>
      </c>
      <c r="K182" s="38">
        <v>7.0</v>
      </c>
      <c r="L182" s="38">
        <v>58.0</v>
      </c>
      <c r="M182" s="38">
        <v>39.0</v>
      </c>
      <c r="N182" s="38">
        <v>2.0</v>
      </c>
      <c r="O182" s="38">
        <v>160.0</v>
      </c>
      <c r="P182" s="38"/>
      <c r="Q182" s="38"/>
      <c r="R182" s="38"/>
      <c r="S182" s="38"/>
      <c r="T182" s="38"/>
      <c r="U182" s="38"/>
      <c r="V182" s="38"/>
      <c r="W182" s="38"/>
      <c r="X182" s="38"/>
      <c r="Y182" s="38">
        <v>0.0</v>
      </c>
      <c r="Z182" s="38">
        <v>17.0</v>
      </c>
      <c r="AA182" s="38">
        <v>7.0</v>
      </c>
      <c r="AB182" s="38">
        <v>1.0</v>
      </c>
      <c r="AC182" s="38">
        <v>25.0</v>
      </c>
      <c r="AD182" s="38">
        <v>11.0</v>
      </c>
      <c r="AE182" s="38">
        <v>0.0</v>
      </c>
      <c r="AF182" s="38">
        <v>1.0</v>
      </c>
      <c r="AG182" s="38">
        <v>0.0</v>
      </c>
      <c r="AH182" s="38">
        <v>2.0</v>
      </c>
      <c r="AI182" s="38">
        <v>6.0</v>
      </c>
      <c r="AJ182" s="38">
        <v>0.0</v>
      </c>
      <c r="AK182" s="38">
        <v>0.0</v>
      </c>
      <c r="AL182" s="38">
        <v>0.0</v>
      </c>
      <c r="AM182" s="38">
        <v>2.0</v>
      </c>
      <c r="AN182" s="38">
        <v>1.0</v>
      </c>
      <c r="AO182" s="38">
        <v>0.0</v>
      </c>
      <c r="AP182" s="38">
        <v>0.0</v>
      </c>
      <c r="AQ182" s="38">
        <v>1.0</v>
      </c>
      <c r="AR182" s="38">
        <v>5.0</v>
      </c>
      <c r="AS182" s="38">
        <v>54.0</v>
      </c>
      <c r="AT182" s="75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38"/>
      <c r="DE182" s="38">
        <v>36.0</v>
      </c>
      <c r="DF182" s="38">
        <v>37.0</v>
      </c>
      <c r="DG182" s="38">
        <v>5.0</v>
      </c>
      <c r="DH182" s="38">
        <v>28.0</v>
      </c>
      <c r="DI182" s="38">
        <v>5.0</v>
      </c>
      <c r="DJ182" s="38">
        <v>0.0</v>
      </c>
      <c r="DK182" s="38">
        <v>2.0</v>
      </c>
      <c r="DL182" s="38">
        <v>0.0</v>
      </c>
      <c r="DM182" s="38">
        <v>3.0</v>
      </c>
      <c r="DN182" s="38">
        <v>1.0</v>
      </c>
      <c r="DO182" s="38">
        <v>0.0</v>
      </c>
      <c r="DP182" s="38">
        <v>2.0</v>
      </c>
      <c r="DQ182" s="38">
        <v>3.0</v>
      </c>
      <c r="DR182" s="38">
        <v>9.0</v>
      </c>
      <c r="DS182" s="38">
        <v>22.0</v>
      </c>
      <c r="DT182" s="38">
        <v>2.0</v>
      </c>
      <c r="DU182" s="38">
        <v>0.0</v>
      </c>
      <c r="DV182" s="38">
        <v>0.0</v>
      </c>
      <c r="DW182" s="38">
        <v>2.0</v>
      </c>
      <c r="DX182" s="38">
        <v>0.0</v>
      </c>
      <c r="DY182" s="38">
        <v>3.0</v>
      </c>
      <c r="DZ182" s="38">
        <v>160.0</v>
      </c>
    </row>
    <row r="183" ht="15.75" customHeight="1">
      <c r="A183" s="35" t="s">
        <v>62</v>
      </c>
      <c r="B183" s="35"/>
      <c r="C183" s="38">
        <v>2012.0</v>
      </c>
      <c r="D183" s="38" t="s">
        <v>285</v>
      </c>
      <c r="E183" s="75"/>
      <c r="F183" s="38"/>
      <c r="G183" s="38">
        <v>89.0</v>
      </c>
      <c r="H183" s="38">
        <v>4.0</v>
      </c>
      <c r="I183" s="38"/>
      <c r="J183" s="38">
        <v>4.0</v>
      </c>
      <c r="K183" s="38"/>
      <c r="L183" s="38"/>
      <c r="M183" s="38"/>
      <c r="N183" s="38"/>
      <c r="O183" s="87" t="str">
        <f t="shared" ref="O183:O184" si="39">SUM(J183:N183)</f>
        <v>4</v>
      </c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>
        <v>3.0</v>
      </c>
      <c r="AD183" s="38">
        <v>1.0</v>
      </c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>
        <v>4.0</v>
      </c>
      <c r="AT183" s="75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38"/>
      <c r="DE183" s="38">
        <v>4.0</v>
      </c>
      <c r="DF183" s="38">
        <v>2.0</v>
      </c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>
        <v>1.0</v>
      </c>
      <c r="DS183" s="38"/>
      <c r="DT183" s="38"/>
      <c r="DU183" s="38"/>
      <c r="DV183" s="38"/>
      <c r="DW183" s="38"/>
      <c r="DX183" s="38"/>
      <c r="DY183" s="38"/>
      <c r="DZ183" s="38">
        <v>7.0</v>
      </c>
    </row>
    <row r="184" ht="15.75" customHeight="1">
      <c r="A184" s="35" t="s">
        <v>62</v>
      </c>
      <c r="B184" s="35"/>
      <c r="C184" s="38">
        <v>2012.0</v>
      </c>
      <c r="D184" s="38" t="s">
        <v>324</v>
      </c>
      <c r="E184" s="75"/>
      <c r="F184" s="38"/>
      <c r="G184" s="38"/>
      <c r="H184" s="38">
        <v>147.0</v>
      </c>
      <c r="I184" s="38"/>
      <c r="J184" s="38">
        <v>28.0</v>
      </c>
      <c r="K184" s="38">
        <v>8.0</v>
      </c>
      <c r="L184" s="38">
        <v>86.0</v>
      </c>
      <c r="M184" s="38">
        <v>25.0</v>
      </c>
      <c r="N184" s="38">
        <v>0.0</v>
      </c>
      <c r="O184" s="87" t="str">
        <f t="shared" si="39"/>
        <v>147</v>
      </c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>
        <v>9.0</v>
      </c>
      <c r="AD184" s="38">
        <v>4.0</v>
      </c>
      <c r="AE184" s="38"/>
      <c r="AF184" s="38">
        <v>3.0</v>
      </c>
      <c r="AG184" s="38"/>
      <c r="AH184" s="38">
        <v>2.0</v>
      </c>
      <c r="AI184" s="38">
        <v>2.0</v>
      </c>
      <c r="AJ184" s="38"/>
      <c r="AK184" s="38"/>
      <c r="AL184" s="38">
        <v>1.0</v>
      </c>
      <c r="AM184" s="38"/>
      <c r="AN184" s="38">
        <v>3.0</v>
      </c>
      <c r="AO184" s="38"/>
      <c r="AP184" s="38"/>
      <c r="AQ184" s="38">
        <v>1.0</v>
      </c>
      <c r="AR184" s="38">
        <v>3.0</v>
      </c>
      <c r="AS184" s="38">
        <v>28.0</v>
      </c>
      <c r="AT184" s="75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38"/>
      <c r="DE184" s="38">
        <v>53.0</v>
      </c>
      <c r="DF184" s="38">
        <v>37.0</v>
      </c>
      <c r="DG184" s="38">
        <v>12.0</v>
      </c>
      <c r="DH184" s="38">
        <v>10.0</v>
      </c>
      <c r="DI184" s="38">
        <v>2.0</v>
      </c>
      <c r="DJ184" s="38"/>
      <c r="DK184" s="38">
        <v>2.0</v>
      </c>
      <c r="DL184" s="38">
        <v>2.0</v>
      </c>
      <c r="DM184" s="38"/>
      <c r="DN184" s="38"/>
      <c r="DO184" s="38"/>
      <c r="DP184" s="38">
        <v>1.0</v>
      </c>
      <c r="DQ184" s="38"/>
      <c r="DR184" s="38">
        <v>2.0</v>
      </c>
      <c r="DS184" s="38">
        <v>5.0</v>
      </c>
      <c r="DT184" s="38">
        <v>6.0</v>
      </c>
      <c r="DU184" s="38">
        <v>3.0</v>
      </c>
      <c r="DV184" s="38">
        <v>1.0</v>
      </c>
      <c r="DW184" s="38">
        <v>3.0</v>
      </c>
      <c r="DX184" s="38"/>
      <c r="DY184" s="38">
        <v>8.0</v>
      </c>
      <c r="DZ184" s="87" t="str">
        <f>SUM(DE184:DY184)</f>
        <v>147</v>
      </c>
    </row>
    <row r="185" ht="15.75" customHeight="1">
      <c r="A185" s="35" t="s">
        <v>62</v>
      </c>
      <c r="B185" s="35"/>
      <c r="C185" s="38"/>
      <c r="D185" s="101"/>
      <c r="E185" s="75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75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</row>
    <row r="186" ht="15.75" customHeight="1">
      <c r="A186" s="35" t="s">
        <v>62</v>
      </c>
      <c r="B186" s="35"/>
      <c r="C186" s="38">
        <v>2013.0</v>
      </c>
      <c r="D186" s="38" t="s">
        <v>285</v>
      </c>
      <c r="E186" s="75"/>
      <c r="F186" s="38"/>
      <c r="G186" s="38">
        <v>57.0</v>
      </c>
      <c r="H186" s="38">
        <v>3.0</v>
      </c>
      <c r="I186" s="38"/>
      <c r="J186" s="38">
        <v>1.0</v>
      </c>
      <c r="K186" s="38"/>
      <c r="L186" s="38">
        <v>1.0</v>
      </c>
      <c r="M186" s="38">
        <v>1.0</v>
      </c>
      <c r="N186" s="38"/>
      <c r="O186" s="38">
        <v>3.0</v>
      </c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75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38"/>
      <c r="DE186" s="38">
        <v>1.0</v>
      </c>
      <c r="DF186" s="38">
        <v>1.0</v>
      </c>
      <c r="DG186" s="38"/>
      <c r="DH186" s="38"/>
      <c r="DI186" s="38"/>
      <c r="DJ186" s="38"/>
      <c r="DK186" s="38">
        <v>1.0</v>
      </c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>
        <v>3.0</v>
      </c>
    </row>
    <row r="187" ht="15.75" customHeight="1">
      <c r="A187" s="35" t="s">
        <v>62</v>
      </c>
      <c r="B187" s="35"/>
      <c r="C187" s="38">
        <v>2013.0</v>
      </c>
      <c r="D187" s="38" t="s">
        <v>324</v>
      </c>
      <c r="E187" s="75"/>
      <c r="F187" s="38"/>
      <c r="G187" s="38"/>
      <c r="H187" s="38">
        <v>104.0</v>
      </c>
      <c r="I187" s="38"/>
      <c r="J187" s="38">
        <v>12.0</v>
      </c>
      <c r="K187" s="38">
        <v>4.0</v>
      </c>
      <c r="L187" s="38">
        <v>69.0</v>
      </c>
      <c r="M187" s="38">
        <v>18.0</v>
      </c>
      <c r="N187" s="38">
        <v>1.0</v>
      </c>
      <c r="O187" s="87" t="str">
        <f>SUM(J187:N187)</f>
        <v>104</v>
      </c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>
        <v>3.0</v>
      </c>
      <c r="AD187" s="38">
        <v>1.0</v>
      </c>
      <c r="AE187" s="38"/>
      <c r="AF187" s="38">
        <v>3.0</v>
      </c>
      <c r="AG187" s="38"/>
      <c r="AH187" s="38">
        <v>1.0</v>
      </c>
      <c r="AI187" s="38">
        <v>2.0</v>
      </c>
      <c r="AJ187" s="38"/>
      <c r="AK187" s="38"/>
      <c r="AL187" s="38"/>
      <c r="AM187" s="38"/>
      <c r="AN187" s="38"/>
      <c r="AO187" s="38"/>
      <c r="AP187" s="38"/>
      <c r="AQ187" s="38">
        <v>3.0</v>
      </c>
      <c r="AR187" s="38"/>
      <c r="AS187" s="38">
        <v>13.0</v>
      </c>
      <c r="AT187" s="75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38"/>
      <c r="DE187" s="38">
        <v>36.0</v>
      </c>
      <c r="DF187" s="38">
        <v>34.0</v>
      </c>
      <c r="DG187" s="38">
        <v>3.0</v>
      </c>
      <c r="DH187" s="38">
        <v>5.0</v>
      </c>
      <c r="DI187" s="38">
        <v>3.0</v>
      </c>
      <c r="DJ187" s="38"/>
      <c r="DK187" s="38">
        <v>2.0</v>
      </c>
      <c r="DL187" s="38"/>
      <c r="DM187" s="38"/>
      <c r="DN187" s="38"/>
      <c r="DO187" s="38"/>
      <c r="DP187" s="38">
        <v>1.0</v>
      </c>
      <c r="DQ187" s="38">
        <v>4.0</v>
      </c>
      <c r="DR187" s="38"/>
      <c r="DS187" s="38">
        <v>2.0</v>
      </c>
      <c r="DT187" s="38"/>
      <c r="DU187" s="38">
        <v>4.0</v>
      </c>
      <c r="DV187" s="38">
        <v>1.0</v>
      </c>
      <c r="DW187" s="38">
        <v>4.0</v>
      </c>
      <c r="DX187" s="38"/>
      <c r="DY187" s="38">
        <v>5.0</v>
      </c>
      <c r="DZ187" s="87" t="str">
        <f>SUM(DE187:DY187)</f>
        <v>104</v>
      </c>
    </row>
    <row r="188" ht="15.75" customHeight="1">
      <c r="A188" s="35" t="s">
        <v>62</v>
      </c>
      <c r="B188" s="35"/>
      <c r="C188" s="103"/>
      <c r="D188" s="103"/>
      <c r="E188" s="75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75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</row>
    <row r="189" ht="15.75" customHeight="1">
      <c r="A189" s="35" t="s">
        <v>62</v>
      </c>
      <c r="B189" s="35"/>
      <c r="C189" s="38">
        <v>2014.0</v>
      </c>
      <c r="D189" s="38" t="s">
        <v>285</v>
      </c>
      <c r="E189" s="75"/>
      <c r="F189" s="38"/>
      <c r="G189" s="38">
        <v>45.0</v>
      </c>
      <c r="H189" s="38">
        <v>0.0</v>
      </c>
      <c r="I189" s="38"/>
      <c r="J189" s="38">
        <v>0.0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>
        <v>1.0</v>
      </c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75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</row>
    <row r="190" ht="15.75" customHeight="1">
      <c r="A190" s="35" t="s">
        <v>62</v>
      </c>
      <c r="B190" s="35"/>
      <c r="C190" s="38">
        <v>2014.0</v>
      </c>
      <c r="D190" s="38" t="s">
        <v>324</v>
      </c>
      <c r="E190" s="75"/>
      <c r="F190" s="38"/>
      <c r="G190" s="38"/>
      <c r="H190" s="38">
        <v>76.0</v>
      </c>
      <c r="I190" s="38"/>
      <c r="J190" s="38">
        <v>26.0</v>
      </c>
      <c r="K190" s="38">
        <v>4.0</v>
      </c>
      <c r="L190" s="38">
        <v>40.0</v>
      </c>
      <c r="M190" s="38">
        <v>4.0</v>
      </c>
      <c r="N190" s="38">
        <v>2.0</v>
      </c>
      <c r="O190" s="87" t="str">
        <f>SUM(J190:N190)</f>
        <v>76</v>
      </c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>
        <v>9.0</v>
      </c>
      <c r="AD190" s="38">
        <v>1.0</v>
      </c>
      <c r="AE190" s="38"/>
      <c r="AF190" s="38">
        <v>3.0</v>
      </c>
      <c r="AG190" s="38"/>
      <c r="AH190" s="38"/>
      <c r="AI190" s="38"/>
      <c r="AJ190" s="38"/>
      <c r="AK190" s="38"/>
      <c r="AL190" s="38"/>
      <c r="AM190" s="38"/>
      <c r="AN190" s="38">
        <v>5.0</v>
      </c>
      <c r="AO190" s="38"/>
      <c r="AP190" s="38"/>
      <c r="AQ190" s="38">
        <v>4.0</v>
      </c>
      <c r="AR190" s="38">
        <v>3.0</v>
      </c>
      <c r="AS190" s="38">
        <v>26.0</v>
      </c>
      <c r="AT190" s="75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38"/>
      <c r="DE190" s="38">
        <v>23.0</v>
      </c>
      <c r="DF190" s="38">
        <v>22.0</v>
      </c>
      <c r="DG190" s="38">
        <v>2.0</v>
      </c>
      <c r="DH190" s="38">
        <v>6.0</v>
      </c>
      <c r="DI190" s="38">
        <v>2.0</v>
      </c>
      <c r="DJ190" s="38"/>
      <c r="DK190" s="38">
        <v>4.0</v>
      </c>
      <c r="DL190" s="38"/>
      <c r="DM190" s="38">
        <v>1.0</v>
      </c>
      <c r="DN190" s="38"/>
      <c r="DO190" s="38"/>
      <c r="DP190" s="38">
        <v>1.0</v>
      </c>
      <c r="DQ190" s="38"/>
      <c r="DR190" s="38"/>
      <c r="DS190" s="38">
        <v>2.0</v>
      </c>
      <c r="DT190" s="38">
        <v>1.0</v>
      </c>
      <c r="DU190" s="38">
        <v>5.0</v>
      </c>
      <c r="DV190" s="38"/>
      <c r="DW190" s="38">
        <v>2.0</v>
      </c>
      <c r="DX190" s="38"/>
      <c r="DY190" s="38">
        <v>5.0</v>
      </c>
      <c r="DZ190" s="87" t="str">
        <f>SUM(DE190:DY190)</f>
        <v>76</v>
      </c>
    </row>
    <row r="191" ht="15.75" customHeight="1">
      <c r="A191" s="35" t="s">
        <v>60</v>
      </c>
      <c r="B191" s="35"/>
      <c r="C191" s="107">
        <v>2012.0</v>
      </c>
      <c r="D191" s="107" t="s">
        <v>285</v>
      </c>
      <c r="E191" s="75"/>
      <c r="F191" s="38"/>
      <c r="G191" s="107">
        <v>113.0</v>
      </c>
      <c r="H191" s="107">
        <v>0.0</v>
      </c>
      <c r="I191" s="38"/>
      <c r="J191" s="107">
        <v>0.0</v>
      </c>
      <c r="K191" s="107">
        <v>0.0</v>
      </c>
      <c r="L191" s="107">
        <v>0.0</v>
      </c>
      <c r="M191" s="107">
        <v>0.0</v>
      </c>
      <c r="N191" s="107">
        <v>0.0</v>
      </c>
      <c r="O191" s="107">
        <v>0.0</v>
      </c>
      <c r="P191" s="107"/>
      <c r="Q191" s="107">
        <v>54.0</v>
      </c>
      <c r="R191" s="107">
        <v>0.0</v>
      </c>
      <c r="S191" s="107">
        <v>54.0</v>
      </c>
      <c r="T191" s="107"/>
      <c r="U191" s="107"/>
      <c r="V191" s="107"/>
      <c r="W191" s="107"/>
      <c r="X191" s="107"/>
      <c r="Y191" s="107">
        <v>0.0</v>
      </c>
      <c r="Z191" s="107">
        <v>0.0</v>
      </c>
      <c r="AA191" s="107">
        <v>0.0</v>
      </c>
      <c r="AB191" s="107">
        <v>0.0</v>
      </c>
      <c r="AC191" s="107">
        <v>0.0</v>
      </c>
      <c r="AD191" s="107">
        <v>0.0</v>
      </c>
      <c r="AE191" s="107">
        <v>0.0</v>
      </c>
      <c r="AF191" s="107">
        <v>0.0</v>
      </c>
      <c r="AG191" s="107">
        <v>0.0</v>
      </c>
      <c r="AH191" s="107">
        <v>0.0</v>
      </c>
      <c r="AI191" s="107">
        <v>0.0</v>
      </c>
      <c r="AJ191" s="107">
        <v>0.0</v>
      </c>
      <c r="AK191" s="107">
        <v>0.0</v>
      </c>
      <c r="AL191" s="107">
        <v>0.0</v>
      </c>
      <c r="AM191" s="107">
        <v>0.0</v>
      </c>
      <c r="AN191" s="107">
        <v>0.0</v>
      </c>
      <c r="AO191" s="107">
        <v>0.0</v>
      </c>
      <c r="AP191" s="107">
        <v>0.0</v>
      </c>
      <c r="AQ191" s="107">
        <v>0.0</v>
      </c>
      <c r="AR191" s="107">
        <v>0.0</v>
      </c>
      <c r="AS191" s="107">
        <v>0.0</v>
      </c>
      <c r="AT191" s="75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38"/>
      <c r="DE191" s="107">
        <v>0.0</v>
      </c>
      <c r="DF191" s="107">
        <v>0.0</v>
      </c>
      <c r="DG191" s="107">
        <v>0.0</v>
      </c>
      <c r="DH191" s="107">
        <v>0.0</v>
      </c>
      <c r="DI191" s="107">
        <v>0.0</v>
      </c>
      <c r="DJ191" s="107">
        <v>0.0</v>
      </c>
      <c r="DK191" s="107">
        <v>0.0</v>
      </c>
      <c r="DL191" s="107">
        <v>0.0</v>
      </c>
      <c r="DM191" s="107">
        <v>0.0</v>
      </c>
      <c r="DN191" s="107">
        <v>0.0</v>
      </c>
      <c r="DO191" s="107">
        <v>0.0</v>
      </c>
      <c r="DP191" s="107">
        <v>0.0</v>
      </c>
      <c r="DQ191" s="107">
        <v>0.0</v>
      </c>
      <c r="DR191" s="107">
        <v>0.0</v>
      </c>
      <c r="DS191" s="107">
        <v>0.0</v>
      </c>
      <c r="DT191" s="107">
        <v>0.0</v>
      </c>
      <c r="DU191" s="107">
        <v>0.0</v>
      </c>
      <c r="DV191" s="107">
        <v>0.0</v>
      </c>
      <c r="DW191" s="107">
        <v>0.0</v>
      </c>
      <c r="DX191" s="107">
        <v>0.0</v>
      </c>
      <c r="DY191" s="107">
        <v>0.0</v>
      </c>
      <c r="DZ191" s="107">
        <v>0.0</v>
      </c>
    </row>
    <row r="192" ht="15.75" customHeight="1">
      <c r="A192" s="35" t="s">
        <v>60</v>
      </c>
      <c r="B192" s="35"/>
      <c r="C192" s="107">
        <v>2012.0</v>
      </c>
      <c r="D192" s="38" t="s">
        <v>324</v>
      </c>
      <c r="E192" s="75"/>
      <c r="F192" s="38"/>
      <c r="G192" s="107">
        <v>87.0</v>
      </c>
      <c r="H192" s="107">
        <v>87.0</v>
      </c>
      <c r="I192" s="38"/>
      <c r="J192" s="107">
        <v>51.0</v>
      </c>
      <c r="K192" s="107">
        <v>5.0</v>
      </c>
      <c r="L192" s="107">
        <v>1.0</v>
      </c>
      <c r="M192" s="107">
        <v>11.0</v>
      </c>
      <c r="N192" s="107">
        <v>0.0</v>
      </c>
      <c r="O192" s="107">
        <v>68.0</v>
      </c>
      <c r="P192" s="107"/>
      <c r="Q192" s="107">
        <v>113.0</v>
      </c>
      <c r="R192" s="107">
        <v>0.0</v>
      </c>
      <c r="S192" s="107">
        <v>113.0</v>
      </c>
      <c r="T192" s="107"/>
      <c r="U192" s="107"/>
      <c r="V192" s="107"/>
      <c r="W192" s="107"/>
      <c r="X192" s="107"/>
      <c r="Y192" s="107">
        <v>0.0</v>
      </c>
      <c r="Z192" s="107"/>
      <c r="AA192" s="107"/>
      <c r="AB192" s="107"/>
      <c r="AC192" s="107">
        <v>32.0</v>
      </c>
      <c r="AD192" s="107">
        <v>12.0</v>
      </c>
      <c r="AE192" s="107">
        <v>0.0</v>
      </c>
      <c r="AF192" s="107">
        <v>1.0</v>
      </c>
      <c r="AG192" s="107">
        <v>0.0</v>
      </c>
      <c r="AH192" s="107">
        <v>3.0</v>
      </c>
      <c r="AI192" s="107">
        <v>0.0</v>
      </c>
      <c r="AJ192" s="107">
        <v>0.0</v>
      </c>
      <c r="AK192" s="107">
        <v>0.0</v>
      </c>
      <c r="AL192" s="107">
        <v>0.0</v>
      </c>
      <c r="AM192" s="107">
        <v>0.0</v>
      </c>
      <c r="AN192" s="107">
        <v>0.0</v>
      </c>
      <c r="AO192" s="107">
        <v>0.0</v>
      </c>
      <c r="AP192" s="107">
        <v>0.0</v>
      </c>
      <c r="AQ192" s="107">
        <v>1.0</v>
      </c>
      <c r="AR192" s="107">
        <v>2.0</v>
      </c>
      <c r="AS192" s="107">
        <v>51.0</v>
      </c>
      <c r="AT192" s="75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38"/>
      <c r="DE192" s="107">
        <v>18.0</v>
      </c>
      <c r="DF192" s="107">
        <v>2.0</v>
      </c>
      <c r="DG192" s="107">
        <v>2.0</v>
      </c>
      <c r="DH192" s="107">
        <v>6.0</v>
      </c>
      <c r="DI192" s="107">
        <v>2.0</v>
      </c>
      <c r="DJ192" s="107">
        <v>0.0</v>
      </c>
      <c r="DK192" s="107">
        <v>0.0</v>
      </c>
      <c r="DL192" s="107">
        <v>0.0</v>
      </c>
      <c r="DM192" s="107">
        <v>2.0</v>
      </c>
      <c r="DN192" s="107">
        <v>0.0</v>
      </c>
      <c r="DO192" s="107">
        <v>0.0</v>
      </c>
      <c r="DP192" s="107">
        <v>0.0</v>
      </c>
      <c r="DQ192" s="107">
        <v>1.0</v>
      </c>
      <c r="DR192" s="107">
        <v>13.0</v>
      </c>
      <c r="DS192" s="107">
        <v>0.0</v>
      </c>
      <c r="DT192" s="107">
        <v>0.0</v>
      </c>
      <c r="DU192" s="107">
        <v>0.0</v>
      </c>
      <c r="DV192" s="107">
        <v>0.0</v>
      </c>
      <c r="DW192" s="107">
        <v>0.0</v>
      </c>
      <c r="DX192" s="107">
        <v>0.0</v>
      </c>
      <c r="DY192" s="107">
        <v>5.0</v>
      </c>
      <c r="DZ192" s="107">
        <v>51.0</v>
      </c>
    </row>
    <row r="193" ht="15.75" customHeight="1">
      <c r="A193" s="35" t="s">
        <v>60</v>
      </c>
      <c r="B193" s="35"/>
      <c r="C193" s="107"/>
      <c r="D193" s="101"/>
      <c r="E193" s="75"/>
      <c r="F193" s="38"/>
      <c r="G193" s="107"/>
      <c r="H193" s="107"/>
      <c r="I193" s="38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75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38"/>
      <c r="DE193" s="107"/>
      <c r="DF193" s="107"/>
      <c r="DG193" s="107"/>
      <c r="DH193" s="107"/>
      <c r="DI193" s="107"/>
      <c r="DJ193" s="107"/>
      <c r="DK193" s="107"/>
      <c r="DL193" s="107"/>
      <c r="DM193" s="107"/>
      <c r="DN193" s="107"/>
      <c r="DO193" s="107"/>
      <c r="DP193" s="107"/>
      <c r="DQ193" s="107"/>
      <c r="DR193" s="107"/>
      <c r="DS193" s="107"/>
      <c r="DT193" s="107"/>
      <c r="DU193" s="107"/>
      <c r="DV193" s="107"/>
      <c r="DW193" s="107"/>
      <c r="DX193" s="107"/>
      <c r="DY193" s="107"/>
      <c r="DZ193" s="107"/>
    </row>
    <row r="194" ht="15.75" customHeight="1">
      <c r="A194" s="35" t="s">
        <v>60</v>
      </c>
      <c r="B194" s="35"/>
      <c r="C194" s="107">
        <v>2013.0</v>
      </c>
      <c r="D194" s="107" t="s">
        <v>285</v>
      </c>
      <c r="E194" s="75"/>
      <c r="F194" s="38"/>
      <c r="G194" s="107">
        <v>98.0</v>
      </c>
      <c r="H194" s="107">
        <v>0.0</v>
      </c>
      <c r="I194" s="38"/>
      <c r="J194" s="107">
        <v>0.0</v>
      </c>
      <c r="K194" s="107">
        <v>0.0</v>
      </c>
      <c r="L194" s="107">
        <v>0.0</v>
      </c>
      <c r="M194" s="107">
        <v>0.0</v>
      </c>
      <c r="N194" s="107">
        <v>0.0</v>
      </c>
      <c r="O194" s="107">
        <v>0.0</v>
      </c>
      <c r="P194" s="107"/>
      <c r="Q194" s="107">
        <v>47.0</v>
      </c>
      <c r="R194" s="107">
        <v>0.0</v>
      </c>
      <c r="S194" s="107">
        <v>47.0</v>
      </c>
      <c r="T194" s="107"/>
      <c r="U194" s="107"/>
      <c r="V194" s="107"/>
      <c r="W194" s="107"/>
      <c r="X194" s="107"/>
      <c r="Y194" s="107">
        <v>0.0</v>
      </c>
      <c r="Z194" s="107">
        <v>0.0</v>
      </c>
      <c r="AA194" s="107">
        <v>0.0</v>
      </c>
      <c r="AB194" s="107">
        <v>0.0</v>
      </c>
      <c r="AC194" s="107">
        <v>0.0</v>
      </c>
      <c r="AD194" s="107">
        <v>0.0</v>
      </c>
      <c r="AE194" s="107">
        <v>0.0</v>
      </c>
      <c r="AF194" s="107">
        <v>0.0</v>
      </c>
      <c r="AG194" s="107">
        <v>0.0</v>
      </c>
      <c r="AH194" s="107">
        <v>0.0</v>
      </c>
      <c r="AI194" s="107">
        <v>0.0</v>
      </c>
      <c r="AJ194" s="107">
        <v>0.0</v>
      </c>
      <c r="AK194" s="107">
        <v>0.0</v>
      </c>
      <c r="AL194" s="107">
        <v>0.0</v>
      </c>
      <c r="AM194" s="107">
        <v>0.0</v>
      </c>
      <c r="AN194" s="107">
        <v>0.0</v>
      </c>
      <c r="AO194" s="107">
        <v>0.0</v>
      </c>
      <c r="AP194" s="107">
        <v>0.0</v>
      </c>
      <c r="AQ194" s="107">
        <v>0.0</v>
      </c>
      <c r="AR194" s="107">
        <v>0.0</v>
      </c>
      <c r="AS194" s="107">
        <v>0.0</v>
      </c>
      <c r="AT194" s="75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38"/>
      <c r="DE194" s="107">
        <v>0.0</v>
      </c>
      <c r="DF194" s="107">
        <v>0.0</v>
      </c>
      <c r="DG194" s="107">
        <v>0.0</v>
      </c>
      <c r="DH194" s="107">
        <v>0.0</v>
      </c>
      <c r="DI194" s="107">
        <v>0.0</v>
      </c>
      <c r="DJ194" s="107">
        <v>0.0</v>
      </c>
      <c r="DK194" s="107">
        <v>0.0</v>
      </c>
      <c r="DL194" s="107">
        <v>0.0</v>
      </c>
      <c r="DM194" s="107">
        <v>0.0</v>
      </c>
      <c r="DN194" s="107">
        <v>0.0</v>
      </c>
      <c r="DO194" s="107">
        <v>0.0</v>
      </c>
      <c r="DP194" s="107">
        <v>0.0</v>
      </c>
      <c r="DQ194" s="107">
        <v>0.0</v>
      </c>
      <c r="DR194" s="107">
        <v>0.0</v>
      </c>
      <c r="DS194" s="107">
        <v>0.0</v>
      </c>
      <c r="DT194" s="107">
        <v>0.0</v>
      </c>
      <c r="DU194" s="107">
        <v>0.0</v>
      </c>
      <c r="DV194" s="107">
        <v>0.0</v>
      </c>
      <c r="DW194" s="107">
        <v>0.0</v>
      </c>
      <c r="DX194" s="107">
        <v>0.0</v>
      </c>
      <c r="DY194" s="107">
        <v>0.0</v>
      </c>
      <c r="DZ194" s="107">
        <v>0.0</v>
      </c>
    </row>
    <row r="195" ht="15.75" customHeight="1">
      <c r="A195" s="35" t="s">
        <v>60</v>
      </c>
      <c r="B195" s="35"/>
      <c r="C195" s="107">
        <v>2013.0</v>
      </c>
      <c r="D195" s="38" t="s">
        <v>324</v>
      </c>
      <c r="E195" s="75"/>
      <c r="F195" s="38"/>
      <c r="G195" s="107">
        <v>49.0</v>
      </c>
      <c r="H195" s="107">
        <v>49.0</v>
      </c>
      <c r="I195" s="38"/>
      <c r="J195" s="107">
        <v>25.0</v>
      </c>
      <c r="K195" s="107">
        <v>0.0</v>
      </c>
      <c r="L195" s="107">
        <v>3.0</v>
      </c>
      <c r="M195" s="107">
        <v>5.0</v>
      </c>
      <c r="N195" s="107">
        <v>0.0</v>
      </c>
      <c r="O195" s="107">
        <v>33.0</v>
      </c>
      <c r="P195" s="107"/>
      <c r="Q195" s="107">
        <v>86.0</v>
      </c>
      <c r="R195" s="107">
        <v>0.0</v>
      </c>
      <c r="S195" s="107">
        <v>86.0</v>
      </c>
      <c r="T195" s="107"/>
      <c r="U195" s="107"/>
      <c r="V195" s="107"/>
      <c r="W195" s="107"/>
      <c r="X195" s="107"/>
      <c r="Y195" s="107">
        <v>0.0</v>
      </c>
      <c r="Z195" s="107"/>
      <c r="AA195" s="107"/>
      <c r="AB195" s="107"/>
      <c r="AC195" s="107">
        <v>10.0</v>
      </c>
      <c r="AD195" s="107">
        <v>7.0</v>
      </c>
      <c r="AE195" s="107">
        <v>0.0</v>
      </c>
      <c r="AF195" s="107">
        <v>2.0</v>
      </c>
      <c r="AG195" s="107">
        <v>0.0</v>
      </c>
      <c r="AH195" s="107">
        <v>1.0</v>
      </c>
      <c r="AI195" s="107">
        <v>3.0</v>
      </c>
      <c r="AJ195" s="107">
        <v>0.0</v>
      </c>
      <c r="AK195" s="107">
        <v>0.0</v>
      </c>
      <c r="AL195" s="107">
        <v>0.0</v>
      </c>
      <c r="AM195" s="107">
        <v>0.0</v>
      </c>
      <c r="AN195" s="107">
        <v>0.0</v>
      </c>
      <c r="AO195" s="107">
        <v>0.0</v>
      </c>
      <c r="AP195" s="107">
        <v>0.0</v>
      </c>
      <c r="AQ195" s="107">
        <v>0.0</v>
      </c>
      <c r="AR195" s="107">
        <v>2.0</v>
      </c>
      <c r="AS195" s="107">
        <v>25.0</v>
      </c>
      <c r="AT195" s="75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38"/>
      <c r="DE195" s="107">
        <v>6.0</v>
      </c>
      <c r="DF195" s="107">
        <v>5.0</v>
      </c>
      <c r="DG195" s="107">
        <v>1.0</v>
      </c>
      <c r="DH195" s="107">
        <v>4.0</v>
      </c>
      <c r="DI195" s="107">
        <v>0.0</v>
      </c>
      <c r="DJ195" s="107">
        <v>0.0</v>
      </c>
      <c r="DK195" s="107">
        <v>1.0</v>
      </c>
      <c r="DL195" s="107">
        <v>0.0</v>
      </c>
      <c r="DM195" s="107">
        <v>0.0</v>
      </c>
      <c r="DN195" s="107">
        <v>0.0</v>
      </c>
      <c r="DO195" s="107">
        <v>0.0</v>
      </c>
      <c r="DP195" s="107">
        <v>0.0</v>
      </c>
      <c r="DQ195" s="107">
        <v>0.0</v>
      </c>
      <c r="DR195" s="107">
        <v>6.0</v>
      </c>
      <c r="DS195" s="107">
        <v>0.0</v>
      </c>
      <c r="DT195" s="107">
        <v>0.0</v>
      </c>
      <c r="DU195" s="107">
        <v>0.0</v>
      </c>
      <c r="DV195" s="107">
        <v>1.0</v>
      </c>
      <c r="DW195" s="107">
        <v>0.0</v>
      </c>
      <c r="DX195" s="107">
        <v>0.0</v>
      </c>
      <c r="DY195" s="107">
        <v>1.0</v>
      </c>
      <c r="DZ195" s="107">
        <v>25.0</v>
      </c>
    </row>
    <row r="196" ht="15.75" customHeight="1">
      <c r="A196" s="35" t="s">
        <v>60</v>
      </c>
      <c r="B196" s="35"/>
      <c r="C196" s="103"/>
      <c r="D196" s="103"/>
      <c r="E196" s="75"/>
      <c r="F196" s="38"/>
      <c r="G196" s="107"/>
      <c r="H196" s="107"/>
      <c r="I196" s="38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75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38"/>
      <c r="DE196" s="107"/>
      <c r="DF196" s="107"/>
      <c r="DG196" s="107"/>
      <c r="DH196" s="107"/>
      <c r="DI196" s="107"/>
      <c r="DJ196" s="107"/>
      <c r="DK196" s="107"/>
      <c r="DL196" s="107"/>
      <c r="DM196" s="107"/>
      <c r="DN196" s="107"/>
      <c r="DO196" s="107"/>
      <c r="DP196" s="107"/>
      <c r="DQ196" s="107"/>
      <c r="DR196" s="107"/>
      <c r="DS196" s="107"/>
      <c r="DT196" s="107"/>
      <c r="DU196" s="107"/>
      <c r="DV196" s="107"/>
      <c r="DW196" s="107"/>
      <c r="DX196" s="107"/>
      <c r="DY196" s="107"/>
      <c r="DZ196" s="107"/>
    </row>
    <row r="197" ht="15.75" customHeight="1">
      <c r="A197" s="35" t="s">
        <v>60</v>
      </c>
      <c r="B197" s="35"/>
      <c r="C197" s="107">
        <v>2014.0</v>
      </c>
      <c r="D197" s="107" t="s">
        <v>285</v>
      </c>
      <c r="E197" s="75"/>
      <c r="F197" s="38"/>
      <c r="G197" s="107">
        <v>86.0</v>
      </c>
      <c r="H197" s="107">
        <v>0.0</v>
      </c>
      <c r="I197" s="38"/>
      <c r="J197" s="107">
        <v>0.0</v>
      </c>
      <c r="K197" s="107">
        <v>0.0</v>
      </c>
      <c r="L197" s="107">
        <v>0.0</v>
      </c>
      <c r="M197" s="107">
        <v>0.0</v>
      </c>
      <c r="N197" s="107">
        <v>0.0</v>
      </c>
      <c r="O197" s="107">
        <v>0.0</v>
      </c>
      <c r="P197" s="107"/>
      <c r="Q197" s="107">
        <v>36.0</v>
      </c>
      <c r="R197" s="107">
        <v>0.0</v>
      </c>
      <c r="S197" s="107">
        <v>36.0</v>
      </c>
      <c r="T197" s="107"/>
      <c r="U197" s="107"/>
      <c r="V197" s="107"/>
      <c r="W197" s="107"/>
      <c r="X197" s="107"/>
      <c r="Y197" s="107">
        <v>0.0</v>
      </c>
      <c r="Z197" s="107">
        <v>0.0</v>
      </c>
      <c r="AA197" s="107">
        <v>0.0</v>
      </c>
      <c r="AB197" s="107">
        <v>0.0</v>
      </c>
      <c r="AC197" s="107">
        <v>0.0</v>
      </c>
      <c r="AD197" s="107">
        <v>0.0</v>
      </c>
      <c r="AE197" s="107">
        <v>0.0</v>
      </c>
      <c r="AF197" s="107">
        <v>0.0</v>
      </c>
      <c r="AG197" s="107">
        <v>0.0</v>
      </c>
      <c r="AH197" s="107">
        <v>0.0</v>
      </c>
      <c r="AI197" s="107">
        <v>0.0</v>
      </c>
      <c r="AJ197" s="107">
        <v>0.0</v>
      </c>
      <c r="AK197" s="107">
        <v>0.0</v>
      </c>
      <c r="AL197" s="107">
        <v>0.0</v>
      </c>
      <c r="AM197" s="107">
        <v>0.0</v>
      </c>
      <c r="AN197" s="107">
        <v>0.0</v>
      </c>
      <c r="AO197" s="107">
        <v>0.0</v>
      </c>
      <c r="AP197" s="107">
        <v>0.0</v>
      </c>
      <c r="AQ197" s="107">
        <v>0.0</v>
      </c>
      <c r="AR197" s="107">
        <v>0.0</v>
      </c>
      <c r="AS197" s="107">
        <v>0.0</v>
      </c>
      <c r="AT197" s="75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38"/>
      <c r="DE197" s="107">
        <v>0.0</v>
      </c>
      <c r="DF197" s="107">
        <v>0.0</v>
      </c>
      <c r="DG197" s="107">
        <v>0.0</v>
      </c>
      <c r="DH197" s="107">
        <v>0.0</v>
      </c>
      <c r="DI197" s="107">
        <v>0.0</v>
      </c>
      <c r="DJ197" s="107">
        <v>0.0</v>
      </c>
      <c r="DK197" s="107">
        <v>0.0</v>
      </c>
      <c r="DL197" s="107">
        <v>0.0</v>
      </c>
      <c r="DM197" s="107">
        <v>0.0</v>
      </c>
      <c r="DN197" s="107">
        <v>0.0</v>
      </c>
      <c r="DO197" s="107">
        <v>0.0</v>
      </c>
      <c r="DP197" s="107">
        <v>0.0</v>
      </c>
      <c r="DQ197" s="107">
        <v>0.0</v>
      </c>
      <c r="DR197" s="107">
        <v>0.0</v>
      </c>
      <c r="DS197" s="107">
        <v>0.0</v>
      </c>
      <c r="DT197" s="107">
        <v>0.0</v>
      </c>
      <c r="DU197" s="107">
        <v>0.0</v>
      </c>
      <c r="DV197" s="107">
        <v>0.0</v>
      </c>
      <c r="DW197" s="107">
        <v>0.0</v>
      </c>
      <c r="DX197" s="107">
        <v>0.0</v>
      </c>
      <c r="DY197" s="107">
        <v>0.0</v>
      </c>
      <c r="DZ197" s="107">
        <v>0.0</v>
      </c>
    </row>
    <row r="198" ht="15.75" customHeight="1">
      <c r="A198" s="35" t="s">
        <v>60</v>
      </c>
      <c r="B198" s="35"/>
      <c r="C198" s="107">
        <v>2014.0</v>
      </c>
      <c r="D198" s="38" t="s">
        <v>324</v>
      </c>
      <c r="E198" s="75"/>
      <c r="F198" s="38"/>
      <c r="G198" s="107">
        <v>50.0</v>
      </c>
      <c r="H198" s="107">
        <v>50.0</v>
      </c>
      <c r="I198" s="38"/>
      <c r="J198" s="107">
        <v>35.0</v>
      </c>
      <c r="K198" s="107">
        <v>1.0</v>
      </c>
      <c r="L198" s="107">
        <v>0.0</v>
      </c>
      <c r="M198" s="107">
        <v>2.0</v>
      </c>
      <c r="N198" s="107">
        <v>0.0</v>
      </c>
      <c r="O198" s="107">
        <v>38.0</v>
      </c>
      <c r="P198" s="107"/>
      <c r="Q198" s="107">
        <v>64.0</v>
      </c>
      <c r="R198" s="107">
        <v>0.0</v>
      </c>
      <c r="S198" s="107">
        <v>64.0</v>
      </c>
      <c r="T198" s="107"/>
      <c r="U198" s="107"/>
      <c r="V198" s="107"/>
      <c r="W198" s="107"/>
      <c r="X198" s="107"/>
      <c r="Y198" s="107">
        <v>0.0</v>
      </c>
      <c r="Z198" s="107"/>
      <c r="AA198" s="107"/>
      <c r="AB198" s="107"/>
      <c r="AC198" s="107">
        <v>24.0</v>
      </c>
      <c r="AD198" s="107">
        <v>5.0</v>
      </c>
      <c r="AE198" s="107">
        <v>1.0</v>
      </c>
      <c r="AF198" s="107">
        <v>1.0</v>
      </c>
      <c r="AG198" s="107">
        <v>0.0</v>
      </c>
      <c r="AH198" s="107">
        <v>1.0</v>
      </c>
      <c r="AI198" s="107">
        <v>0.0</v>
      </c>
      <c r="AJ198" s="107">
        <v>0.0</v>
      </c>
      <c r="AK198" s="107">
        <v>0.0</v>
      </c>
      <c r="AL198" s="107">
        <v>0.0</v>
      </c>
      <c r="AM198" s="107">
        <v>0.0</v>
      </c>
      <c r="AN198" s="107">
        <v>1.0</v>
      </c>
      <c r="AO198" s="107">
        <v>0.0</v>
      </c>
      <c r="AP198" s="107">
        <v>0.0</v>
      </c>
      <c r="AQ198" s="107">
        <v>0.0</v>
      </c>
      <c r="AR198" s="107">
        <v>2.0</v>
      </c>
      <c r="AS198" s="107">
        <v>35.0</v>
      </c>
      <c r="AT198" s="75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38"/>
      <c r="DE198" s="107">
        <v>9.0</v>
      </c>
      <c r="DF198" s="107">
        <v>9.0</v>
      </c>
      <c r="DG198" s="107">
        <v>1.0</v>
      </c>
      <c r="DH198" s="107">
        <v>1.0</v>
      </c>
      <c r="DI198" s="107">
        <v>1.0</v>
      </c>
      <c r="DJ198" s="107">
        <v>0.0</v>
      </c>
      <c r="DK198" s="107">
        <v>2.0</v>
      </c>
      <c r="DL198" s="107">
        <v>0.0</v>
      </c>
      <c r="DM198" s="107">
        <v>0.0</v>
      </c>
      <c r="DN198" s="107">
        <v>0.0</v>
      </c>
      <c r="DO198" s="107">
        <v>0.0</v>
      </c>
      <c r="DP198" s="107">
        <v>1.0</v>
      </c>
      <c r="DQ198" s="107">
        <v>1.0</v>
      </c>
      <c r="DR198" s="107">
        <v>9.0</v>
      </c>
      <c r="DS198" s="107">
        <v>0.0</v>
      </c>
      <c r="DT198" s="107">
        <v>0.0</v>
      </c>
      <c r="DU198" s="107">
        <v>0.0</v>
      </c>
      <c r="DV198" s="107">
        <v>0.0</v>
      </c>
      <c r="DW198" s="107">
        <v>1.0</v>
      </c>
      <c r="DX198" s="107">
        <v>0.0</v>
      </c>
      <c r="DY198" s="107">
        <v>0.0</v>
      </c>
      <c r="DZ198" s="107">
        <v>35.0</v>
      </c>
    </row>
    <row r="199" ht="15.75" customHeight="1">
      <c r="A199" s="35" t="s">
        <v>59</v>
      </c>
      <c r="B199" s="35" t="s">
        <v>347</v>
      </c>
      <c r="C199" s="38">
        <v>2011.0</v>
      </c>
      <c r="D199" s="107" t="s">
        <v>285</v>
      </c>
      <c r="E199" s="75"/>
      <c r="F199" s="38"/>
      <c r="G199" s="107">
        <v>100.0</v>
      </c>
      <c r="H199" s="107">
        <v>5.0</v>
      </c>
      <c r="I199" s="38"/>
      <c r="J199" s="107">
        <v>1.0</v>
      </c>
      <c r="K199" s="107"/>
      <c r="L199" s="107"/>
      <c r="M199" s="107">
        <v>4.0</v>
      </c>
      <c r="N199" s="107"/>
      <c r="O199" s="107"/>
      <c r="P199" s="107"/>
      <c r="Q199" s="107">
        <v>24.0</v>
      </c>
      <c r="R199" s="107">
        <v>0.0</v>
      </c>
      <c r="S199" s="107">
        <v>24.0</v>
      </c>
      <c r="T199" s="107">
        <v>22.0</v>
      </c>
      <c r="U199" s="107">
        <v>2.0</v>
      </c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>
        <v>1.0</v>
      </c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75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</row>
    <row r="200" ht="15.75" customHeight="1">
      <c r="A200" s="35" t="s">
        <v>59</v>
      </c>
      <c r="B200" s="35" t="s">
        <v>347</v>
      </c>
      <c r="C200" s="38">
        <v>2012.0</v>
      </c>
      <c r="D200" s="38" t="s">
        <v>324</v>
      </c>
      <c r="E200" s="75"/>
      <c r="F200" s="38"/>
      <c r="G200" s="107"/>
      <c r="H200" s="107"/>
      <c r="I200" s="38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75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</row>
    <row r="201" ht="15.75" customHeight="1">
      <c r="A201" s="35" t="s">
        <v>59</v>
      </c>
      <c r="B201" s="35"/>
      <c r="C201" s="107"/>
      <c r="D201" s="101"/>
      <c r="E201" s="75"/>
      <c r="F201" s="38"/>
      <c r="G201" s="107"/>
      <c r="H201" s="107"/>
      <c r="I201" s="38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75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</row>
    <row r="202" ht="15.75" customHeight="1">
      <c r="A202" s="35" t="s">
        <v>59</v>
      </c>
      <c r="B202" s="35" t="s">
        <v>347</v>
      </c>
      <c r="C202" s="38">
        <v>2012.0</v>
      </c>
      <c r="D202" s="107" t="s">
        <v>285</v>
      </c>
      <c r="E202" s="75"/>
      <c r="F202" s="38"/>
      <c r="G202" s="107">
        <v>87.0</v>
      </c>
      <c r="H202" s="107">
        <v>1.0</v>
      </c>
      <c r="I202" s="38"/>
      <c r="J202" s="107"/>
      <c r="K202" s="107"/>
      <c r="L202" s="107"/>
      <c r="M202" s="107">
        <v>1.0</v>
      </c>
      <c r="N202" s="107"/>
      <c r="O202" s="107"/>
      <c r="P202" s="107"/>
      <c r="Q202" s="107">
        <v>15.0</v>
      </c>
      <c r="R202" s="107">
        <v>0.0</v>
      </c>
      <c r="S202" s="107">
        <v>15.0</v>
      </c>
      <c r="T202" s="107">
        <v>5.0</v>
      </c>
      <c r="U202" s="107">
        <v>10.0</v>
      </c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75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</row>
    <row r="203" ht="15.75" customHeight="1">
      <c r="A203" s="35" t="s">
        <v>59</v>
      </c>
      <c r="B203" s="35" t="s">
        <v>347</v>
      </c>
      <c r="C203" s="38">
        <v>2013.0</v>
      </c>
      <c r="D203" s="38" t="s">
        <v>324</v>
      </c>
      <c r="E203" s="75"/>
      <c r="F203" s="38"/>
      <c r="G203" s="107"/>
      <c r="H203" s="107"/>
      <c r="I203" s="38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75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</row>
    <row r="204" ht="15.75" customHeight="1">
      <c r="A204" s="35" t="s">
        <v>59</v>
      </c>
      <c r="B204" s="35"/>
      <c r="C204" s="103"/>
      <c r="D204" s="103"/>
      <c r="E204" s="75"/>
      <c r="F204" s="38"/>
      <c r="G204" s="107"/>
      <c r="H204" s="107"/>
      <c r="I204" s="38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75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</row>
    <row r="205" ht="15.75" customHeight="1">
      <c r="A205" s="35" t="s">
        <v>59</v>
      </c>
      <c r="B205" s="35" t="s">
        <v>347</v>
      </c>
      <c r="C205" s="38">
        <v>2013.0</v>
      </c>
      <c r="D205" s="107" t="s">
        <v>285</v>
      </c>
      <c r="E205" s="75"/>
      <c r="F205" s="38"/>
      <c r="G205" s="107">
        <v>44.0</v>
      </c>
      <c r="H205" s="107">
        <v>3.0</v>
      </c>
      <c r="I205" s="38"/>
      <c r="J205" s="107">
        <v>1.0</v>
      </c>
      <c r="K205" s="107"/>
      <c r="L205" s="107"/>
      <c r="M205" s="107">
        <v>2.0</v>
      </c>
      <c r="N205" s="107"/>
      <c r="O205" s="107"/>
      <c r="P205" s="107"/>
      <c r="Q205" s="107">
        <v>18.0</v>
      </c>
      <c r="R205" s="107">
        <v>0.0</v>
      </c>
      <c r="S205" s="107">
        <v>18.0</v>
      </c>
      <c r="T205" s="107">
        <v>8.0</v>
      </c>
      <c r="U205" s="107">
        <v>10.0</v>
      </c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>
        <v>1.0</v>
      </c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75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</row>
    <row r="206" ht="15.75" customHeight="1">
      <c r="A206" s="35" t="s">
        <v>59</v>
      </c>
      <c r="B206" s="35" t="s">
        <v>347</v>
      </c>
      <c r="C206" s="38">
        <v>2014.0</v>
      </c>
      <c r="D206" s="38" t="s">
        <v>324</v>
      </c>
      <c r="E206" s="75"/>
      <c r="F206" s="38"/>
      <c r="G206" s="107"/>
      <c r="H206" s="107"/>
      <c r="I206" s="38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75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</row>
    <row r="207" ht="15.75" customHeight="1">
      <c r="A207" s="35" t="s">
        <v>58</v>
      </c>
      <c r="B207" s="35"/>
      <c r="C207" s="107">
        <v>2012.0</v>
      </c>
      <c r="D207" s="107" t="s">
        <v>285</v>
      </c>
      <c r="E207" s="75"/>
      <c r="F207" s="38"/>
      <c r="G207" s="107">
        <v>0.0</v>
      </c>
      <c r="H207" s="107">
        <v>0.0</v>
      </c>
      <c r="I207" s="38"/>
      <c r="J207" s="107">
        <v>0.0</v>
      </c>
      <c r="K207" s="107">
        <v>0.0</v>
      </c>
      <c r="L207" s="107">
        <v>0.0</v>
      </c>
      <c r="M207" s="107">
        <v>0.0</v>
      </c>
      <c r="N207" s="107">
        <v>0.0</v>
      </c>
      <c r="O207" s="107">
        <v>0.0</v>
      </c>
      <c r="P207" s="107"/>
      <c r="Q207" s="107"/>
      <c r="R207" s="107"/>
      <c r="S207" s="107"/>
      <c r="T207" s="107"/>
      <c r="U207" s="107"/>
      <c r="V207" s="107"/>
      <c r="W207" s="107"/>
      <c r="X207" s="107"/>
      <c r="Y207" s="107">
        <v>0.0</v>
      </c>
      <c r="Z207" s="107"/>
      <c r="AA207" s="107">
        <v>0.0</v>
      </c>
      <c r="AB207" s="107">
        <v>0.0</v>
      </c>
      <c r="AC207" s="107">
        <v>0.0</v>
      </c>
      <c r="AD207" s="107">
        <v>0.0</v>
      </c>
      <c r="AE207" s="107">
        <v>0.0</v>
      </c>
      <c r="AF207" s="107">
        <v>0.0</v>
      </c>
      <c r="AG207" s="107">
        <v>0.0</v>
      </c>
      <c r="AH207" s="107">
        <v>0.0</v>
      </c>
      <c r="AI207" s="107">
        <v>0.0</v>
      </c>
      <c r="AJ207" s="107">
        <v>0.0</v>
      </c>
      <c r="AK207" s="107">
        <v>0.0</v>
      </c>
      <c r="AL207" s="107"/>
      <c r="AM207" s="107">
        <v>0.0</v>
      </c>
      <c r="AN207" s="107">
        <v>0.0</v>
      </c>
      <c r="AO207" s="107">
        <v>0.0</v>
      </c>
      <c r="AP207" s="107">
        <v>0.0</v>
      </c>
      <c r="AQ207" s="107">
        <v>0.0</v>
      </c>
      <c r="AR207" s="107"/>
      <c r="AS207" s="107">
        <v>0.0</v>
      </c>
      <c r="AT207" s="75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38"/>
      <c r="DE207" s="107"/>
      <c r="DF207" s="107"/>
      <c r="DG207" s="107"/>
      <c r="DH207" s="107"/>
      <c r="DI207" s="107"/>
      <c r="DJ207" s="107"/>
      <c r="DK207" s="107"/>
      <c r="DL207" s="107"/>
      <c r="DM207" s="107"/>
      <c r="DN207" s="107"/>
      <c r="DO207" s="107"/>
      <c r="DP207" s="107"/>
      <c r="DQ207" s="107"/>
      <c r="DR207" s="107"/>
      <c r="DS207" s="107"/>
      <c r="DT207" s="107"/>
      <c r="DU207" s="107"/>
      <c r="DV207" s="107"/>
      <c r="DW207" s="107"/>
      <c r="DX207" s="107"/>
      <c r="DY207" s="107"/>
      <c r="DZ207" s="107"/>
    </row>
    <row r="208" ht="15.75" customHeight="1">
      <c r="A208" s="35" t="s">
        <v>58</v>
      </c>
      <c r="B208" s="35"/>
      <c r="C208" s="107">
        <v>2012.0</v>
      </c>
      <c r="D208" s="38" t="s">
        <v>324</v>
      </c>
      <c r="E208" s="75"/>
      <c r="F208" s="38"/>
      <c r="G208" s="107">
        <v>0.0</v>
      </c>
      <c r="H208" s="107">
        <v>0.0</v>
      </c>
      <c r="I208" s="38"/>
      <c r="J208" s="107">
        <v>0.0</v>
      </c>
      <c r="K208" s="107">
        <v>0.0</v>
      </c>
      <c r="L208" s="107"/>
      <c r="M208" s="107">
        <v>0.0</v>
      </c>
      <c r="N208" s="107">
        <v>0.0</v>
      </c>
      <c r="O208" s="107">
        <v>0.0</v>
      </c>
      <c r="P208" s="107"/>
      <c r="Q208" s="107">
        <v>0.0</v>
      </c>
      <c r="R208" s="107">
        <v>0.0</v>
      </c>
      <c r="S208" s="107">
        <v>0.0</v>
      </c>
      <c r="T208" s="107">
        <v>0.0</v>
      </c>
      <c r="U208" s="107">
        <v>0.0</v>
      </c>
      <c r="V208" s="107">
        <v>0.0</v>
      </c>
      <c r="W208" s="107"/>
      <c r="X208" s="107"/>
      <c r="Y208" s="107">
        <v>0.0</v>
      </c>
      <c r="Z208" s="107"/>
      <c r="AA208" s="107">
        <v>0.0</v>
      </c>
      <c r="AB208" s="107">
        <v>0.0</v>
      </c>
      <c r="AC208" s="107">
        <v>0.0</v>
      </c>
      <c r="AD208" s="107">
        <v>0.0</v>
      </c>
      <c r="AE208" s="107">
        <v>0.0</v>
      </c>
      <c r="AF208" s="107">
        <v>0.0</v>
      </c>
      <c r="AG208" s="107">
        <v>0.0</v>
      </c>
      <c r="AH208" s="107">
        <v>0.0</v>
      </c>
      <c r="AI208" s="107">
        <v>0.0</v>
      </c>
      <c r="AJ208" s="107">
        <v>0.0</v>
      </c>
      <c r="AK208" s="107">
        <v>0.0</v>
      </c>
      <c r="AL208" s="107"/>
      <c r="AM208" s="107">
        <v>0.0</v>
      </c>
      <c r="AN208" s="107">
        <v>0.0</v>
      </c>
      <c r="AO208" s="107">
        <v>0.0</v>
      </c>
      <c r="AP208" s="107">
        <v>0.0</v>
      </c>
      <c r="AQ208" s="107">
        <v>0.0</v>
      </c>
      <c r="AR208" s="107"/>
      <c r="AS208" s="107">
        <v>0.0</v>
      </c>
      <c r="AT208" s="75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38"/>
      <c r="DE208" s="107">
        <v>0.0</v>
      </c>
      <c r="DF208" s="107">
        <v>0.0</v>
      </c>
      <c r="DG208" s="107">
        <v>0.0</v>
      </c>
      <c r="DH208" s="107">
        <v>0.0</v>
      </c>
      <c r="DI208" s="107">
        <v>0.0</v>
      </c>
      <c r="DJ208" s="107">
        <v>0.0</v>
      </c>
      <c r="DK208" s="107">
        <v>0.0</v>
      </c>
      <c r="DL208" s="107">
        <v>0.0</v>
      </c>
      <c r="DM208" s="107">
        <v>0.0</v>
      </c>
      <c r="DN208" s="107">
        <v>0.0</v>
      </c>
      <c r="DO208" s="107">
        <v>0.0</v>
      </c>
      <c r="DP208" s="107">
        <v>0.0</v>
      </c>
      <c r="DQ208" s="107">
        <v>0.0</v>
      </c>
      <c r="DR208" s="107">
        <v>0.0</v>
      </c>
      <c r="DS208" s="107">
        <v>0.0</v>
      </c>
      <c r="DT208" s="107">
        <v>0.0</v>
      </c>
      <c r="DU208" s="107">
        <v>0.0</v>
      </c>
      <c r="DV208" s="107">
        <v>0.0</v>
      </c>
      <c r="DW208" s="107">
        <v>0.0</v>
      </c>
      <c r="DX208" s="107">
        <v>0.0</v>
      </c>
      <c r="DY208" s="107">
        <v>0.0</v>
      </c>
      <c r="DZ208" s="107">
        <v>0.0</v>
      </c>
    </row>
    <row r="209" ht="15.75" customHeight="1">
      <c r="A209" s="35" t="s">
        <v>58</v>
      </c>
      <c r="B209" s="35"/>
      <c r="C209" s="107"/>
      <c r="D209" s="101"/>
      <c r="E209" s="75"/>
      <c r="F209" s="38"/>
      <c r="G209" s="107"/>
      <c r="H209" s="107"/>
      <c r="I209" s="38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75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38"/>
      <c r="DE209" s="107"/>
      <c r="DF209" s="107"/>
      <c r="DG209" s="107"/>
      <c r="DH209" s="107"/>
      <c r="DI209" s="107"/>
      <c r="DJ209" s="107"/>
      <c r="DK209" s="107"/>
      <c r="DL209" s="107"/>
      <c r="DM209" s="107"/>
      <c r="DN209" s="107"/>
      <c r="DO209" s="107"/>
      <c r="DP209" s="107"/>
      <c r="DQ209" s="107"/>
      <c r="DR209" s="107"/>
      <c r="DS209" s="107"/>
      <c r="DT209" s="107"/>
      <c r="DU209" s="107"/>
      <c r="DV209" s="107"/>
      <c r="DW209" s="107"/>
      <c r="DX209" s="107"/>
      <c r="DY209" s="107"/>
      <c r="DZ209" s="107"/>
    </row>
    <row r="210" ht="15.75" customHeight="1">
      <c r="A210" s="35" t="s">
        <v>58</v>
      </c>
      <c r="B210" s="35"/>
      <c r="C210" s="107">
        <v>2013.0</v>
      </c>
      <c r="D210" s="107" t="s">
        <v>285</v>
      </c>
      <c r="E210" s="75"/>
      <c r="F210" s="38"/>
      <c r="G210" s="107">
        <v>0.0</v>
      </c>
      <c r="H210" s="107">
        <v>0.0</v>
      </c>
      <c r="I210" s="38"/>
      <c r="J210" s="107">
        <v>0.0</v>
      </c>
      <c r="K210" s="107">
        <v>0.0</v>
      </c>
      <c r="L210" s="107">
        <v>0.0</v>
      </c>
      <c r="M210" s="107">
        <v>0.0</v>
      </c>
      <c r="N210" s="107">
        <v>0.0</v>
      </c>
      <c r="O210" s="107">
        <v>0.0</v>
      </c>
      <c r="P210" s="107"/>
      <c r="Q210" s="107"/>
      <c r="R210" s="107"/>
      <c r="S210" s="107"/>
      <c r="T210" s="107"/>
      <c r="U210" s="107"/>
      <c r="V210" s="107"/>
      <c r="W210" s="107"/>
      <c r="X210" s="107"/>
      <c r="Y210" s="107">
        <v>0.0</v>
      </c>
      <c r="Z210" s="107">
        <v>0.0</v>
      </c>
      <c r="AA210" s="107">
        <v>0.0</v>
      </c>
      <c r="AB210" s="107">
        <v>0.0</v>
      </c>
      <c r="AC210" s="107">
        <v>0.0</v>
      </c>
      <c r="AD210" s="107">
        <v>0.0</v>
      </c>
      <c r="AE210" s="107">
        <v>0.0</v>
      </c>
      <c r="AF210" s="107">
        <v>0.0</v>
      </c>
      <c r="AG210" s="107">
        <v>0.0</v>
      </c>
      <c r="AH210" s="107">
        <v>0.0</v>
      </c>
      <c r="AI210" s="107">
        <v>0.0</v>
      </c>
      <c r="AJ210" s="107">
        <v>0.0</v>
      </c>
      <c r="AK210" s="107">
        <v>0.0</v>
      </c>
      <c r="AL210" s="107">
        <v>0.0</v>
      </c>
      <c r="AM210" s="107">
        <v>0.0</v>
      </c>
      <c r="AN210" s="107">
        <v>0.0</v>
      </c>
      <c r="AO210" s="107">
        <v>0.0</v>
      </c>
      <c r="AP210" s="107">
        <v>0.0</v>
      </c>
      <c r="AQ210" s="107">
        <v>0.0</v>
      </c>
      <c r="AR210" s="107">
        <v>0.0</v>
      </c>
      <c r="AS210" s="107">
        <v>0.0</v>
      </c>
      <c r="AT210" s="75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38"/>
      <c r="DE210" s="107"/>
      <c r="DF210" s="107"/>
      <c r="DG210" s="107"/>
      <c r="DH210" s="107"/>
      <c r="DI210" s="107"/>
      <c r="DJ210" s="107"/>
      <c r="DK210" s="107"/>
      <c r="DL210" s="107"/>
      <c r="DM210" s="107"/>
      <c r="DN210" s="107"/>
      <c r="DO210" s="107"/>
      <c r="DP210" s="107"/>
      <c r="DQ210" s="107"/>
      <c r="DR210" s="107"/>
      <c r="DS210" s="107"/>
      <c r="DT210" s="107"/>
      <c r="DU210" s="107"/>
      <c r="DV210" s="107"/>
      <c r="DW210" s="107"/>
      <c r="DX210" s="107"/>
      <c r="DY210" s="107"/>
      <c r="DZ210" s="107"/>
    </row>
    <row r="211" ht="15.75" customHeight="1">
      <c r="A211" s="35" t="s">
        <v>58</v>
      </c>
      <c r="B211" s="35"/>
      <c r="C211" s="107">
        <v>2013.0</v>
      </c>
      <c r="D211" s="38" t="s">
        <v>324</v>
      </c>
      <c r="E211" s="75"/>
      <c r="F211" s="38"/>
      <c r="G211" s="107">
        <v>1.0</v>
      </c>
      <c r="H211" s="107">
        <v>1.0</v>
      </c>
      <c r="I211" s="38"/>
      <c r="J211" s="107">
        <v>1.0</v>
      </c>
      <c r="K211" s="107">
        <v>0.0</v>
      </c>
      <c r="L211" s="107">
        <v>0.0</v>
      </c>
      <c r="M211" s="107">
        <v>0.0</v>
      </c>
      <c r="N211" s="107">
        <v>0.0</v>
      </c>
      <c r="O211" s="107">
        <v>0.0</v>
      </c>
      <c r="P211" s="107"/>
      <c r="Q211" s="107">
        <v>0.0</v>
      </c>
      <c r="R211" s="107">
        <v>0.0</v>
      </c>
      <c r="S211" s="107">
        <v>0.0</v>
      </c>
      <c r="T211" s="107">
        <v>0.0</v>
      </c>
      <c r="U211" s="107">
        <v>0.0</v>
      </c>
      <c r="V211" s="107">
        <v>0.0</v>
      </c>
      <c r="W211" s="107"/>
      <c r="X211" s="107"/>
      <c r="Y211" s="107">
        <v>0.0</v>
      </c>
      <c r="Z211" s="107">
        <v>1.0</v>
      </c>
      <c r="AA211" s="107">
        <v>0.0</v>
      </c>
      <c r="AB211" s="107">
        <v>0.0</v>
      </c>
      <c r="AC211" s="107">
        <v>1.0</v>
      </c>
      <c r="AD211" s="107">
        <v>0.0</v>
      </c>
      <c r="AE211" s="107">
        <v>0.0</v>
      </c>
      <c r="AF211" s="107">
        <v>0.0</v>
      </c>
      <c r="AG211" s="107">
        <v>0.0</v>
      </c>
      <c r="AH211" s="107">
        <v>0.0</v>
      </c>
      <c r="AI211" s="107">
        <v>0.0</v>
      </c>
      <c r="AJ211" s="107">
        <v>0.0</v>
      </c>
      <c r="AK211" s="107">
        <v>0.0</v>
      </c>
      <c r="AL211" s="107">
        <v>0.0</v>
      </c>
      <c r="AM211" s="107">
        <v>0.0</v>
      </c>
      <c r="AN211" s="107">
        <v>0.0</v>
      </c>
      <c r="AO211" s="107">
        <v>0.0</v>
      </c>
      <c r="AP211" s="107">
        <v>0.0</v>
      </c>
      <c r="AQ211" s="107">
        <v>0.0</v>
      </c>
      <c r="AR211" s="107">
        <v>0.0</v>
      </c>
      <c r="AS211" s="107">
        <v>1.0</v>
      </c>
      <c r="AT211" s="75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38"/>
      <c r="DE211" s="107">
        <v>0.0</v>
      </c>
      <c r="DF211" s="107">
        <v>0.0</v>
      </c>
      <c r="DG211" s="107">
        <v>1.0</v>
      </c>
      <c r="DH211" s="107">
        <v>0.0</v>
      </c>
      <c r="DI211" s="107">
        <v>0.0</v>
      </c>
      <c r="DJ211" s="107">
        <v>0.0</v>
      </c>
      <c r="DK211" s="107">
        <v>0.0</v>
      </c>
      <c r="DL211" s="107">
        <v>0.0</v>
      </c>
      <c r="DM211" s="107">
        <v>0.0</v>
      </c>
      <c r="DN211" s="107">
        <v>0.0</v>
      </c>
      <c r="DO211" s="107">
        <v>0.0</v>
      </c>
      <c r="DP211" s="107">
        <v>0.0</v>
      </c>
      <c r="DQ211" s="107">
        <v>0.0</v>
      </c>
      <c r="DR211" s="107">
        <v>0.0</v>
      </c>
      <c r="DS211" s="107">
        <v>0.0</v>
      </c>
      <c r="DT211" s="107">
        <v>0.0</v>
      </c>
      <c r="DU211" s="107">
        <v>0.0</v>
      </c>
      <c r="DV211" s="107">
        <v>0.0</v>
      </c>
      <c r="DW211" s="107">
        <v>0.0</v>
      </c>
      <c r="DX211" s="107">
        <v>0.0</v>
      </c>
      <c r="DY211" s="107">
        <v>0.0</v>
      </c>
      <c r="DZ211" s="107">
        <v>1.0</v>
      </c>
    </row>
    <row r="212" ht="15.75" customHeight="1">
      <c r="A212" s="35" t="s">
        <v>58</v>
      </c>
      <c r="B212" s="35"/>
      <c r="C212" s="103"/>
      <c r="D212" s="103"/>
      <c r="E212" s="75"/>
      <c r="F212" s="38"/>
      <c r="G212" s="107"/>
      <c r="H212" s="107"/>
      <c r="I212" s="38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75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38"/>
      <c r="DE212" s="107"/>
      <c r="DF212" s="107"/>
      <c r="DG212" s="107"/>
      <c r="DH212" s="107"/>
      <c r="DI212" s="107"/>
      <c r="DJ212" s="107"/>
      <c r="DK212" s="107"/>
      <c r="DL212" s="107"/>
      <c r="DM212" s="107"/>
      <c r="DN212" s="107"/>
      <c r="DO212" s="107"/>
      <c r="DP212" s="107"/>
      <c r="DQ212" s="107"/>
      <c r="DR212" s="107"/>
      <c r="DS212" s="107"/>
      <c r="DT212" s="107"/>
      <c r="DU212" s="107"/>
      <c r="DV212" s="107"/>
      <c r="DW212" s="107"/>
      <c r="DX212" s="107"/>
      <c r="DY212" s="107"/>
      <c r="DZ212" s="107"/>
    </row>
    <row r="213" ht="15.75" customHeight="1">
      <c r="A213" s="35" t="s">
        <v>58</v>
      </c>
      <c r="B213" s="35"/>
      <c r="C213" s="107">
        <v>2014.0</v>
      </c>
      <c r="D213" s="107" t="s">
        <v>285</v>
      </c>
      <c r="E213" s="75"/>
      <c r="F213" s="38"/>
      <c r="G213" s="107">
        <v>0.0</v>
      </c>
      <c r="H213" s="107">
        <v>0.0</v>
      </c>
      <c r="I213" s="38"/>
      <c r="J213" s="107">
        <v>0.0</v>
      </c>
      <c r="K213" s="107">
        <v>0.0</v>
      </c>
      <c r="L213" s="107">
        <v>0.0</v>
      </c>
      <c r="M213" s="107">
        <v>0.0</v>
      </c>
      <c r="N213" s="107">
        <v>0.0</v>
      </c>
      <c r="O213" s="107">
        <v>0.0</v>
      </c>
      <c r="P213" s="107"/>
      <c r="Q213" s="107"/>
      <c r="R213" s="107"/>
      <c r="S213" s="107">
        <v>0.0</v>
      </c>
      <c r="T213" s="107">
        <v>0.0</v>
      </c>
      <c r="U213" s="107">
        <v>0.0</v>
      </c>
      <c r="V213" s="107">
        <v>0.0</v>
      </c>
      <c r="W213" s="107"/>
      <c r="X213" s="107"/>
      <c r="Y213" s="107">
        <v>0.0</v>
      </c>
      <c r="Z213" s="107">
        <v>0.0</v>
      </c>
      <c r="AA213" s="107">
        <v>0.0</v>
      </c>
      <c r="AB213" s="107">
        <v>0.0</v>
      </c>
      <c r="AC213" s="107">
        <v>0.0</v>
      </c>
      <c r="AD213" s="107">
        <v>0.0</v>
      </c>
      <c r="AE213" s="107">
        <v>0.0</v>
      </c>
      <c r="AF213" s="107">
        <v>0.0</v>
      </c>
      <c r="AG213" s="107">
        <v>0.0</v>
      </c>
      <c r="AH213" s="107">
        <v>0.0</v>
      </c>
      <c r="AI213" s="107">
        <v>0.0</v>
      </c>
      <c r="AJ213" s="107">
        <v>0.0</v>
      </c>
      <c r="AK213" s="107">
        <v>0.0</v>
      </c>
      <c r="AL213" s="107">
        <v>0.0</v>
      </c>
      <c r="AM213" s="107">
        <v>0.0</v>
      </c>
      <c r="AN213" s="107">
        <v>0.0</v>
      </c>
      <c r="AO213" s="107">
        <v>0.0</v>
      </c>
      <c r="AP213" s="107">
        <v>0.0</v>
      </c>
      <c r="AQ213" s="107">
        <v>0.0</v>
      </c>
      <c r="AR213" s="107">
        <v>0.0</v>
      </c>
      <c r="AS213" s="107">
        <v>0.0</v>
      </c>
      <c r="AT213" s="75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38"/>
      <c r="DE213" s="107"/>
      <c r="DF213" s="107"/>
      <c r="DG213" s="107"/>
      <c r="DH213" s="107"/>
      <c r="DI213" s="107"/>
      <c r="DJ213" s="107"/>
      <c r="DK213" s="107"/>
      <c r="DL213" s="107"/>
      <c r="DM213" s="107"/>
      <c r="DN213" s="107"/>
      <c r="DO213" s="107"/>
      <c r="DP213" s="107"/>
      <c r="DQ213" s="107"/>
      <c r="DR213" s="107"/>
      <c r="DS213" s="107"/>
      <c r="DT213" s="107"/>
      <c r="DU213" s="107"/>
      <c r="DV213" s="107"/>
      <c r="DW213" s="107"/>
      <c r="DX213" s="107"/>
      <c r="DY213" s="107"/>
      <c r="DZ213" s="107"/>
    </row>
    <row r="214" ht="15.75" customHeight="1">
      <c r="A214" s="35" t="s">
        <v>58</v>
      </c>
      <c r="B214" s="35"/>
      <c r="C214" s="107">
        <v>2014.0</v>
      </c>
      <c r="D214" s="38" t="s">
        <v>324</v>
      </c>
      <c r="E214" s="75"/>
      <c r="F214" s="38"/>
      <c r="G214" s="107">
        <v>0.0</v>
      </c>
      <c r="H214" s="107">
        <v>0.0</v>
      </c>
      <c r="I214" s="38"/>
      <c r="J214" s="107">
        <v>0.0</v>
      </c>
      <c r="K214" s="107">
        <v>0.0</v>
      </c>
      <c r="L214" s="107">
        <v>0.0</v>
      </c>
      <c r="M214" s="107">
        <v>0.0</v>
      </c>
      <c r="N214" s="107">
        <v>0.0</v>
      </c>
      <c r="O214" s="107">
        <v>0.0</v>
      </c>
      <c r="P214" s="107"/>
      <c r="Q214" s="107">
        <v>0.0</v>
      </c>
      <c r="R214" s="107">
        <v>0.0</v>
      </c>
      <c r="S214" s="107">
        <v>0.0</v>
      </c>
      <c r="T214" s="107">
        <v>0.0</v>
      </c>
      <c r="U214" s="107">
        <v>0.0</v>
      </c>
      <c r="V214" s="107">
        <v>0.0</v>
      </c>
      <c r="W214" s="107"/>
      <c r="X214" s="107"/>
      <c r="Y214" s="107">
        <v>0.0</v>
      </c>
      <c r="Z214" s="107">
        <v>0.0</v>
      </c>
      <c r="AA214" s="107">
        <v>0.0</v>
      </c>
      <c r="AB214" s="107">
        <v>0.0</v>
      </c>
      <c r="AC214" s="107">
        <v>0.0</v>
      </c>
      <c r="AD214" s="107">
        <v>0.0</v>
      </c>
      <c r="AE214" s="107">
        <v>0.0</v>
      </c>
      <c r="AF214" s="107">
        <v>0.0</v>
      </c>
      <c r="AG214" s="107">
        <v>0.0</v>
      </c>
      <c r="AH214" s="107">
        <v>0.0</v>
      </c>
      <c r="AI214" s="107">
        <v>0.0</v>
      </c>
      <c r="AJ214" s="107">
        <v>0.0</v>
      </c>
      <c r="AK214" s="107">
        <v>0.0</v>
      </c>
      <c r="AL214" s="107">
        <v>0.0</v>
      </c>
      <c r="AM214" s="107">
        <v>0.0</v>
      </c>
      <c r="AN214" s="107">
        <v>0.0</v>
      </c>
      <c r="AO214" s="107">
        <v>0.0</v>
      </c>
      <c r="AP214" s="107">
        <v>0.0</v>
      </c>
      <c r="AQ214" s="107">
        <v>0.0</v>
      </c>
      <c r="AR214" s="107">
        <v>0.0</v>
      </c>
      <c r="AS214" s="107">
        <v>0.0</v>
      </c>
      <c r="AT214" s="75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38"/>
      <c r="DE214" s="107">
        <v>0.0</v>
      </c>
      <c r="DF214" s="107">
        <v>0.0</v>
      </c>
      <c r="DG214" s="107">
        <v>0.0</v>
      </c>
      <c r="DH214" s="107">
        <v>0.0</v>
      </c>
      <c r="DI214" s="107">
        <v>0.0</v>
      </c>
      <c r="DJ214" s="107">
        <v>0.0</v>
      </c>
      <c r="DK214" s="107">
        <v>0.0</v>
      </c>
      <c r="DL214" s="107">
        <v>0.0</v>
      </c>
      <c r="DM214" s="107">
        <v>0.0</v>
      </c>
      <c r="DN214" s="107">
        <v>0.0</v>
      </c>
      <c r="DO214" s="107">
        <v>0.0</v>
      </c>
      <c r="DP214" s="107">
        <v>0.0</v>
      </c>
      <c r="DQ214" s="107">
        <v>0.0</v>
      </c>
      <c r="DR214" s="107">
        <v>0.0</v>
      </c>
      <c r="DS214" s="107">
        <v>0.0</v>
      </c>
      <c r="DT214" s="107">
        <v>0.0</v>
      </c>
      <c r="DU214" s="107">
        <v>0.0</v>
      </c>
      <c r="DV214" s="107">
        <v>0.0</v>
      </c>
      <c r="DW214" s="107">
        <v>0.0</v>
      </c>
      <c r="DX214" s="107">
        <v>0.0</v>
      </c>
      <c r="DY214" s="107">
        <v>0.0</v>
      </c>
      <c r="DZ214" s="107">
        <v>0.0</v>
      </c>
    </row>
    <row r="215" ht="15.75" customHeight="1">
      <c r="A215" s="35" t="s">
        <v>57</v>
      </c>
      <c r="B215" s="35"/>
      <c r="C215" s="119">
        <v>2012.0</v>
      </c>
      <c r="D215" s="119" t="s">
        <v>285</v>
      </c>
      <c r="E215" s="75"/>
      <c r="F215" s="38"/>
      <c r="G215" s="120">
        <v>65.0</v>
      </c>
      <c r="H215" s="121"/>
      <c r="I215" s="38"/>
      <c r="J215" s="119">
        <v>1.0</v>
      </c>
      <c r="K215" s="119">
        <v>0.0</v>
      </c>
      <c r="L215" s="119">
        <v>5.0</v>
      </c>
      <c r="M215" s="119">
        <v>9.0</v>
      </c>
      <c r="N215" s="121">
        <v>0.0</v>
      </c>
      <c r="O215" s="122">
        <v>15.0</v>
      </c>
      <c r="P215" s="122"/>
      <c r="Q215" s="86">
        <v>0.0</v>
      </c>
      <c r="R215" s="86">
        <v>0.0</v>
      </c>
      <c r="S215" s="86">
        <v>0.0</v>
      </c>
      <c r="T215" s="86">
        <v>0.0</v>
      </c>
      <c r="U215" s="86">
        <v>0.0</v>
      </c>
      <c r="V215" s="86"/>
      <c r="W215" s="86"/>
      <c r="X215" s="86"/>
      <c r="Y215" s="121">
        <v>0.0</v>
      </c>
      <c r="Z215" s="123">
        <v>1.0</v>
      </c>
      <c r="AA215" s="123">
        <v>0.0</v>
      </c>
      <c r="AB215" s="123">
        <v>0.0</v>
      </c>
      <c r="AC215" s="121">
        <v>1.0</v>
      </c>
      <c r="AD215" s="123">
        <v>0.0</v>
      </c>
      <c r="AE215" s="123">
        <v>0.0</v>
      </c>
      <c r="AF215" s="123">
        <v>0.0</v>
      </c>
      <c r="AG215" s="123">
        <v>0.0</v>
      </c>
      <c r="AH215" s="123">
        <v>0.0</v>
      </c>
      <c r="AI215" s="123">
        <v>0.0</v>
      </c>
      <c r="AJ215" s="123">
        <v>0.0</v>
      </c>
      <c r="AK215" s="123">
        <v>0.0</v>
      </c>
      <c r="AL215" s="123">
        <v>0.0</v>
      </c>
      <c r="AM215" s="123">
        <v>0.0</v>
      </c>
      <c r="AN215" s="123">
        <v>0.0</v>
      </c>
      <c r="AO215" s="123">
        <v>0.0</v>
      </c>
      <c r="AP215" s="123">
        <v>0.0</v>
      </c>
      <c r="AQ215" s="123">
        <v>0.0</v>
      </c>
      <c r="AR215" s="123">
        <v>0.0</v>
      </c>
      <c r="AS215" s="123">
        <v>1.0</v>
      </c>
      <c r="AT215" s="75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38"/>
      <c r="DE215" s="123">
        <v>1.0</v>
      </c>
      <c r="DF215" s="123">
        <v>0.0</v>
      </c>
      <c r="DG215" s="123">
        <v>0.0</v>
      </c>
      <c r="DH215" s="123">
        <v>0.0</v>
      </c>
      <c r="DI215" s="123">
        <v>0.0</v>
      </c>
      <c r="DJ215" s="123">
        <v>0.0</v>
      </c>
      <c r="DK215" s="123">
        <v>0.0</v>
      </c>
      <c r="DL215" s="123">
        <v>0.0</v>
      </c>
      <c r="DM215" s="123">
        <v>0.0</v>
      </c>
      <c r="DN215" s="123">
        <v>0.0</v>
      </c>
      <c r="DO215" s="123">
        <v>0.0</v>
      </c>
      <c r="DP215" s="123">
        <v>0.0</v>
      </c>
      <c r="DQ215" s="123">
        <v>0.0</v>
      </c>
      <c r="DR215" s="123">
        <v>0.0</v>
      </c>
      <c r="DS215" s="123">
        <v>0.0</v>
      </c>
      <c r="DT215" s="123">
        <v>0.0</v>
      </c>
      <c r="DU215" s="123">
        <v>0.0</v>
      </c>
      <c r="DV215" s="123">
        <v>0.0</v>
      </c>
      <c r="DW215" s="123">
        <v>0.0</v>
      </c>
      <c r="DX215" s="123">
        <v>0.0</v>
      </c>
      <c r="DY215" s="123">
        <v>0.0</v>
      </c>
      <c r="DZ215" s="124">
        <v>1.0</v>
      </c>
    </row>
    <row r="216" ht="15.75" customHeight="1">
      <c r="A216" s="35" t="s">
        <v>57</v>
      </c>
      <c r="B216" s="35"/>
      <c r="C216" s="119">
        <v>2012.0</v>
      </c>
      <c r="D216" s="38" t="s">
        <v>324</v>
      </c>
      <c r="E216" s="75"/>
      <c r="F216" s="38"/>
      <c r="G216" s="120">
        <v>501.0</v>
      </c>
      <c r="H216" s="121"/>
      <c r="I216" s="38"/>
      <c r="J216" s="119">
        <v>27.0</v>
      </c>
      <c r="K216" s="119">
        <v>6.0</v>
      </c>
      <c r="L216" s="119">
        <v>0.0</v>
      </c>
      <c r="M216" s="119">
        <v>19.0</v>
      </c>
      <c r="N216" s="121">
        <v>0.0</v>
      </c>
      <c r="O216" s="122">
        <v>52.0</v>
      </c>
      <c r="P216" s="122"/>
      <c r="Q216" s="86">
        <v>9.0</v>
      </c>
      <c r="R216" s="86">
        <v>3.0</v>
      </c>
      <c r="S216" s="86">
        <v>6.0</v>
      </c>
      <c r="T216" s="86">
        <v>5.0</v>
      </c>
      <c r="U216" s="86">
        <v>1.0</v>
      </c>
      <c r="V216" s="86"/>
      <c r="W216" s="86"/>
      <c r="X216" s="86"/>
      <c r="Y216" s="121">
        <v>0.0</v>
      </c>
      <c r="Z216" s="123">
        <v>12.0</v>
      </c>
      <c r="AA216" s="123">
        <v>5.0</v>
      </c>
      <c r="AB216" s="123">
        <v>0.0</v>
      </c>
      <c r="AC216" s="121">
        <v>17.0</v>
      </c>
      <c r="AD216" s="123">
        <v>2.0</v>
      </c>
      <c r="AE216" s="123">
        <v>0.0</v>
      </c>
      <c r="AF216" s="123">
        <v>0.0</v>
      </c>
      <c r="AG216" s="123">
        <v>0.0</v>
      </c>
      <c r="AH216" s="123">
        <v>0.0</v>
      </c>
      <c r="AI216" s="123">
        <v>4.0</v>
      </c>
      <c r="AJ216" s="123">
        <v>0.0</v>
      </c>
      <c r="AK216" s="123">
        <v>0.0</v>
      </c>
      <c r="AL216" s="123">
        <v>0.0</v>
      </c>
      <c r="AM216" s="123">
        <v>0.0</v>
      </c>
      <c r="AN216" s="123">
        <v>2.0</v>
      </c>
      <c r="AO216" s="123">
        <v>0.0</v>
      </c>
      <c r="AP216" s="123">
        <v>0.0</v>
      </c>
      <c r="AQ216" s="123">
        <v>2.0</v>
      </c>
      <c r="AR216" s="123">
        <v>2.0</v>
      </c>
      <c r="AS216" s="123">
        <v>27.0</v>
      </c>
      <c r="AT216" s="75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38"/>
      <c r="DE216" s="123">
        <v>7.0</v>
      </c>
      <c r="DF216" s="123">
        <v>3.0</v>
      </c>
      <c r="DG216" s="123">
        <v>0.0</v>
      </c>
      <c r="DH216" s="123">
        <v>4.0</v>
      </c>
      <c r="DI216" s="123">
        <v>1.0</v>
      </c>
      <c r="DJ216" s="123">
        <v>0.0</v>
      </c>
      <c r="DK216" s="123">
        <v>2.0</v>
      </c>
      <c r="DL216" s="123">
        <v>0.0</v>
      </c>
      <c r="DM216" s="123">
        <v>0.0</v>
      </c>
      <c r="DN216" s="123">
        <v>0.0</v>
      </c>
      <c r="DO216" s="123">
        <v>0.0</v>
      </c>
      <c r="DP216" s="123">
        <v>0.0</v>
      </c>
      <c r="DQ216" s="123">
        <v>0.0</v>
      </c>
      <c r="DR216" s="123">
        <v>4.0</v>
      </c>
      <c r="DS216" s="123">
        <v>0.0</v>
      </c>
      <c r="DT216" s="123">
        <v>0.0</v>
      </c>
      <c r="DU216" s="123">
        <v>0.0</v>
      </c>
      <c r="DV216" s="123">
        <v>2.0</v>
      </c>
      <c r="DW216" s="123">
        <v>2.0</v>
      </c>
      <c r="DX216" s="123">
        <v>0.0</v>
      </c>
      <c r="DY216" s="123">
        <v>2.0</v>
      </c>
      <c r="DZ216" s="124">
        <v>27.0</v>
      </c>
    </row>
    <row r="217" ht="15.75" customHeight="1">
      <c r="A217" s="35" t="s">
        <v>57</v>
      </c>
      <c r="B217" s="35"/>
      <c r="C217" s="128"/>
      <c r="D217" s="129"/>
      <c r="E217" s="75"/>
      <c r="F217" s="38"/>
      <c r="G217" s="130"/>
      <c r="H217" s="131"/>
      <c r="I217" s="38"/>
      <c r="J217" s="128"/>
      <c r="K217" s="128"/>
      <c r="L217" s="128"/>
      <c r="M217" s="128"/>
      <c r="N217" s="130"/>
      <c r="O217" s="130"/>
      <c r="P217" s="130"/>
      <c r="Q217" s="132"/>
      <c r="R217" s="132"/>
      <c r="S217" s="132"/>
      <c r="T217" s="132"/>
      <c r="U217" s="132"/>
      <c r="V217" s="132"/>
      <c r="W217" s="132"/>
      <c r="X217" s="132"/>
      <c r="Y217" s="121"/>
      <c r="Z217" s="123"/>
      <c r="AA217" s="123"/>
      <c r="AB217" s="123"/>
      <c r="AC217" s="121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75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38"/>
      <c r="DE217" s="128"/>
      <c r="DF217" s="128"/>
      <c r="DG217" s="128"/>
      <c r="DH217" s="128"/>
      <c r="DI217" s="128"/>
      <c r="DJ217" s="133"/>
      <c r="DK217" s="133"/>
      <c r="DL217" s="133"/>
      <c r="DM217" s="133"/>
      <c r="DN217" s="134"/>
      <c r="DO217" s="128"/>
      <c r="DP217" s="128"/>
      <c r="DQ217" s="128"/>
      <c r="DR217" s="128"/>
      <c r="DS217" s="128"/>
      <c r="DT217" s="133"/>
      <c r="DU217" s="133"/>
      <c r="DV217" s="133"/>
      <c r="DW217" s="133"/>
      <c r="DX217" s="133"/>
      <c r="DY217" s="133"/>
      <c r="DZ217" s="134"/>
    </row>
    <row r="218" ht="15.75" customHeight="1">
      <c r="A218" s="35" t="s">
        <v>57</v>
      </c>
      <c r="B218" s="35"/>
      <c r="C218" s="119">
        <v>2013.0</v>
      </c>
      <c r="D218" s="119" t="s">
        <v>285</v>
      </c>
      <c r="E218" s="75"/>
      <c r="F218" s="38"/>
      <c r="G218" s="121">
        <v>88.0</v>
      </c>
      <c r="H218" s="121"/>
      <c r="I218" s="38"/>
      <c r="J218" s="119">
        <v>1.0</v>
      </c>
      <c r="K218" s="119">
        <v>1.0</v>
      </c>
      <c r="L218" s="119">
        <v>3.0</v>
      </c>
      <c r="M218" s="119">
        <v>9.0</v>
      </c>
      <c r="N218" s="121">
        <v>0.0</v>
      </c>
      <c r="O218" s="122">
        <v>14.0</v>
      </c>
      <c r="P218" s="122"/>
      <c r="Q218" s="86">
        <v>0.0</v>
      </c>
      <c r="R218" s="86">
        <v>0.0</v>
      </c>
      <c r="S218" s="86">
        <v>0.0</v>
      </c>
      <c r="T218" s="86">
        <v>0.0</v>
      </c>
      <c r="U218" s="86">
        <v>0.0</v>
      </c>
      <c r="V218" s="86"/>
      <c r="W218" s="86"/>
      <c r="X218" s="86"/>
      <c r="Y218" s="121">
        <v>0.0</v>
      </c>
      <c r="Z218" s="123">
        <v>1.0</v>
      </c>
      <c r="AA218" s="123">
        <v>0.0</v>
      </c>
      <c r="AB218" s="123">
        <v>0.0</v>
      </c>
      <c r="AC218" s="121">
        <v>1.0</v>
      </c>
      <c r="AD218" s="123">
        <v>0.0</v>
      </c>
      <c r="AE218" s="123">
        <v>0.0</v>
      </c>
      <c r="AF218" s="123">
        <v>0.0</v>
      </c>
      <c r="AG218" s="123">
        <v>0.0</v>
      </c>
      <c r="AH218" s="123">
        <v>0.0</v>
      </c>
      <c r="AI218" s="123">
        <v>0.0</v>
      </c>
      <c r="AJ218" s="123">
        <v>0.0</v>
      </c>
      <c r="AK218" s="123">
        <v>0.0</v>
      </c>
      <c r="AL218" s="123">
        <v>0.0</v>
      </c>
      <c r="AM218" s="123">
        <v>0.0</v>
      </c>
      <c r="AN218" s="123">
        <v>0.0</v>
      </c>
      <c r="AO218" s="123">
        <v>0.0</v>
      </c>
      <c r="AP218" s="123">
        <v>0.0</v>
      </c>
      <c r="AQ218" s="123">
        <v>0.0</v>
      </c>
      <c r="AR218" s="123">
        <v>0.0</v>
      </c>
      <c r="AS218" s="123">
        <v>1.0</v>
      </c>
      <c r="AT218" s="75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38"/>
      <c r="DE218" s="123">
        <v>1.0</v>
      </c>
      <c r="DF218" s="123">
        <v>0.0</v>
      </c>
      <c r="DG218" s="123">
        <v>0.0</v>
      </c>
      <c r="DH218" s="123">
        <v>0.0</v>
      </c>
      <c r="DI218" s="123">
        <v>0.0</v>
      </c>
      <c r="DJ218" s="123">
        <v>0.0</v>
      </c>
      <c r="DK218" s="123">
        <v>0.0</v>
      </c>
      <c r="DL218" s="123">
        <v>0.0</v>
      </c>
      <c r="DM218" s="123">
        <v>0.0</v>
      </c>
      <c r="DN218" s="123">
        <v>0.0</v>
      </c>
      <c r="DO218" s="123">
        <v>0.0</v>
      </c>
      <c r="DP218" s="123">
        <v>0.0</v>
      </c>
      <c r="DQ218" s="123">
        <v>0.0</v>
      </c>
      <c r="DR218" s="123">
        <v>0.0</v>
      </c>
      <c r="DS218" s="123">
        <v>0.0</v>
      </c>
      <c r="DT218" s="123">
        <v>0.0</v>
      </c>
      <c r="DU218" s="123">
        <v>0.0</v>
      </c>
      <c r="DV218" s="123">
        <v>0.0</v>
      </c>
      <c r="DW218" s="123">
        <v>0.0</v>
      </c>
      <c r="DX218" s="123">
        <v>0.0</v>
      </c>
      <c r="DY218" s="123">
        <v>0.0</v>
      </c>
      <c r="DZ218" s="124">
        <v>1.0</v>
      </c>
    </row>
    <row r="219" ht="15.75" customHeight="1">
      <c r="A219" s="35" t="s">
        <v>57</v>
      </c>
      <c r="B219" s="35"/>
      <c r="C219" s="119">
        <v>2013.0</v>
      </c>
      <c r="D219" s="38" t="s">
        <v>324</v>
      </c>
      <c r="E219" s="75"/>
      <c r="F219" s="38"/>
      <c r="G219" s="121">
        <v>627.0</v>
      </c>
      <c r="H219" s="121"/>
      <c r="I219" s="38"/>
      <c r="J219" s="119">
        <v>17.0</v>
      </c>
      <c r="K219" s="119">
        <v>17.0</v>
      </c>
      <c r="L219" s="119">
        <v>2.0</v>
      </c>
      <c r="M219" s="119">
        <v>31.0</v>
      </c>
      <c r="N219" s="121">
        <v>0.0</v>
      </c>
      <c r="O219" s="122">
        <v>67.0</v>
      </c>
      <c r="P219" s="122"/>
      <c r="Q219" s="86">
        <v>5.0</v>
      </c>
      <c r="R219" s="86">
        <v>0.0</v>
      </c>
      <c r="S219" s="86">
        <v>5.0</v>
      </c>
      <c r="T219" s="86">
        <v>4.0</v>
      </c>
      <c r="U219" s="86">
        <v>1.0</v>
      </c>
      <c r="V219" s="86"/>
      <c r="W219" s="86"/>
      <c r="X219" s="86"/>
      <c r="Y219" s="121">
        <v>0.0</v>
      </c>
      <c r="Z219" s="123">
        <v>6.0</v>
      </c>
      <c r="AA219" s="123">
        <v>4.0</v>
      </c>
      <c r="AB219" s="123">
        <v>0.0</v>
      </c>
      <c r="AC219" s="121">
        <v>10.0</v>
      </c>
      <c r="AD219" s="123">
        <v>3.0</v>
      </c>
      <c r="AE219" s="123">
        <v>0.0</v>
      </c>
      <c r="AF219" s="123">
        <v>0.0</v>
      </c>
      <c r="AG219" s="123">
        <v>0.0</v>
      </c>
      <c r="AH219" s="123">
        <v>1.0</v>
      </c>
      <c r="AI219" s="123">
        <v>0.0</v>
      </c>
      <c r="AJ219" s="123">
        <v>0.0</v>
      </c>
      <c r="AK219" s="123">
        <v>0.0</v>
      </c>
      <c r="AL219" s="123">
        <v>0.0</v>
      </c>
      <c r="AM219" s="123">
        <v>3.0</v>
      </c>
      <c r="AN219" s="123">
        <v>0.0</v>
      </c>
      <c r="AO219" s="123">
        <v>0.0</v>
      </c>
      <c r="AP219" s="123">
        <v>0.0</v>
      </c>
      <c r="AQ219" s="123">
        <v>0.0</v>
      </c>
      <c r="AR219" s="123">
        <v>0.0</v>
      </c>
      <c r="AS219" s="123">
        <v>17.0</v>
      </c>
      <c r="AT219" s="75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38"/>
      <c r="DE219" s="123">
        <v>3.0</v>
      </c>
      <c r="DF219" s="123">
        <v>1.0</v>
      </c>
      <c r="DG219" s="123">
        <v>1.0</v>
      </c>
      <c r="DH219" s="123">
        <v>2.0</v>
      </c>
      <c r="DI219" s="123">
        <v>0.0</v>
      </c>
      <c r="DJ219" s="123">
        <v>0.0</v>
      </c>
      <c r="DK219" s="123">
        <v>0.0</v>
      </c>
      <c r="DL219" s="123">
        <v>0.0</v>
      </c>
      <c r="DM219" s="123">
        <v>1.0</v>
      </c>
      <c r="DN219" s="123">
        <v>0.0</v>
      </c>
      <c r="DO219" s="123">
        <v>0.0</v>
      </c>
      <c r="DP219" s="123">
        <v>0.0</v>
      </c>
      <c r="DQ219" s="123">
        <v>1.0</v>
      </c>
      <c r="DR219" s="123">
        <v>3.0</v>
      </c>
      <c r="DS219" s="123">
        <v>1.0</v>
      </c>
      <c r="DT219" s="123">
        <v>0.0</v>
      </c>
      <c r="DU219" s="123">
        <v>0.0</v>
      </c>
      <c r="DV219" s="123">
        <v>0.0</v>
      </c>
      <c r="DW219" s="123">
        <v>0.0</v>
      </c>
      <c r="DX219" s="123">
        <v>0.0</v>
      </c>
      <c r="DY219" s="123">
        <v>3.0</v>
      </c>
      <c r="DZ219" s="124">
        <v>16.0</v>
      </c>
    </row>
    <row r="220" ht="15.75" customHeight="1">
      <c r="A220" s="35" t="s">
        <v>57</v>
      </c>
      <c r="B220" s="35"/>
      <c r="C220" s="135"/>
      <c r="D220" s="135"/>
      <c r="E220" s="75"/>
      <c r="F220" s="38"/>
      <c r="G220" s="130"/>
      <c r="H220" s="131"/>
      <c r="I220" s="38"/>
      <c r="J220" s="128"/>
      <c r="K220" s="128"/>
      <c r="L220" s="128"/>
      <c r="M220" s="128"/>
      <c r="N220" s="131"/>
      <c r="O220" s="136"/>
      <c r="P220" s="136"/>
      <c r="Q220" s="132"/>
      <c r="R220" s="132"/>
      <c r="S220" s="132"/>
      <c r="T220" s="132"/>
      <c r="U220" s="132"/>
      <c r="V220" s="132"/>
      <c r="W220" s="132"/>
      <c r="X220" s="132"/>
      <c r="Y220" s="121"/>
      <c r="Z220" s="123"/>
      <c r="AA220" s="123"/>
      <c r="AB220" s="123"/>
      <c r="AC220" s="121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75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38"/>
      <c r="DE220" s="128"/>
      <c r="DF220" s="128"/>
      <c r="DG220" s="128"/>
      <c r="DH220" s="128"/>
      <c r="DI220" s="128"/>
      <c r="DJ220" s="133"/>
      <c r="DK220" s="133"/>
      <c r="DL220" s="133"/>
      <c r="DM220" s="133"/>
      <c r="DN220" s="134"/>
      <c r="DO220" s="128"/>
      <c r="DP220" s="128"/>
      <c r="DQ220" s="128"/>
      <c r="DR220" s="128"/>
      <c r="DS220" s="128"/>
      <c r="DT220" s="133"/>
      <c r="DU220" s="133"/>
      <c r="DV220" s="133"/>
      <c r="DW220" s="133"/>
      <c r="DX220" s="133"/>
      <c r="DY220" s="133"/>
      <c r="DZ220" s="134"/>
    </row>
    <row r="221" ht="15.75" customHeight="1">
      <c r="A221" s="35" t="s">
        <v>57</v>
      </c>
      <c r="B221" s="35"/>
      <c r="C221" s="119">
        <v>2014.0</v>
      </c>
      <c r="D221" s="119" t="s">
        <v>285</v>
      </c>
      <c r="E221" s="75"/>
      <c r="F221" s="38"/>
      <c r="G221" s="121">
        <v>61.0</v>
      </c>
      <c r="H221" s="121"/>
      <c r="I221" s="38"/>
      <c r="J221" s="119">
        <v>1.0</v>
      </c>
      <c r="K221" s="119">
        <v>0.0</v>
      </c>
      <c r="L221" s="119">
        <v>1.0</v>
      </c>
      <c r="M221" s="119">
        <v>1.0</v>
      </c>
      <c r="N221" s="121">
        <v>0.0</v>
      </c>
      <c r="O221" s="122">
        <v>3.0</v>
      </c>
      <c r="P221" s="122"/>
      <c r="Q221" s="86">
        <v>0.0</v>
      </c>
      <c r="R221" s="86">
        <v>0.0</v>
      </c>
      <c r="S221" s="86">
        <v>0.0</v>
      </c>
      <c r="T221" s="86">
        <v>0.0</v>
      </c>
      <c r="U221" s="86">
        <v>0.0</v>
      </c>
      <c r="V221" s="86"/>
      <c r="W221" s="86"/>
      <c r="X221" s="86"/>
      <c r="Y221" s="121">
        <v>0.0</v>
      </c>
      <c r="Z221" s="123">
        <v>1.0</v>
      </c>
      <c r="AA221" s="123">
        <v>0.0</v>
      </c>
      <c r="AB221" s="123">
        <v>0.0</v>
      </c>
      <c r="AC221" s="121">
        <v>0.0</v>
      </c>
      <c r="AD221" s="123">
        <v>0.0</v>
      </c>
      <c r="AE221" s="123">
        <v>0.0</v>
      </c>
      <c r="AF221" s="123">
        <v>0.0</v>
      </c>
      <c r="AG221" s="123">
        <v>0.0</v>
      </c>
      <c r="AH221" s="123">
        <v>0.0</v>
      </c>
      <c r="AI221" s="123">
        <v>0.0</v>
      </c>
      <c r="AJ221" s="123">
        <v>0.0</v>
      </c>
      <c r="AK221" s="123">
        <v>0.0</v>
      </c>
      <c r="AL221" s="123">
        <v>0.0</v>
      </c>
      <c r="AM221" s="123">
        <v>0.0</v>
      </c>
      <c r="AN221" s="123">
        <v>0.0</v>
      </c>
      <c r="AO221" s="123">
        <v>0.0</v>
      </c>
      <c r="AP221" s="123">
        <v>0.0</v>
      </c>
      <c r="AQ221" s="123">
        <v>0.0</v>
      </c>
      <c r="AR221" s="123">
        <v>0.0</v>
      </c>
      <c r="AS221" s="123">
        <v>1.0</v>
      </c>
      <c r="AT221" s="75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38"/>
      <c r="DE221" s="123">
        <v>0.0</v>
      </c>
      <c r="DF221" s="123">
        <v>0.0</v>
      </c>
      <c r="DG221" s="123">
        <v>0.0</v>
      </c>
      <c r="DH221" s="123">
        <v>0.0</v>
      </c>
      <c r="DI221" s="123">
        <v>0.0</v>
      </c>
      <c r="DJ221" s="123">
        <v>0.0</v>
      </c>
      <c r="DK221" s="123">
        <v>0.0</v>
      </c>
      <c r="DL221" s="123">
        <v>0.0</v>
      </c>
      <c r="DM221" s="123">
        <v>0.0</v>
      </c>
      <c r="DN221" s="123">
        <v>0.0</v>
      </c>
      <c r="DO221" s="123">
        <v>0.0</v>
      </c>
      <c r="DP221" s="123">
        <v>0.0</v>
      </c>
      <c r="DQ221" s="123">
        <v>0.0</v>
      </c>
      <c r="DR221" s="123">
        <v>0.0</v>
      </c>
      <c r="DS221" s="123">
        <v>1.0</v>
      </c>
      <c r="DT221" s="123">
        <v>0.0</v>
      </c>
      <c r="DU221" s="123">
        <v>0.0</v>
      </c>
      <c r="DV221" s="123">
        <v>0.0</v>
      </c>
      <c r="DW221" s="123">
        <v>0.0</v>
      </c>
      <c r="DX221" s="123">
        <v>0.0</v>
      </c>
      <c r="DY221" s="123">
        <v>0.0</v>
      </c>
      <c r="DZ221" s="124">
        <v>1.0</v>
      </c>
    </row>
    <row r="222" ht="15.75" customHeight="1">
      <c r="A222" s="35" t="s">
        <v>57</v>
      </c>
      <c r="B222" s="35"/>
      <c r="C222" s="119">
        <v>2014.0</v>
      </c>
      <c r="D222" s="38" t="s">
        <v>324</v>
      </c>
      <c r="E222" s="75"/>
      <c r="F222" s="38"/>
      <c r="G222" s="121">
        <v>509.0</v>
      </c>
      <c r="H222" s="121"/>
      <c r="I222" s="38"/>
      <c r="J222" s="119">
        <v>25.0</v>
      </c>
      <c r="K222" s="119">
        <v>8.0</v>
      </c>
      <c r="L222" s="119">
        <v>4.0</v>
      </c>
      <c r="M222" s="119">
        <v>25.0</v>
      </c>
      <c r="N222" s="121">
        <v>1.0</v>
      </c>
      <c r="O222" s="122">
        <v>63.0</v>
      </c>
      <c r="P222" s="122"/>
      <c r="Q222" s="86">
        <v>0.0</v>
      </c>
      <c r="R222" s="86">
        <v>0.0</v>
      </c>
      <c r="S222" s="86">
        <v>0.0</v>
      </c>
      <c r="T222" s="86">
        <v>0.0</v>
      </c>
      <c r="U222" s="86">
        <v>0.0</v>
      </c>
      <c r="V222" s="86"/>
      <c r="W222" s="86"/>
      <c r="X222" s="86"/>
      <c r="Y222" s="121">
        <v>0.0</v>
      </c>
      <c r="Z222" s="123">
        <v>13.0</v>
      </c>
      <c r="AA222" s="123">
        <v>5.0</v>
      </c>
      <c r="AB222" s="123">
        <v>3.0</v>
      </c>
      <c r="AC222" s="121">
        <v>21.0</v>
      </c>
      <c r="AD222" s="123">
        <v>2.0</v>
      </c>
      <c r="AE222" s="123">
        <v>0.0</v>
      </c>
      <c r="AF222" s="123">
        <v>0.0</v>
      </c>
      <c r="AG222" s="123">
        <v>0.0</v>
      </c>
      <c r="AH222" s="123">
        <v>1.0</v>
      </c>
      <c r="AI222" s="123">
        <v>1.0</v>
      </c>
      <c r="AJ222" s="123">
        <v>0.0</v>
      </c>
      <c r="AK222" s="123">
        <v>0.0</v>
      </c>
      <c r="AL222" s="123">
        <v>0.0</v>
      </c>
      <c r="AM222" s="123">
        <v>0.0</v>
      </c>
      <c r="AN222" s="123">
        <v>0.0</v>
      </c>
      <c r="AO222" s="123">
        <v>0.0</v>
      </c>
      <c r="AP222" s="123">
        <v>0.0</v>
      </c>
      <c r="AQ222" s="123">
        <v>0.0</v>
      </c>
      <c r="AR222" s="123">
        <v>0.0</v>
      </c>
      <c r="AS222" s="123">
        <v>25.0</v>
      </c>
      <c r="AT222" s="75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38"/>
      <c r="DE222" s="123">
        <v>6.0</v>
      </c>
      <c r="DF222" s="123">
        <v>2.0</v>
      </c>
      <c r="DG222" s="123">
        <v>2.0</v>
      </c>
      <c r="DH222" s="123">
        <v>2.0</v>
      </c>
      <c r="DI222" s="123">
        <v>0.0</v>
      </c>
      <c r="DJ222" s="123">
        <v>0.0</v>
      </c>
      <c r="DK222" s="123">
        <v>1.0</v>
      </c>
      <c r="DL222" s="123">
        <v>0.0</v>
      </c>
      <c r="DM222" s="123">
        <v>0.0</v>
      </c>
      <c r="DN222" s="123">
        <v>0.0</v>
      </c>
      <c r="DO222" s="123">
        <v>0.0</v>
      </c>
      <c r="DP222" s="123">
        <v>0.0</v>
      </c>
      <c r="DQ222" s="123">
        <v>0.0</v>
      </c>
      <c r="DR222" s="123">
        <v>9.0</v>
      </c>
      <c r="DS222" s="123">
        <v>3.0</v>
      </c>
      <c r="DT222" s="123">
        <v>0.0</v>
      </c>
      <c r="DU222" s="123">
        <v>0.0</v>
      </c>
      <c r="DV222" s="123">
        <v>0.0</v>
      </c>
      <c r="DW222" s="123">
        <v>0.0</v>
      </c>
      <c r="DX222" s="123">
        <v>0.0</v>
      </c>
      <c r="DY222" s="123">
        <v>0.0</v>
      </c>
      <c r="DZ222" s="124">
        <v>25.0</v>
      </c>
    </row>
    <row r="223" ht="15.75" customHeight="1">
      <c r="A223" s="35" t="s">
        <v>348</v>
      </c>
      <c r="B223" s="35" t="s">
        <v>347</v>
      </c>
      <c r="C223" s="107">
        <v>2012.0</v>
      </c>
      <c r="D223" s="107" t="s">
        <v>285</v>
      </c>
      <c r="E223" s="75"/>
      <c r="F223" s="38"/>
      <c r="G223" s="107">
        <v>43.0</v>
      </c>
      <c r="H223" s="107">
        <v>24.0</v>
      </c>
      <c r="I223" s="38"/>
      <c r="J223" s="107">
        <v>3.0</v>
      </c>
      <c r="K223" s="107">
        <v>3.0</v>
      </c>
      <c r="L223" s="107">
        <v>1.0</v>
      </c>
      <c r="M223" s="107">
        <v>17.0</v>
      </c>
      <c r="N223" s="107">
        <v>0.0</v>
      </c>
      <c r="O223" s="107">
        <v>24.0</v>
      </c>
      <c r="P223" s="107"/>
      <c r="Q223" s="107"/>
      <c r="R223" s="107"/>
      <c r="S223" s="107"/>
      <c r="T223" s="107"/>
      <c r="U223" s="107"/>
      <c r="V223" s="107"/>
      <c r="W223" s="107"/>
      <c r="X223" s="107"/>
      <c r="Y223" s="107">
        <v>0.0</v>
      </c>
      <c r="Z223" s="107">
        <v>1.0</v>
      </c>
      <c r="AA223" s="107">
        <v>0.0</v>
      </c>
      <c r="AB223" s="107">
        <v>0.0</v>
      </c>
      <c r="AC223" s="107">
        <v>1.0</v>
      </c>
      <c r="AD223" s="107">
        <v>0.0</v>
      </c>
      <c r="AE223" s="107">
        <v>0.0</v>
      </c>
      <c r="AF223" s="107">
        <v>1.0</v>
      </c>
      <c r="AG223" s="107">
        <v>0.0</v>
      </c>
      <c r="AH223" s="107">
        <v>0.0</v>
      </c>
      <c r="AI223" s="107">
        <v>0.0</v>
      </c>
      <c r="AJ223" s="107">
        <v>0.0</v>
      </c>
      <c r="AK223" s="107">
        <v>0.0</v>
      </c>
      <c r="AL223" s="107">
        <v>0.0</v>
      </c>
      <c r="AM223" s="107">
        <v>0.0</v>
      </c>
      <c r="AN223" s="107">
        <v>0.0</v>
      </c>
      <c r="AO223" s="107">
        <v>0.0</v>
      </c>
      <c r="AP223" s="107">
        <v>0.0</v>
      </c>
      <c r="AQ223" s="107">
        <v>0.0</v>
      </c>
      <c r="AR223" s="107">
        <v>0.0</v>
      </c>
      <c r="AS223" s="107">
        <v>3.0</v>
      </c>
      <c r="AT223" s="75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38"/>
      <c r="DE223" s="107">
        <v>2.0</v>
      </c>
      <c r="DF223" s="107">
        <v>0.0</v>
      </c>
      <c r="DG223" s="107">
        <v>0.0</v>
      </c>
      <c r="DH223" s="107">
        <v>0.0</v>
      </c>
      <c r="DI223" s="107">
        <v>0.0</v>
      </c>
      <c r="DJ223" s="107">
        <v>0.0</v>
      </c>
      <c r="DK223" s="107">
        <v>0.0</v>
      </c>
      <c r="DL223" s="107">
        <v>0.0</v>
      </c>
      <c r="DM223" s="107">
        <v>0.0</v>
      </c>
      <c r="DN223" s="107">
        <v>0.0</v>
      </c>
      <c r="DO223" s="107">
        <v>0.0</v>
      </c>
      <c r="DP223" s="107">
        <v>0.0</v>
      </c>
      <c r="DQ223" s="107">
        <v>0.0</v>
      </c>
      <c r="DR223" s="107">
        <v>0.0</v>
      </c>
      <c r="DS223" s="107">
        <v>0.0</v>
      </c>
      <c r="DT223" s="107">
        <v>0.0</v>
      </c>
      <c r="DU223" s="107">
        <v>0.0</v>
      </c>
      <c r="DV223" s="107">
        <v>0.0</v>
      </c>
      <c r="DW223" s="107">
        <v>1.0</v>
      </c>
      <c r="DX223" s="107">
        <v>0.0</v>
      </c>
      <c r="DY223" s="107">
        <v>0.0</v>
      </c>
      <c r="DZ223" s="107">
        <v>3.0</v>
      </c>
    </row>
    <row r="224" ht="15.75" customHeight="1">
      <c r="A224" s="35" t="s">
        <v>348</v>
      </c>
      <c r="B224" s="35" t="s">
        <v>347</v>
      </c>
      <c r="C224" s="107">
        <v>2012.0</v>
      </c>
      <c r="D224" s="38" t="s">
        <v>324</v>
      </c>
      <c r="E224" s="75"/>
      <c r="F224" s="38"/>
      <c r="G224" s="107">
        <v>358.0</v>
      </c>
      <c r="H224" s="107">
        <v>285.0</v>
      </c>
      <c r="I224" s="38"/>
      <c r="J224" s="107">
        <v>90.0</v>
      </c>
      <c r="K224" s="107">
        <v>20.0</v>
      </c>
      <c r="L224" s="107">
        <v>50.0</v>
      </c>
      <c r="M224" s="107">
        <v>122.0</v>
      </c>
      <c r="N224" s="107">
        <v>3.0</v>
      </c>
      <c r="O224" s="107">
        <v>285.0</v>
      </c>
      <c r="P224" s="107"/>
      <c r="Q224" s="107"/>
      <c r="R224" s="107"/>
      <c r="S224" s="107"/>
      <c r="T224" s="107"/>
      <c r="U224" s="107"/>
      <c r="V224" s="107"/>
      <c r="W224" s="107"/>
      <c r="X224" s="107"/>
      <c r="Y224" s="107">
        <v>0.0</v>
      </c>
      <c r="Z224" s="107">
        <v>41.0</v>
      </c>
      <c r="AA224" s="107">
        <v>3.0</v>
      </c>
      <c r="AB224" s="107">
        <v>3.0</v>
      </c>
      <c r="AC224" s="107">
        <v>47.0</v>
      </c>
      <c r="AD224" s="107">
        <v>19.0</v>
      </c>
      <c r="AE224" s="107">
        <v>2.0</v>
      </c>
      <c r="AF224" s="107">
        <v>7.0</v>
      </c>
      <c r="AG224" s="107">
        <v>0.0</v>
      </c>
      <c r="AH224" s="107">
        <v>3.0</v>
      </c>
      <c r="AI224" s="107">
        <v>8.0</v>
      </c>
      <c r="AJ224" s="107">
        <v>1.0</v>
      </c>
      <c r="AK224" s="107">
        <v>0.0</v>
      </c>
      <c r="AL224" s="107">
        <v>0.0</v>
      </c>
      <c r="AM224" s="107">
        <v>0.0</v>
      </c>
      <c r="AN224" s="107">
        <v>0.0</v>
      </c>
      <c r="AO224" s="107">
        <v>0.0</v>
      </c>
      <c r="AP224" s="107">
        <v>2.0</v>
      </c>
      <c r="AQ224" s="107">
        <v>1.0</v>
      </c>
      <c r="AR224" s="107">
        <v>0.0</v>
      </c>
      <c r="AS224" s="107">
        <v>90.0</v>
      </c>
      <c r="AT224" s="75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38"/>
      <c r="DE224" s="107">
        <v>37.0</v>
      </c>
      <c r="DF224" s="107">
        <v>16.0</v>
      </c>
      <c r="DG224" s="107">
        <v>5.0</v>
      </c>
      <c r="DH224" s="107">
        <v>2.0</v>
      </c>
      <c r="DI224" s="107">
        <v>3.0</v>
      </c>
      <c r="DJ224" s="107">
        <v>0.0</v>
      </c>
      <c r="DK224" s="107">
        <v>1.0</v>
      </c>
      <c r="DL224" s="107">
        <v>0.0</v>
      </c>
      <c r="DM224" s="107">
        <v>2.0</v>
      </c>
      <c r="DN224" s="107">
        <v>0.0</v>
      </c>
      <c r="DO224" s="107">
        <v>0.0</v>
      </c>
      <c r="DP224" s="107">
        <v>0.0</v>
      </c>
      <c r="DQ224" s="107">
        <v>3.0</v>
      </c>
      <c r="DR224" s="107">
        <v>8.0</v>
      </c>
      <c r="DS224" s="107">
        <v>0.0</v>
      </c>
      <c r="DT224" s="107">
        <v>1.0</v>
      </c>
      <c r="DU224" s="107">
        <v>1.0</v>
      </c>
      <c r="DV224" s="107">
        <v>1.0</v>
      </c>
      <c r="DW224" s="107">
        <v>3.0</v>
      </c>
      <c r="DX224" s="107">
        <v>0.0</v>
      </c>
      <c r="DY224" s="107">
        <v>7.0</v>
      </c>
      <c r="DZ224" s="107">
        <v>90.0</v>
      </c>
    </row>
    <row r="225" ht="15.75" customHeight="1">
      <c r="A225" s="35" t="s">
        <v>348</v>
      </c>
      <c r="B225" s="35"/>
      <c r="C225" s="107">
        <v>2012.0</v>
      </c>
      <c r="D225" s="137" t="s">
        <v>349</v>
      </c>
      <c r="E225" s="75"/>
      <c r="F225" s="38"/>
      <c r="G225" s="107"/>
      <c r="H225" s="107"/>
      <c r="I225" s="38"/>
      <c r="J225" s="107"/>
      <c r="K225" s="107"/>
      <c r="L225" s="107"/>
      <c r="M225" s="107"/>
      <c r="N225" s="107"/>
      <c r="O225" s="107"/>
      <c r="P225" s="107"/>
      <c r="Q225" s="107">
        <v>337.0</v>
      </c>
      <c r="R225" s="107">
        <v>40.0</v>
      </c>
      <c r="S225" s="107">
        <v>297.0</v>
      </c>
      <c r="T225" s="107">
        <v>283.0</v>
      </c>
      <c r="U225" s="107">
        <v>54.0</v>
      </c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75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38"/>
      <c r="DE225" s="107"/>
      <c r="DF225" s="107"/>
      <c r="DG225" s="107"/>
      <c r="DH225" s="107"/>
      <c r="DI225" s="107"/>
      <c r="DJ225" s="107"/>
      <c r="DK225" s="107"/>
      <c r="DL225" s="107"/>
      <c r="DM225" s="107"/>
      <c r="DN225" s="107"/>
      <c r="DO225" s="107"/>
      <c r="DP225" s="107"/>
      <c r="DQ225" s="107"/>
      <c r="DR225" s="107"/>
      <c r="DS225" s="107"/>
      <c r="DT225" s="107"/>
      <c r="DU225" s="107"/>
      <c r="DV225" s="107"/>
      <c r="DW225" s="107"/>
      <c r="DX225" s="107"/>
      <c r="DY225" s="107"/>
      <c r="DZ225" s="107"/>
    </row>
    <row r="226" ht="15.75" customHeight="1">
      <c r="A226" s="35" t="s">
        <v>348</v>
      </c>
      <c r="B226" s="35" t="s">
        <v>347</v>
      </c>
      <c r="C226" s="107">
        <v>2013.0</v>
      </c>
      <c r="D226" s="107" t="s">
        <v>285</v>
      </c>
      <c r="E226" s="75"/>
      <c r="F226" s="38"/>
      <c r="G226" s="107">
        <v>28.0</v>
      </c>
      <c r="H226" s="107">
        <v>22.0</v>
      </c>
      <c r="I226" s="38"/>
      <c r="J226" s="107">
        <v>5.0</v>
      </c>
      <c r="K226" s="107">
        <v>3.0</v>
      </c>
      <c r="L226" s="107">
        <v>3.0</v>
      </c>
      <c r="M226" s="107">
        <v>11.0</v>
      </c>
      <c r="N226" s="107">
        <v>0.0</v>
      </c>
      <c r="O226" s="107">
        <v>22.0</v>
      </c>
      <c r="P226" s="107"/>
      <c r="Q226" s="107"/>
      <c r="R226" s="107"/>
      <c r="S226" s="107"/>
      <c r="T226" s="107"/>
      <c r="U226" s="107"/>
      <c r="V226" s="107"/>
      <c r="W226" s="107"/>
      <c r="X226" s="107"/>
      <c r="Y226" s="107">
        <v>0.0</v>
      </c>
      <c r="Z226" s="107">
        <v>1.0</v>
      </c>
      <c r="AA226" s="107">
        <v>0.0</v>
      </c>
      <c r="AB226" s="107">
        <v>0.0</v>
      </c>
      <c r="AC226" s="107">
        <v>1.0</v>
      </c>
      <c r="AD226" s="107">
        <v>2.0</v>
      </c>
      <c r="AE226" s="107">
        <v>2.0</v>
      </c>
      <c r="AF226" s="107">
        <v>0.0</v>
      </c>
      <c r="AG226" s="107">
        <v>0.0</v>
      </c>
      <c r="AH226" s="107">
        <v>0.0</v>
      </c>
      <c r="AI226" s="107">
        <v>0.0</v>
      </c>
      <c r="AJ226" s="107">
        <v>0.0</v>
      </c>
      <c r="AK226" s="107">
        <v>0.0</v>
      </c>
      <c r="AL226" s="107">
        <v>0.0</v>
      </c>
      <c r="AM226" s="107">
        <v>0.0</v>
      </c>
      <c r="AN226" s="107">
        <v>0.0</v>
      </c>
      <c r="AO226" s="107">
        <v>0.0</v>
      </c>
      <c r="AP226" s="107">
        <v>0.0</v>
      </c>
      <c r="AQ226" s="107">
        <v>0.0</v>
      </c>
      <c r="AR226" s="107">
        <v>0.0</v>
      </c>
      <c r="AS226" s="107">
        <v>5.0</v>
      </c>
      <c r="AT226" s="75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38"/>
      <c r="DE226" s="107">
        <v>1.0</v>
      </c>
      <c r="DF226" s="107">
        <v>1.0</v>
      </c>
      <c r="DG226" s="107">
        <v>0.0</v>
      </c>
      <c r="DH226" s="107">
        <v>0.0</v>
      </c>
      <c r="DI226" s="107">
        <v>0.0</v>
      </c>
      <c r="DJ226" s="107">
        <v>0.0</v>
      </c>
      <c r="DK226" s="107">
        <v>0.0</v>
      </c>
      <c r="DL226" s="107">
        <v>0.0</v>
      </c>
      <c r="DM226" s="107">
        <v>0.0</v>
      </c>
      <c r="DN226" s="107">
        <v>0.0</v>
      </c>
      <c r="DO226" s="107">
        <v>0.0</v>
      </c>
      <c r="DP226" s="107">
        <v>0.0</v>
      </c>
      <c r="DQ226" s="107">
        <v>0.0</v>
      </c>
      <c r="DR226" s="107">
        <v>2.0</v>
      </c>
      <c r="DS226" s="107">
        <v>0.0</v>
      </c>
      <c r="DT226" s="107">
        <v>0.0</v>
      </c>
      <c r="DU226" s="107">
        <v>0.0</v>
      </c>
      <c r="DV226" s="107">
        <v>0.0</v>
      </c>
      <c r="DW226" s="107">
        <v>0.0</v>
      </c>
      <c r="DX226" s="107">
        <v>0.0</v>
      </c>
      <c r="DY226" s="107">
        <v>1.0</v>
      </c>
      <c r="DZ226" s="107">
        <v>5.0</v>
      </c>
    </row>
    <row r="227" ht="15.75" customHeight="1">
      <c r="A227" s="35" t="s">
        <v>348</v>
      </c>
      <c r="B227" s="35" t="s">
        <v>347</v>
      </c>
      <c r="C227" s="107">
        <v>2013.0</v>
      </c>
      <c r="D227" s="38" t="s">
        <v>324</v>
      </c>
      <c r="E227" s="75"/>
      <c r="F227" s="38"/>
      <c r="G227" s="107">
        <v>297.0</v>
      </c>
      <c r="H227" s="107">
        <v>243.0</v>
      </c>
      <c r="I227" s="38"/>
      <c r="J227" s="107">
        <v>79.0</v>
      </c>
      <c r="K227" s="107">
        <v>8.0</v>
      </c>
      <c r="L227" s="107">
        <v>41.0</v>
      </c>
      <c r="M227" s="107">
        <v>106.0</v>
      </c>
      <c r="N227" s="107">
        <v>8.0</v>
      </c>
      <c r="O227" s="107">
        <v>243.0</v>
      </c>
      <c r="P227" s="107"/>
      <c r="Q227" s="107"/>
      <c r="R227" s="107"/>
      <c r="S227" s="107"/>
      <c r="T227" s="107"/>
      <c r="U227" s="107"/>
      <c r="V227" s="107"/>
      <c r="W227" s="107"/>
      <c r="X227" s="107"/>
      <c r="Y227" s="107">
        <v>0.0</v>
      </c>
      <c r="Z227" s="107">
        <v>55.0</v>
      </c>
      <c r="AA227" s="107">
        <v>5.0</v>
      </c>
      <c r="AB227" s="107">
        <v>1.0</v>
      </c>
      <c r="AC227" s="107">
        <v>61.0</v>
      </c>
      <c r="AD227" s="107">
        <v>10.0</v>
      </c>
      <c r="AE227" s="107">
        <v>0.0</v>
      </c>
      <c r="AF227" s="107">
        <v>4.0</v>
      </c>
      <c r="AG227" s="107">
        <v>0.0</v>
      </c>
      <c r="AH227" s="107">
        <v>1.0</v>
      </c>
      <c r="AI227" s="107">
        <v>2.0</v>
      </c>
      <c r="AJ227" s="107">
        <v>0.0</v>
      </c>
      <c r="AK227" s="107">
        <v>0.0</v>
      </c>
      <c r="AL227" s="107">
        <v>0.0</v>
      </c>
      <c r="AM227" s="107">
        <v>0.0</v>
      </c>
      <c r="AN227" s="107">
        <v>0.0</v>
      </c>
      <c r="AO227" s="107">
        <v>0.0</v>
      </c>
      <c r="AP227" s="107">
        <v>0.0</v>
      </c>
      <c r="AQ227" s="107">
        <v>1.0</v>
      </c>
      <c r="AR227" s="107">
        <v>0.0</v>
      </c>
      <c r="AS227" s="107">
        <v>79.0</v>
      </c>
      <c r="AT227" s="75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38"/>
      <c r="DE227" s="107">
        <v>32.0</v>
      </c>
      <c r="DF227" s="107">
        <v>16.0</v>
      </c>
      <c r="DG227" s="107">
        <v>7.0</v>
      </c>
      <c r="DH227" s="107">
        <v>3.0</v>
      </c>
      <c r="DI227" s="107">
        <v>0.0</v>
      </c>
      <c r="DJ227" s="107">
        <v>0.0</v>
      </c>
      <c r="DK227" s="107">
        <v>0.0</v>
      </c>
      <c r="DL227" s="107">
        <v>0.0</v>
      </c>
      <c r="DM227" s="107">
        <v>0.0</v>
      </c>
      <c r="DN227" s="107">
        <v>0.0</v>
      </c>
      <c r="DO227" s="107">
        <v>0.0</v>
      </c>
      <c r="DP227" s="107">
        <v>0.0</v>
      </c>
      <c r="DQ227" s="107">
        <v>5.0</v>
      </c>
      <c r="DR227" s="107">
        <v>10.0</v>
      </c>
      <c r="DS227" s="107">
        <v>0.0</v>
      </c>
      <c r="DT227" s="107">
        <v>0.0</v>
      </c>
      <c r="DU227" s="107">
        <v>0.0</v>
      </c>
      <c r="DV227" s="107">
        <v>0.0</v>
      </c>
      <c r="DW227" s="107">
        <v>3.0</v>
      </c>
      <c r="DX227" s="107">
        <v>0.0</v>
      </c>
      <c r="DY227" s="107">
        <v>3.0</v>
      </c>
      <c r="DZ227" s="107">
        <v>79.0</v>
      </c>
    </row>
    <row r="228" ht="15.75" customHeight="1">
      <c r="A228" s="35" t="s">
        <v>348</v>
      </c>
      <c r="B228" s="35"/>
      <c r="C228" s="49">
        <v>2013.0</v>
      </c>
      <c r="D228" s="49" t="s">
        <v>349</v>
      </c>
      <c r="E228" s="75"/>
      <c r="F228" s="38"/>
      <c r="G228" s="107"/>
      <c r="H228" s="107"/>
      <c r="I228" s="38"/>
      <c r="J228" s="107"/>
      <c r="K228" s="107"/>
      <c r="L228" s="107"/>
      <c r="M228" s="107"/>
      <c r="N228" s="107"/>
      <c r="O228" s="107"/>
      <c r="P228" s="107"/>
      <c r="Q228" s="107">
        <v>374.0</v>
      </c>
      <c r="R228" s="107">
        <v>60.0</v>
      </c>
      <c r="S228" s="107">
        <v>314.0</v>
      </c>
      <c r="T228" s="107">
        <v>315.0</v>
      </c>
      <c r="U228" s="107">
        <v>59.0</v>
      </c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75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38"/>
      <c r="DE228" s="107"/>
      <c r="DF228" s="107"/>
      <c r="DG228" s="107"/>
      <c r="DH228" s="107"/>
      <c r="DI228" s="107"/>
      <c r="DJ228" s="107"/>
      <c r="DK228" s="107"/>
      <c r="DL228" s="107"/>
      <c r="DM228" s="107"/>
      <c r="DN228" s="107"/>
      <c r="DO228" s="107"/>
      <c r="DP228" s="107"/>
      <c r="DQ228" s="107"/>
      <c r="DR228" s="107"/>
      <c r="DS228" s="107"/>
      <c r="DT228" s="107"/>
      <c r="DU228" s="107"/>
      <c r="DV228" s="107"/>
      <c r="DW228" s="107"/>
      <c r="DX228" s="107"/>
      <c r="DY228" s="107"/>
      <c r="DZ228" s="107"/>
    </row>
    <row r="229" ht="15.75" customHeight="1">
      <c r="A229" s="35" t="s">
        <v>348</v>
      </c>
      <c r="B229" s="35" t="s">
        <v>347</v>
      </c>
      <c r="C229" s="107">
        <v>2014.0</v>
      </c>
      <c r="D229" s="107" t="s">
        <v>285</v>
      </c>
      <c r="E229" s="75"/>
      <c r="F229" s="38"/>
      <c r="G229" s="107">
        <v>13.0</v>
      </c>
      <c r="H229" s="107">
        <v>12.0</v>
      </c>
      <c r="I229" s="38"/>
      <c r="J229" s="107">
        <v>2.0</v>
      </c>
      <c r="K229" s="107">
        <v>1.0</v>
      </c>
      <c r="L229" s="107">
        <v>4.0</v>
      </c>
      <c r="M229" s="107">
        <v>5.0</v>
      </c>
      <c r="N229" s="107">
        <v>0.0</v>
      </c>
      <c r="O229" s="107">
        <v>12.0</v>
      </c>
      <c r="P229" s="107"/>
      <c r="Q229" s="107"/>
      <c r="R229" s="107"/>
      <c r="S229" s="107"/>
      <c r="T229" s="107"/>
      <c r="U229" s="107"/>
      <c r="V229" s="107"/>
      <c r="W229" s="107"/>
      <c r="X229" s="107"/>
      <c r="Y229" s="107">
        <v>0.0</v>
      </c>
      <c r="Z229" s="107">
        <v>1.0</v>
      </c>
      <c r="AA229" s="107">
        <v>0.0</v>
      </c>
      <c r="AB229" s="107">
        <v>0.0</v>
      </c>
      <c r="AC229" s="107">
        <v>0.0</v>
      </c>
      <c r="AD229" s="107">
        <v>0.0</v>
      </c>
      <c r="AE229" s="107">
        <v>1.0</v>
      </c>
      <c r="AF229" s="107">
        <v>0.0</v>
      </c>
      <c r="AG229" s="107">
        <v>0.0</v>
      </c>
      <c r="AH229" s="107">
        <v>0.0</v>
      </c>
      <c r="AI229" s="107">
        <v>0.0</v>
      </c>
      <c r="AJ229" s="107">
        <v>0.0</v>
      </c>
      <c r="AK229" s="107">
        <v>0.0</v>
      </c>
      <c r="AL229" s="107">
        <v>0.0</v>
      </c>
      <c r="AM229" s="107">
        <v>0.0</v>
      </c>
      <c r="AN229" s="107">
        <v>0.0</v>
      </c>
      <c r="AO229" s="107">
        <v>0.0</v>
      </c>
      <c r="AP229" s="107">
        <v>0.0</v>
      </c>
      <c r="AQ229" s="107">
        <v>0.0</v>
      </c>
      <c r="AR229" s="107">
        <v>0.0</v>
      </c>
      <c r="AS229" s="107">
        <v>2.0</v>
      </c>
      <c r="AT229" s="75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38"/>
      <c r="DE229" s="107">
        <v>1.0</v>
      </c>
      <c r="DF229" s="107">
        <v>0.0</v>
      </c>
      <c r="DG229" s="107">
        <v>0.0</v>
      </c>
      <c r="DH229" s="107">
        <v>0.0</v>
      </c>
      <c r="DI229" s="107">
        <v>0.0</v>
      </c>
      <c r="DJ229" s="107">
        <v>0.0</v>
      </c>
      <c r="DK229" s="107">
        <v>0.0</v>
      </c>
      <c r="DL229" s="107">
        <v>0.0</v>
      </c>
      <c r="DM229" s="107">
        <v>0.0</v>
      </c>
      <c r="DN229" s="107">
        <v>0.0</v>
      </c>
      <c r="DO229" s="107">
        <v>0.0</v>
      </c>
      <c r="DP229" s="107">
        <v>0.0</v>
      </c>
      <c r="DQ229" s="107">
        <v>0.0</v>
      </c>
      <c r="DR229" s="107">
        <v>0.0</v>
      </c>
      <c r="DS229" s="107">
        <v>1.0</v>
      </c>
      <c r="DT229" s="107">
        <v>0.0</v>
      </c>
      <c r="DU229" s="107">
        <v>0.0</v>
      </c>
      <c r="DV229" s="107">
        <v>0.0</v>
      </c>
      <c r="DW229" s="107">
        <v>0.0</v>
      </c>
      <c r="DX229" s="107">
        <v>0.0</v>
      </c>
      <c r="DY229" s="107">
        <v>0.0</v>
      </c>
      <c r="DZ229" s="107">
        <v>2.0</v>
      </c>
    </row>
    <row r="230" ht="15.75" customHeight="1">
      <c r="A230" s="35" t="s">
        <v>348</v>
      </c>
      <c r="B230" s="35" t="s">
        <v>347</v>
      </c>
      <c r="C230" s="107">
        <v>2014.0</v>
      </c>
      <c r="D230" s="38" t="s">
        <v>324</v>
      </c>
      <c r="E230" s="75"/>
      <c r="F230" s="38"/>
      <c r="G230" s="107">
        <v>279.0</v>
      </c>
      <c r="H230" s="107">
        <v>241.0</v>
      </c>
      <c r="I230" s="38"/>
      <c r="J230" s="107">
        <v>87.0</v>
      </c>
      <c r="K230" s="107">
        <v>9.0</v>
      </c>
      <c r="L230" s="107">
        <v>37.0</v>
      </c>
      <c r="M230" s="107">
        <v>89.0</v>
      </c>
      <c r="N230" s="107">
        <v>19.0</v>
      </c>
      <c r="O230" s="107">
        <v>241.0</v>
      </c>
      <c r="P230" s="107"/>
      <c r="Q230" s="107"/>
      <c r="R230" s="107"/>
      <c r="S230" s="107"/>
      <c r="T230" s="107"/>
      <c r="U230" s="107"/>
      <c r="V230" s="107"/>
      <c r="W230" s="107"/>
      <c r="X230" s="107"/>
      <c r="Y230" s="107">
        <v>0.0</v>
      </c>
      <c r="Z230" s="107">
        <v>50.0</v>
      </c>
      <c r="AA230" s="107">
        <v>9.0</v>
      </c>
      <c r="AB230" s="107">
        <v>2.0</v>
      </c>
      <c r="AC230" s="107">
        <v>61.0</v>
      </c>
      <c r="AD230" s="107">
        <v>12.0</v>
      </c>
      <c r="AE230" s="107">
        <v>2.0</v>
      </c>
      <c r="AF230" s="107">
        <v>1.0</v>
      </c>
      <c r="AG230" s="107">
        <v>0.0</v>
      </c>
      <c r="AH230" s="107">
        <v>1.0</v>
      </c>
      <c r="AI230" s="107">
        <v>7.0</v>
      </c>
      <c r="AJ230" s="107">
        <v>0.0</v>
      </c>
      <c r="AK230" s="107">
        <v>0.0</v>
      </c>
      <c r="AL230" s="107">
        <v>0.0</v>
      </c>
      <c r="AM230" s="107">
        <v>1.0</v>
      </c>
      <c r="AN230" s="107">
        <v>0.0</v>
      </c>
      <c r="AO230" s="107">
        <v>0.0</v>
      </c>
      <c r="AP230" s="107">
        <v>0.0</v>
      </c>
      <c r="AQ230" s="107">
        <v>2.0</v>
      </c>
      <c r="AR230" s="107">
        <v>0.0</v>
      </c>
      <c r="AS230" s="107">
        <v>87.0</v>
      </c>
      <c r="AT230" s="75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38"/>
      <c r="DE230" s="107">
        <v>33.0</v>
      </c>
      <c r="DF230" s="107">
        <v>26.0</v>
      </c>
      <c r="DG230" s="107">
        <v>7.0</v>
      </c>
      <c r="DH230" s="107">
        <v>5.0</v>
      </c>
      <c r="DI230" s="107">
        <v>2.0</v>
      </c>
      <c r="DJ230" s="107">
        <v>0.0</v>
      </c>
      <c r="DK230" s="107">
        <v>4.0</v>
      </c>
      <c r="DL230" s="107">
        <v>0.0</v>
      </c>
      <c r="DM230" s="107">
        <v>1.0</v>
      </c>
      <c r="DN230" s="107">
        <v>0.0</v>
      </c>
      <c r="DO230" s="107">
        <v>0.0</v>
      </c>
      <c r="DP230" s="107">
        <v>0.0</v>
      </c>
      <c r="DQ230" s="107">
        <v>2.0</v>
      </c>
      <c r="DR230" s="107">
        <v>4.0</v>
      </c>
      <c r="DS230" s="107">
        <v>0.0</v>
      </c>
      <c r="DT230" s="107">
        <v>1.0</v>
      </c>
      <c r="DU230" s="107">
        <v>0.0</v>
      </c>
      <c r="DV230" s="107">
        <v>0.0</v>
      </c>
      <c r="DW230" s="107">
        <v>1.0</v>
      </c>
      <c r="DX230" s="107">
        <v>1.0</v>
      </c>
      <c r="DY230" s="107">
        <v>0.0</v>
      </c>
      <c r="DZ230" s="107">
        <v>87.0</v>
      </c>
    </row>
    <row r="231" ht="15.75" customHeight="1">
      <c r="A231" s="35" t="s">
        <v>348</v>
      </c>
      <c r="B231" s="35"/>
      <c r="C231" s="38">
        <v>2014.0</v>
      </c>
      <c r="D231" s="107" t="s">
        <v>349</v>
      </c>
      <c r="E231" s="75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107">
        <v>596.0</v>
      </c>
      <c r="R231" s="107">
        <v>98.0</v>
      </c>
      <c r="S231" s="107">
        <v>498.0</v>
      </c>
      <c r="T231" s="107">
        <v>439.0</v>
      </c>
      <c r="U231" s="107">
        <v>157.0</v>
      </c>
      <c r="V231" s="107"/>
      <c r="W231" s="107"/>
      <c r="X231" s="107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75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  <c r="DS231" s="38"/>
      <c r="DT231" s="38"/>
      <c r="DU231" s="38"/>
      <c r="DV231" s="38"/>
      <c r="DW231" s="38"/>
      <c r="DX231" s="38"/>
      <c r="DY231" s="38"/>
      <c r="DZ231" s="38"/>
    </row>
    <row r="232" ht="15.75" customHeight="1">
      <c r="A232" s="35" t="s">
        <v>54</v>
      </c>
      <c r="B232" s="35"/>
      <c r="C232" s="107">
        <v>2012.0</v>
      </c>
      <c r="D232" s="107" t="s">
        <v>285</v>
      </c>
      <c r="E232" s="75"/>
      <c r="F232" s="38"/>
      <c r="G232" s="107">
        <v>3.0</v>
      </c>
      <c r="H232" s="107">
        <v>3.0</v>
      </c>
      <c r="I232" s="38"/>
      <c r="J232" s="107">
        <v>1.0</v>
      </c>
      <c r="K232" s="107">
        <v>2.0</v>
      </c>
      <c r="L232" s="107">
        <v>0.0</v>
      </c>
      <c r="M232" s="107">
        <v>0.0</v>
      </c>
      <c r="N232" s="107">
        <v>0.0</v>
      </c>
      <c r="O232" s="107">
        <v>3.0</v>
      </c>
      <c r="P232" s="107"/>
      <c r="Q232" s="107">
        <v>41.0</v>
      </c>
      <c r="R232" s="107">
        <v>0.0</v>
      </c>
      <c r="S232" s="107">
        <v>9.0</v>
      </c>
      <c r="T232" s="107">
        <v>9.0</v>
      </c>
      <c r="U232" s="107">
        <v>0.0</v>
      </c>
      <c r="V232" s="107"/>
      <c r="W232" s="107"/>
      <c r="X232" s="107"/>
      <c r="Y232" s="107">
        <v>0.0</v>
      </c>
      <c r="Z232" s="107"/>
      <c r="AA232" s="107"/>
      <c r="AB232" s="107"/>
      <c r="AC232" s="107">
        <v>0.0</v>
      </c>
      <c r="AD232" s="107">
        <v>0.0</v>
      </c>
      <c r="AE232" s="107">
        <v>2.0</v>
      </c>
      <c r="AF232" s="107">
        <v>0.0</v>
      </c>
      <c r="AG232" s="107">
        <v>0.0</v>
      </c>
      <c r="AH232" s="107">
        <v>0.0</v>
      </c>
      <c r="AI232" s="107">
        <v>0.0</v>
      </c>
      <c r="AJ232" s="107">
        <v>0.0</v>
      </c>
      <c r="AK232" s="107">
        <v>0.0</v>
      </c>
      <c r="AL232" s="107">
        <v>0.0</v>
      </c>
      <c r="AM232" s="107">
        <v>0.0</v>
      </c>
      <c r="AN232" s="107">
        <v>0.0</v>
      </c>
      <c r="AO232" s="107">
        <v>0.0</v>
      </c>
      <c r="AP232" s="107">
        <v>0.0</v>
      </c>
      <c r="AQ232" s="107">
        <v>0.0</v>
      </c>
      <c r="AR232" s="107">
        <v>0.0</v>
      </c>
      <c r="AS232" s="107">
        <v>2.0</v>
      </c>
      <c r="AT232" s="75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38"/>
      <c r="DE232" s="107">
        <v>0.0</v>
      </c>
      <c r="DF232" s="107">
        <v>1.0</v>
      </c>
      <c r="DG232" s="107">
        <v>0.0</v>
      </c>
      <c r="DH232" s="107">
        <v>0.0</v>
      </c>
      <c r="DI232" s="107">
        <v>0.0</v>
      </c>
      <c r="DJ232" s="107">
        <v>0.0</v>
      </c>
      <c r="DK232" s="107">
        <v>0.0</v>
      </c>
      <c r="DL232" s="107">
        <v>0.0</v>
      </c>
      <c r="DM232" s="107">
        <v>0.0</v>
      </c>
      <c r="DN232" s="107">
        <v>0.0</v>
      </c>
      <c r="DO232" s="107">
        <v>0.0</v>
      </c>
      <c r="DP232" s="107">
        <v>0.0</v>
      </c>
      <c r="DQ232" s="107">
        <v>0.0</v>
      </c>
      <c r="DR232" s="107">
        <v>0.0</v>
      </c>
      <c r="DS232" s="107">
        <v>0.0</v>
      </c>
      <c r="DT232" s="107">
        <v>0.0</v>
      </c>
      <c r="DU232" s="107">
        <v>0.0</v>
      </c>
      <c r="DV232" s="107">
        <v>0.0</v>
      </c>
      <c r="DW232" s="107">
        <v>0.0</v>
      </c>
      <c r="DX232" s="107">
        <v>0.0</v>
      </c>
      <c r="DY232" s="107">
        <v>0.0</v>
      </c>
      <c r="DZ232" s="107"/>
    </row>
    <row r="233" ht="15.75" customHeight="1">
      <c r="A233" s="35" t="s">
        <v>54</v>
      </c>
      <c r="B233" s="35"/>
      <c r="C233" s="107">
        <v>2012.0</v>
      </c>
      <c r="D233" s="38" t="s">
        <v>324</v>
      </c>
      <c r="E233" s="75"/>
      <c r="F233" s="38"/>
      <c r="G233" s="107">
        <v>85.0</v>
      </c>
      <c r="H233" s="107">
        <v>85.0</v>
      </c>
      <c r="I233" s="38"/>
      <c r="J233" s="107">
        <v>61.0</v>
      </c>
      <c r="K233" s="107">
        <v>13.0</v>
      </c>
      <c r="L233" s="107">
        <v>8.0</v>
      </c>
      <c r="M233" s="107">
        <v>2.0</v>
      </c>
      <c r="N233" s="107">
        <v>1.0</v>
      </c>
      <c r="O233" s="107">
        <v>85.0</v>
      </c>
      <c r="P233" s="107"/>
      <c r="Q233" s="107">
        <v>1084.0</v>
      </c>
      <c r="R233" s="107">
        <v>3.0</v>
      </c>
      <c r="S233" s="107">
        <v>239.0</v>
      </c>
      <c r="T233" s="107">
        <v>197.0</v>
      </c>
      <c r="U233" s="107">
        <v>42.0</v>
      </c>
      <c r="V233" s="107"/>
      <c r="W233" s="107"/>
      <c r="X233" s="107"/>
      <c r="Y233" s="107">
        <v>0.0</v>
      </c>
      <c r="Z233" s="107"/>
      <c r="AA233" s="107"/>
      <c r="AB233" s="107"/>
      <c r="AC233" s="107">
        <v>28.0</v>
      </c>
      <c r="AD233" s="107">
        <v>16.0</v>
      </c>
      <c r="AE233" s="107">
        <v>0.0</v>
      </c>
      <c r="AF233" s="107">
        <v>2.0</v>
      </c>
      <c r="AG233" s="107">
        <v>0.0</v>
      </c>
      <c r="AH233" s="107">
        <v>1.0</v>
      </c>
      <c r="AI233" s="107">
        <v>2.0</v>
      </c>
      <c r="AJ233" s="107">
        <v>0.0</v>
      </c>
      <c r="AK233" s="107">
        <v>0.0</v>
      </c>
      <c r="AL233" s="107">
        <v>0.0</v>
      </c>
      <c r="AM233" s="107">
        <v>0.0</v>
      </c>
      <c r="AN233" s="107">
        <v>1.0</v>
      </c>
      <c r="AO233" s="107">
        <v>0.0</v>
      </c>
      <c r="AP233" s="107">
        <v>0.0</v>
      </c>
      <c r="AQ233" s="107">
        <v>3.0</v>
      </c>
      <c r="AR233" s="107">
        <v>6.0</v>
      </c>
      <c r="AS233" s="107">
        <v>59.0</v>
      </c>
      <c r="AT233" s="75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38"/>
      <c r="DE233" s="107">
        <v>20.0</v>
      </c>
      <c r="DF233" s="107">
        <v>3.0</v>
      </c>
      <c r="DG233" s="107">
        <v>4.0</v>
      </c>
      <c r="DH233" s="107">
        <v>17.0</v>
      </c>
      <c r="DI233" s="107">
        <v>2.0</v>
      </c>
      <c r="DJ233" s="107">
        <v>0.0</v>
      </c>
      <c r="DK233" s="107">
        <v>0.0</v>
      </c>
      <c r="DL233" s="107">
        <v>0.0</v>
      </c>
      <c r="DM233" s="107">
        <v>2.0</v>
      </c>
      <c r="DN233" s="107">
        <v>0.0</v>
      </c>
      <c r="DO233" s="107">
        <v>0.0</v>
      </c>
      <c r="DP233" s="107">
        <v>0.0</v>
      </c>
      <c r="DQ233" s="107">
        <v>1.0</v>
      </c>
      <c r="DR233" s="107">
        <v>1.0</v>
      </c>
      <c r="DS233" s="107">
        <v>6.0</v>
      </c>
      <c r="DT233" s="107">
        <v>0.0</v>
      </c>
      <c r="DU233" s="107">
        <v>0.0</v>
      </c>
      <c r="DV233" s="107">
        <v>0.0</v>
      </c>
      <c r="DW233" s="107">
        <v>0.0</v>
      </c>
      <c r="DX233" s="107">
        <v>0.0</v>
      </c>
      <c r="DY233" s="107">
        <v>4.0</v>
      </c>
      <c r="DZ233" s="107"/>
    </row>
    <row r="234" ht="15.75" customHeight="1">
      <c r="A234" s="35" t="s">
        <v>54</v>
      </c>
      <c r="B234" s="35"/>
      <c r="C234" s="107"/>
      <c r="D234" s="101"/>
      <c r="E234" s="75"/>
      <c r="F234" s="38"/>
      <c r="G234" s="107"/>
      <c r="H234" s="107"/>
      <c r="I234" s="38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75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38"/>
      <c r="DE234" s="107"/>
      <c r="DF234" s="107"/>
      <c r="DG234" s="107"/>
      <c r="DH234" s="107"/>
      <c r="DI234" s="107"/>
      <c r="DJ234" s="107"/>
      <c r="DK234" s="107"/>
      <c r="DL234" s="107"/>
      <c r="DM234" s="107"/>
      <c r="DN234" s="107"/>
      <c r="DO234" s="107"/>
      <c r="DP234" s="107"/>
      <c r="DQ234" s="107"/>
      <c r="DR234" s="107"/>
      <c r="DS234" s="107"/>
      <c r="DT234" s="107"/>
      <c r="DU234" s="107"/>
      <c r="DV234" s="107"/>
      <c r="DW234" s="107"/>
      <c r="DX234" s="107"/>
      <c r="DY234" s="107"/>
      <c r="DZ234" s="107"/>
    </row>
    <row r="235" ht="15.75" customHeight="1">
      <c r="A235" s="35" t="s">
        <v>54</v>
      </c>
      <c r="B235" s="35"/>
      <c r="C235" s="107">
        <v>2013.0</v>
      </c>
      <c r="D235" s="107" t="s">
        <v>285</v>
      </c>
      <c r="E235" s="75"/>
      <c r="F235" s="38"/>
      <c r="G235" s="107">
        <v>2.0</v>
      </c>
      <c r="H235" s="107">
        <v>2.0</v>
      </c>
      <c r="I235" s="38"/>
      <c r="J235" s="107">
        <v>0.0</v>
      </c>
      <c r="K235" s="107">
        <v>0.0</v>
      </c>
      <c r="L235" s="107">
        <v>0.0</v>
      </c>
      <c r="M235" s="107">
        <v>2.0</v>
      </c>
      <c r="N235" s="107">
        <v>0.0</v>
      </c>
      <c r="O235" s="107">
        <v>2.0</v>
      </c>
      <c r="P235" s="107"/>
      <c r="Q235" s="107">
        <v>39.0</v>
      </c>
      <c r="R235" s="107">
        <v>0.0</v>
      </c>
      <c r="S235" s="107">
        <v>11.0</v>
      </c>
      <c r="T235" s="107">
        <v>7.0</v>
      </c>
      <c r="U235" s="107">
        <v>4.0</v>
      </c>
      <c r="V235" s="107"/>
      <c r="W235" s="107"/>
      <c r="X235" s="107"/>
      <c r="Y235" s="107">
        <v>0.0</v>
      </c>
      <c r="Z235" s="107"/>
      <c r="AA235" s="107"/>
      <c r="AB235" s="107"/>
      <c r="AC235" s="107">
        <v>0.0</v>
      </c>
      <c r="AD235" s="107">
        <v>0.0</v>
      </c>
      <c r="AE235" s="107">
        <v>0.0</v>
      </c>
      <c r="AF235" s="107">
        <v>0.0</v>
      </c>
      <c r="AG235" s="107">
        <v>0.0</v>
      </c>
      <c r="AH235" s="107">
        <v>0.0</v>
      </c>
      <c r="AI235" s="107">
        <v>0.0</v>
      </c>
      <c r="AJ235" s="107">
        <v>0.0</v>
      </c>
      <c r="AK235" s="107">
        <v>0.0</v>
      </c>
      <c r="AL235" s="107">
        <v>0.0</v>
      </c>
      <c r="AM235" s="107">
        <v>0.0</v>
      </c>
      <c r="AN235" s="107">
        <v>0.0</v>
      </c>
      <c r="AO235" s="107">
        <v>0.0</v>
      </c>
      <c r="AP235" s="107">
        <v>0.0</v>
      </c>
      <c r="AQ235" s="107">
        <v>0.0</v>
      </c>
      <c r="AR235" s="107">
        <v>0.0</v>
      </c>
      <c r="AS235" s="107">
        <v>0.0</v>
      </c>
      <c r="AT235" s="75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38"/>
      <c r="DE235" s="107">
        <v>0.0</v>
      </c>
      <c r="DF235" s="107">
        <v>0.0</v>
      </c>
      <c r="DG235" s="107">
        <v>0.0</v>
      </c>
      <c r="DH235" s="107">
        <v>0.0</v>
      </c>
      <c r="DI235" s="107">
        <v>0.0</v>
      </c>
      <c r="DJ235" s="107">
        <v>0.0</v>
      </c>
      <c r="DK235" s="107">
        <v>0.0</v>
      </c>
      <c r="DL235" s="107">
        <v>0.0</v>
      </c>
      <c r="DM235" s="107">
        <v>0.0</v>
      </c>
      <c r="DN235" s="107">
        <v>0.0</v>
      </c>
      <c r="DO235" s="107">
        <v>0.0</v>
      </c>
      <c r="DP235" s="107">
        <v>0.0</v>
      </c>
      <c r="DQ235" s="107">
        <v>0.0</v>
      </c>
      <c r="DR235" s="107">
        <v>0.0</v>
      </c>
      <c r="DS235" s="107">
        <v>0.0</v>
      </c>
      <c r="DT235" s="107">
        <v>0.0</v>
      </c>
      <c r="DU235" s="107">
        <v>0.0</v>
      </c>
      <c r="DV235" s="107">
        <v>0.0</v>
      </c>
      <c r="DW235" s="107">
        <v>0.0</v>
      </c>
      <c r="DX235" s="107">
        <v>0.0</v>
      </c>
      <c r="DY235" s="107">
        <v>0.0</v>
      </c>
      <c r="DZ235" s="107"/>
    </row>
    <row r="236" ht="15.75" customHeight="1">
      <c r="A236" s="35" t="s">
        <v>54</v>
      </c>
      <c r="B236" s="35"/>
      <c r="C236" s="107">
        <v>2013.0</v>
      </c>
      <c r="D236" s="38" t="s">
        <v>324</v>
      </c>
      <c r="E236" s="75"/>
      <c r="F236" s="38"/>
      <c r="G236" s="107">
        <v>86.0</v>
      </c>
      <c r="H236" s="107">
        <v>86.0</v>
      </c>
      <c r="I236" s="38"/>
      <c r="J236" s="107">
        <v>26.0</v>
      </c>
      <c r="K236" s="107">
        <v>8.0</v>
      </c>
      <c r="L236" s="107">
        <v>43.0</v>
      </c>
      <c r="M236" s="107">
        <v>9.0</v>
      </c>
      <c r="N236" s="107">
        <v>0.0</v>
      </c>
      <c r="O236" s="107">
        <v>86.0</v>
      </c>
      <c r="P236" s="107"/>
      <c r="Q236" s="107">
        <v>960.0</v>
      </c>
      <c r="R236" s="107">
        <v>5.0</v>
      </c>
      <c r="S236" s="107">
        <v>169.0</v>
      </c>
      <c r="T236" s="107">
        <v>145.0</v>
      </c>
      <c r="U236" s="107">
        <v>24.0</v>
      </c>
      <c r="V236" s="107"/>
      <c r="W236" s="107"/>
      <c r="X236" s="107"/>
      <c r="Y236" s="107">
        <v>0.0</v>
      </c>
      <c r="Z236" s="107"/>
      <c r="AA236" s="107"/>
      <c r="AB236" s="107"/>
      <c r="AC236" s="107">
        <v>14.0</v>
      </c>
      <c r="AD236" s="107">
        <v>7.0</v>
      </c>
      <c r="AE236" s="107">
        <v>0.0</v>
      </c>
      <c r="AF236" s="107">
        <v>0.0</v>
      </c>
      <c r="AG236" s="107">
        <v>0.0</v>
      </c>
      <c r="AH236" s="107">
        <v>0.0</v>
      </c>
      <c r="AI236" s="107">
        <v>3.0</v>
      </c>
      <c r="AJ236" s="107">
        <v>0.0</v>
      </c>
      <c r="AK236" s="107">
        <v>0.0</v>
      </c>
      <c r="AL236" s="107">
        <v>0.0</v>
      </c>
      <c r="AM236" s="107">
        <v>0.0</v>
      </c>
      <c r="AN236" s="107">
        <v>0.0</v>
      </c>
      <c r="AO236" s="107">
        <v>0.0</v>
      </c>
      <c r="AP236" s="107">
        <v>0.0</v>
      </c>
      <c r="AQ236" s="107">
        <v>1.0</v>
      </c>
      <c r="AR236" s="107">
        <v>1.0</v>
      </c>
      <c r="AS236" s="107">
        <v>26.0</v>
      </c>
      <c r="AT236" s="75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38"/>
      <c r="DE236" s="107">
        <v>10.0</v>
      </c>
      <c r="DF236" s="107">
        <v>5.0</v>
      </c>
      <c r="DG236" s="107">
        <v>0.0</v>
      </c>
      <c r="DH236" s="107">
        <v>6.0</v>
      </c>
      <c r="DI236" s="107">
        <v>0.0</v>
      </c>
      <c r="DJ236" s="107">
        <v>0.0</v>
      </c>
      <c r="DK236" s="107">
        <v>0.0</v>
      </c>
      <c r="DL236" s="107">
        <v>0.0</v>
      </c>
      <c r="DM236" s="107">
        <v>1.0</v>
      </c>
      <c r="DN236" s="107">
        <v>0.0</v>
      </c>
      <c r="DO236" s="107">
        <v>0.0</v>
      </c>
      <c r="DP236" s="107">
        <v>0.0</v>
      </c>
      <c r="DQ236" s="107">
        <v>0.0</v>
      </c>
      <c r="DR236" s="107">
        <v>4.0</v>
      </c>
      <c r="DS236" s="107">
        <v>0.0</v>
      </c>
      <c r="DT236" s="107">
        <v>0.0</v>
      </c>
      <c r="DU236" s="107">
        <v>0.0</v>
      </c>
      <c r="DV236" s="107">
        <v>0.0</v>
      </c>
      <c r="DW236" s="107">
        <v>0.0</v>
      </c>
      <c r="DX236" s="107">
        <v>0.0</v>
      </c>
      <c r="DY236" s="107">
        <v>1.0</v>
      </c>
      <c r="DZ236" s="107"/>
    </row>
    <row r="237" ht="15.75" customHeight="1">
      <c r="A237" s="35" t="s">
        <v>54</v>
      </c>
      <c r="B237" s="35"/>
      <c r="C237" s="103"/>
      <c r="D237" s="103"/>
      <c r="E237" s="75"/>
      <c r="F237" s="38"/>
      <c r="G237" s="107"/>
      <c r="H237" s="107"/>
      <c r="I237" s="38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75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38"/>
      <c r="DE237" s="107"/>
      <c r="DF237" s="107"/>
      <c r="DG237" s="107"/>
      <c r="DH237" s="107"/>
      <c r="DI237" s="107"/>
      <c r="DJ237" s="107"/>
      <c r="DK237" s="107"/>
      <c r="DL237" s="107"/>
      <c r="DM237" s="107"/>
      <c r="DN237" s="107"/>
      <c r="DO237" s="107"/>
      <c r="DP237" s="107"/>
      <c r="DQ237" s="107"/>
      <c r="DR237" s="107"/>
      <c r="DS237" s="107"/>
      <c r="DT237" s="107"/>
      <c r="DU237" s="107"/>
      <c r="DV237" s="107"/>
      <c r="DW237" s="107"/>
      <c r="DX237" s="107"/>
      <c r="DY237" s="107"/>
      <c r="DZ237" s="107"/>
    </row>
    <row r="238" ht="15.75" customHeight="1">
      <c r="A238" s="35" t="s">
        <v>54</v>
      </c>
      <c r="B238" s="35"/>
      <c r="C238" s="107">
        <v>2014.0</v>
      </c>
      <c r="D238" s="107" t="s">
        <v>285</v>
      </c>
      <c r="E238" s="75"/>
      <c r="F238" s="38"/>
      <c r="G238" s="107">
        <v>1.0</v>
      </c>
      <c r="H238" s="107">
        <v>1.0</v>
      </c>
      <c r="I238" s="38"/>
      <c r="J238" s="107">
        <v>0.0</v>
      </c>
      <c r="K238" s="107">
        <v>1.0</v>
      </c>
      <c r="L238" s="107">
        <v>0.0</v>
      </c>
      <c r="M238" s="107">
        <v>0.0</v>
      </c>
      <c r="N238" s="107">
        <v>0.0</v>
      </c>
      <c r="O238" s="107">
        <v>1.0</v>
      </c>
      <c r="P238" s="107"/>
      <c r="Q238" s="107">
        <v>46.0</v>
      </c>
      <c r="R238" s="107">
        <v>0.0</v>
      </c>
      <c r="S238" s="107">
        <v>7.0</v>
      </c>
      <c r="T238" s="107">
        <v>5.0</v>
      </c>
      <c r="U238" s="107">
        <v>2.0</v>
      </c>
      <c r="V238" s="107"/>
      <c r="W238" s="107"/>
      <c r="X238" s="107"/>
      <c r="Y238" s="107">
        <v>0.0</v>
      </c>
      <c r="Z238" s="107"/>
      <c r="AA238" s="107"/>
      <c r="AB238" s="107"/>
      <c r="AC238" s="107">
        <v>0.0</v>
      </c>
      <c r="AD238" s="107">
        <v>0.0</v>
      </c>
      <c r="AE238" s="107">
        <v>0.0</v>
      </c>
      <c r="AF238" s="107">
        <v>0.0</v>
      </c>
      <c r="AG238" s="107">
        <v>0.0</v>
      </c>
      <c r="AH238" s="107">
        <v>0.0</v>
      </c>
      <c r="AI238" s="107">
        <v>0.0</v>
      </c>
      <c r="AJ238" s="107">
        <v>0.0</v>
      </c>
      <c r="AK238" s="107">
        <v>0.0</v>
      </c>
      <c r="AL238" s="107">
        <v>0.0</v>
      </c>
      <c r="AM238" s="107">
        <v>0.0</v>
      </c>
      <c r="AN238" s="107">
        <v>0.0</v>
      </c>
      <c r="AO238" s="107">
        <v>0.0</v>
      </c>
      <c r="AP238" s="107">
        <v>0.0</v>
      </c>
      <c r="AQ238" s="107">
        <v>0.0</v>
      </c>
      <c r="AR238" s="107">
        <v>0.0</v>
      </c>
      <c r="AS238" s="107">
        <v>0.0</v>
      </c>
      <c r="AT238" s="75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38"/>
      <c r="DE238" s="107">
        <v>0.0</v>
      </c>
      <c r="DF238" s="107">
        <v>0.0</v>
      </c>
      <c r="DG238" s="107">
        <v>0.0</v>
      </c>
      <c r="DH238" s="107">
        <v>0.0</v>
      </c>
      <c r="DI238" s="107">
        <v>0.0</v>
      </c>
      <c r="DJ238" s="107">
        <v>0.0</v>
      </c>
      <c r="DK238" s="107">
        <v>0.0</v>
      </c>
      <c r="DL238" s="107">
        <v>0.0</v>
      </c>
      <c r="DM238" s="107">
        <v>0.0</v>
      </c>
      <c r="DN238" s="107">
        <v>0.0</v>
      </c>
      <c r="DO238" s="107">
        <v>0.0</v>
      </c>
      <c r="DP238" s="107">
        <v>0.0</v>
      </c>
      <c r="DQ238" s="107">
        <v>0.0</v>
      </c>
      <c r="DR238" s="107">
        <v>0.0</v>
      </c>
      <c r="DS238" s="107">
        <v>0.0</v>
      </c>
      <c r="DT238" s="107">
        <v>0.0</v>
      </c>
      <c r="DU238" s="107">
        <v>0.0</v>
      </c>
      <c r="DV238" s="107">
        <v>0.0</v>
      </c>
      <c r="DW238" s="107">
        <v>0.0</v>
      </c>
      <c r="DX238" s="107">
        <v>0.0</v>
      </c>
      <c r="DY238" s="107">
        <v>0.0</v>
      </c>
      <c r="DZ238" s="107"/>
    </row>
    <row r="239" ht="15.75" customHeight="1">
      <c r="A239" s="35" t="s">
        <v>54</v>
      </c>
      <c r="B239" s="35"/>
      <c r="C239" s="107">
        <v>2014.0</v>
      </c>
      <c r="D239" s="38" t="s">
        <v>324</v>
      </c>
      <c r="E239" s="75"/>
      <c r="F239" s="38"/>
      <c r="G239" s="107">
        <v>104.0</v>
      </c>
      <c r="H239" s="107">
        <v>104.0</v>
      </c>
      <c r="I239" s="38"/>
      <c r="J239" s="107">
        <v>23.0</v>
      </c>
      <c r="K239" s="107">
        <v>10.0</v>
      </c>
      <c r="L239" s="107">
        <v>59.0</v>
      </c>
      <c r="M239" s="107">
        <v>11.0</v>
      </c>
      <c r="N239" s="107">
        <v>1.0</v>
      </c>
      <c r="O239" s="107">
        <v>104.0</v>
      </c>
      <c r="P239" s="107"/>
      <c r="Q239" s="107">
        <v>773.0</v>
      </c>
      <c r="R239" s="107">
        <v>9.0</v>
      </c>
      <c r="S239" s="107">
        <v>143.0</v>
      </c>
      <c r="T239" s="107">
        <v>124.0</v>
      </c>
      <c r="U239" s="107">
        <v>19.0</v>
      </c>
      <c r="V239" s="107"/>
      <c r="W239" s="107"/>
      <c r="X239" s="107"/>
      <c r="Y239" s="107">
        <v>0.0</v>
      </c>
      <c r="Z239" s="107"/>
      <c r="AA239" s="107"/>
      <c r="AB239" s="107"/>
      <c r="AC239" s="107">
        <v>10.0</v>
      </c>
      <c r="AD239" s="107">
        <v>10.0</v>
      </c>
      <c r="AE239" s="107">
        <v>0.0</v>
      </c>
      <c r="AF239" s="107">
        <v>0.0</v>
      </c>
      <c r="AG239" s="107">
        <v>0.0</v>
      </c>
      <c r="AH239" s="107">
        <v>0.0</v>
      </c>
      <c r="AI239" s="107">
        <v>1.0</v>
      </c>
      <c r="AJ239" s="107">
        <v>0.0</v>
      </c>
      <c r="AK239" s="107">
        <v>0.0</v>
      </c>
      <c r="AL239" s="107">
        <v>0.0</v>
      </c>
      <c r="AM239" s="107">
        <v>1.0</v>
      </c>
      <c r="AN239" s="107">
        <v>0.0</v>
      </c>
      <c r="AO239" s="107">
        <v>0.0</v>
      </c>
      <c r="AP239" s="107">
        <v>0.0</v>
      </c>
      <c r="AQ239" s="107">
        <v>1.0</v>
      </c>
      <c r="AR239" s="107">
        <v>0.0</v>
      </c>
      <c r="AS239" s="107">
        <v>23.0</v>
      </c>
      <c r="AT239" s="75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38"/>
      <c r="DE239" s="107">
        <v>10.0</v>
      </c>
      <c r="DF239" s="107">
        <v>4.0</v>
      </c>
      <c r="DG239" s="107">
        <v>4.0</v>
      </c>
      <c r="DH239" s="107">
        <v>0.0</v>
      </c>
      <c r="DI239" s="107">
        <v>0.0</v>
      </c>
      <c r="DJ239" s="107">
        <v>0.0</v>
      </c>
      <c r="DK239" s="107">
        <v>0.0</v>
      </c>
      <c r="DL239" s="107">
        <v>0.0</v>
      </c>
      <c r="DM239" s="107">
        <v>0.0</v>
      </c>
      <c r="DN239" s="107">
        <v>0.0</v>
      </c>
      <c r="DO239" s="107">
        <v>0.0</v>
      </c>
      <c r="DP239" s="107">
        <v>1.0</v>
      </c>
      <c r="DQ239" s="107">
        <v>1.0</v>
      </c>
      <c r="DR239" s="107">
        <v>0.0</v>
      </c>
      <c r="DS239" s="107">
        <v>0.0</v>
      </c>
      <c r="DT239" s="107">
        <v>0.0</v>
      </c>
      <c r="DU239" s="107">
        <v>0.0</v>
      </c>
      <c r="DV239" s="107">
        <v>0.0</v>
      </c>
      <c r="DW239" s="107">
        <v>0.0</v>
      </c>
      <c r="DX239" s="107">
        <v>0.0</v>
      </c>
      <c r="DY239" s="107">
        <v>0.0</v>
      </c>
      <c r="DZ239" s="107"/>
    </row>
    <row r="240" ht="15.75" customHeight="1">
      <c r="A240" s="35" t="s">
        <v>51</v>
      </c>
      <c r="B240" s="35"/>
      <c r="C240" s="107">
        <v>2012.0</v>
      </c>
      <c r="D240" s="107" t="s">
        <v>285</v>
      </c>
      <c r="E240" s="75"/>
      <c r="F240" s="38"/>
      <c r="G240" s="107"/>
      <c r="H240" s="107"/>
      <c r="I240" s="38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>
        <v>0.0</v>
      </c>
      <c r="AH240" s="107"/>
      <c r="AI240" s="107"/>
      <c r="AJ240" s="107">
        <v>0.0</v>
      </c>
      <c r="AK240" s="107">
        <v>0.0</v>
      </c>
      <c r="AL240" s="107">
        <v>0.0</v>
      </c>
      <c r="AM240" s="107"/>
      <c r="AN240" s="107"/>
      <c r="AO240" s="107">
        <v>0.0</v>
      </c>
      <c r="AP240" s="107"/>
      <c r="AQ240" s="107"/>
      <c r="AR240" s="107"/>
      <c r="AS240" s="107"/>
      <c r="AT240" s="75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38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  <c r="DV240" s="107"/>
      <c r="DW240" s="107"/>
      <c r="DX240" s="107"/>
      <c r="DY240" s="107"/>
      <c r="DZ240" s="107"/>
    </row>
    <row r="241" ht="15.75" customHeight="1">
      <c r="A241" s="35" t="s">
        <v>51</v>
      </c>
      <c r="B241" s="35"/>
      <c r="C241" s="107">
        <v>2012.0</v>
      </c>
      <c r="D241" s="38" t="s">
        <v>324</v>
      </c>
      <c r="E241" s="75"/>
      <c r="F241" s="38"/>
      <c r="G241" s="107">
        <v>11104.0</v>
      </c>
      <c r="H241" s="107">
        <v>144.0</v>
      </c>
      <c r="I241" s="38"/>
      <c r="J241" s="107">
        <v>27.0</v>
      </c>
      <c r="K241" s="107">
        <v>12.0</v>
      </c>
      <c r="L241" s="107">
        <v>5.0</v>
      </c>
      <c r="M241" s="107">
        <v>37.0</v>
      </c>
      <c r="N241" s="107">
        <v>2.0</v>
      </c>
      <c r="O241" s="107">
        <v>83.0</v>
      </c>
      <c r="P241" s="107"/>
      <c r="Q241" s="107">
        <v>141.0</v>
      </c>
      <c r="R241" s="107">
        <v>141.0</v>
      </c>
      <c r="S241" s="107"/>
      <c r="T241" s="107">
        <v>103.0</v>
      </c>
      <c r="U241" s="107">
        <v>38.0</v>
      </c>
      <c r="V241" s="107"/>
      <c r="W241" s="107"/>
      <c r="X241" s="107"/>
      <c r="Y241" s="107">
        <v>98.0</v>
      </c>
      <c r="Z241" s="107">
        <v>20.0</v>
      </c>
      <c r="AA241" s="107">
        <v>8.0</v>
      </c>
      <c r="AB241" s="107">
        <v>1.0</v>
      </c>
      <c r="AC241" s="107">
        <v>29.0</v>
      </c>
      <c r="AD241" s="107">
        <v>16.0</v>
      </c>
      <c r="AE241" s="107"/>
      <c r="AF241" s="107">
        <v>4.0</v>
      </c>
      <c r="AG241" s="107">
        <v>0.0</v>
      </c>
      <c r="AH241" s="107">
        <v>2.0</v>
      </c>
      <c r="AI241" s="107">
        <v>2.0</v>
      </c>
      <c r="AJ241" s="107">
        <v>0.0</v>
      </c>
      <c r="AK241" s="107">
        <v>0.0</v>
      </c>
      <c r="AL241" s="107">
        <v>0.0</v>
      </c>
      <c r="AM241" s="107">
        <v>0.0</v>
      </c>
      <c r="AN241" s="107">
        <v>1.0</v>
      </c>
      <c r="AO241" s="107">
        <v>0.0</v>
      </c>
      <c r="AP241" s="107">
        <v>1.0</v>
      </c>
      <c r="AQ241" s="107">
        <v>2.0</v>
      </c>
      <c r="AR241" s="107">
        <v>3.0</v>
      </c>
      <c r="AS241" s="107">
        <v>60.0</v>
      </c>
      <c r="AT241" s="75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38"/>
      <c r="DE241" s="107">
        <v>98.0</v>
      </c>
      <c r="DF241" s="107">
        <v>69.0</v>
      </c>
      <c r="DG241" s="107">
        <v>4.0</v>
      </c>
      <c r="DH241" s="107">
        <v>9.0</v>
      </c>
      <c r="DI241" s="107">
        <v>9.0</v>
      </c>
      <c r="DJ241" s="107">
        <v>0.0</v>
      </c>
      <c r="DK241" s="107">
        <v>5.0</v>
      </c>
      <c r="DL241" s="107">
        <v>1.0</v>
      </c>
      <c r="DM241" s="107">
        <v>2.0</v>
      </c>
      <c r="DN241" s="107">
        <v>0.0</v>
      </c>
      <c r="DO241" s="107">
        <v>0.0</v>
      </c>
      <c r="DP241" s="107">
        <v>1.0</v>
      </c>
      <c r="DQ241" s="107">
        <v>0.0</v>
      </c>
      <c r="DR241" s="107">
        <v>14.0</v>
      </c>
      <c r="DS241" s="107">
        <v>5.0</v>
      </c>
      <c r="DT241" s="107">
        <v>0.0</v>
      </c>
      <c r="DU241" s="107">
        <v>3.0</v>
      </c>
      <c r="DV241" s="107">
        <v>0.0</v>
      </c>
      <c r="DW241" s="107">
        <v>12.0</v>
      </c>
      <c r="DX241" s="107">
        <v>0.0</v>
      </c>
      <c r="DY241" s="107">
        <v>18.0</v>
      </c>
      <c r="DZ241" s="107">
        <v>250.0</v>
      </c>
    </row>
    <row r="242" ht="15.75" customHeight="1">
      <c r="A242" s="35" t="s">
        <v>51</v>
      </c>
      <c r="B242" s="35"/>
      <c r="C242" s="107"/>
      <c r="D242" s="101"/>
      <c r="E242" s="75"/>
      <c r="F242" s="38"/>
      <c r="G242" s="107"/>
      <c r="H242" s="107"/>
      <c r="I242" s="38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75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38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  <c r="DV242" s="107"/>
      <c r="DW242" s="107"/>
      <c r="DX242" s="107"/>
      <c r="DY242" s="107"/>
      <c r="DZ242" s="107"/>
    </row>
    <row r="243" ht="15.75" customHeight="1">
      <c r="A243" s="35" t="s">
        <v>51</v>
      </c>
      <c r="B243" s="35"/>
      <c r="C243" s="107">
        <v>2013.0</v>
      </c>
      <c r="D243" s="107" t="s">
        <v>285</v>
      </c>
      <c r="E243" s="75"/>
      <c r="F243" s="38"/>
      <c r="G243" s="107"/>
      <c r="H243" s="107"/>
      <c r="I243" s="38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>
        <v>0.0</v>
      </c>
      <c r="AH243" s="107"/>
      <c r="AI243" s="107"/>
      <c r="AJ243" s="107">
        <v>0.0</v>
      </c>
      <c r="AK243" s="107">
        <v>0.0</v>
      </c>
      <c r="AL243" s="107">
        <v>0.0</v>
      </c>
      <c r="AM243" s="107"/>
      <c r="AN243" s="107"/>
      <c r="AO243" s="107">
        <v>0.0</v>
      </c>
      <c r="AP243" s="107"/>
      <c r="AQ243" s="107"/>
      <c r="AR243" s="107"/>
      <c r="AS243" s="107"/>
      <c r="AT243" s="75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38"/>
      <c r="DE243" s="107"/>
      <c r="DF243" s="107"/>
      <c r="DG243" s="107"/>
      <c r="DH243" s="107"/>
      <c r="DI243" s="107"/>
      <c r="DJ243" s="107"/>
      <c r="DK243" s="107"/>
      <c r="DL243" s="107"/>
      <c r="DM243" s="107"/>
      <c r="DN243" s="107"/>
      <c r="DO243" s="107"/>
      <c r="DP243" s="107"/>
      <c r="DQ243" s="107"/>
      <c r="DR243" s="107"/>
      <c r="DS243" s="107"/>
      <c r="DT243" s="107"/>
      <c r="DU243" s="107"/>
      <c r="DV243" s="107"/>
      <c r="DW243" s="107"/>
      <c r="DX243" s="107"/>
      <c r="DY243" s="107"/>
      <c r="DZ243" s="107"/>
    </row>
    <row r="244" ht="15.75" customHeight="1">
      <c r="A244" s="35" t="s">
        <v>51</v>
      </c>
      <c r="B244" s="35"/>
      <c r="C244" s="107">
        <v>2013.0</v>
      </c>
      <c r="D244" s="38" t="s">
        <v>324</v>
      </c>
      <c r="E244" s="75"/>
      <c r="F244" s="38"/>
      <c r="G244" s="107">
        <v>11381.0</v>
      </c>
      <c r="H244" s="107">
        <v>165.0</v>
      </c>
      <c r="I244" s="38"/>
      <c r="J244" s="107">
        <v>45.0</v>
      </c>
      <c r="K244" s="107">
        <v>10.0</v>
      </c>
      <c r="L244" s="107">
        <v>8.0</v>
      </c>
      <c r="M244" s="107">
        <v>28.0</v>
      </c>
      <c r="N244" s="107">
        <v>0.0</v>
      </c>
      <c r="O244" s="107">
        <v>91.0</v>
      </c>
      <c r="P244" s="107"/>
      <c r="Q244" s="107">
        <v>71.0</v>
      </c>
      <c r="R244" s="107">
        <v>71.0</v>
      </c>
      <c r="S244" s="107"/>
      <c r="T244" s="107">
        <v>59.0</v>
      </c>
      <c r="U244" s="107">
        <v>12.0</v>
      </c>
      <c r="V244" s="107"/>
      <c r="W244" s="107"/>
      <c r="X244" s="107"/>
      <c r="Y244" s="107">
        <v>117.0</v>
      </c>
      <c r="Z244" s="107">
        <v>45.0</v>
      </c>
      <c r="AA244" s="107">
        <v>9.0</v>
      </c>
      <c r="AB244" s="107">
        <v>1.0</v>
      </c>
      <c r="AC244" s="107">
        <v>55.0</v>
      </c>
      <c r="AD244" s="107">
        <v>14.0</v>
      </c>
      <c r="AE244" s="107"/>
      <c r="AF244" s="107">
        <v>2.0</v>
      </c>
      <c r="AG244" s="107">
        <v>0.0</v>
      </c>
      <c r="AH244" s="107">
        <v>3.0</v>
      </c>
      <c r="AI244" s="107">
        <v>4.0</v>
      </c>
      <c r="AJ244" s="107">
        <v>0.0</v>
      </c>
      <c r="AK244" s="107">
        <v>0.0</v>
      </c>
      <c r="AL244" s="107">
        <v>0.0</v>
      </c>
      <c r="AM244" s="107">
        <v>2.0</v>
      </c>
      <c r="AN244" s="107">
        <v>0.0</v>
      </c>
      <c r="AO244" s="107">
        <v>0.0</v>
      </c>
      <c r="AP244" s="107">
        <v>0.0</v>
      </c>
      <c r="AQ244" s="107">
        <v>0.0</v>
      </c>
      <c r="AR244" s="107">
        <v>8.0</v>
      </c>
      <c r="AS244" s="107">
        <v>88.0</v>
      </c>
      <c r="AT244" s="75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38"/>
      <c r="DE244" s="107">
        <v>58.0</v>
      </c>
      <c r="DF244" s="107">
        <v>53.0</v>
      </c>
      <c r="DG244" s="107">
        <v>4.0</v>
      </c>
      <c r="DH244" s="107">
        <v>17.0</v>
      </c>
      <c r="DI244" s="107">
        <v>3.0</v>
      </c>
      <c r="DJ244" s="107">
        <v>0.0</v>
      </c>
      <c r="DK244" s="107">
        <v>3.0</v>
      </c>
      <c r="DL244" s="107">
        <v>1.0</v>
      </c>
      <c r="DM244" s="107">
        <v>2.0</v>
      </c>
      <c r="DN244" s="107">
        <v>0.0</v>
      </c>
      <c r="DO244" s="107">
        <v>0.0</v>
      </c>
      <c r="DP244" s="107">
        <v>0.0</v>
      </c>
      <c r="DQ244" s="107">
        <v>0.0</v>
      </c>
      <c r="DR244" s="107">
        <v>26.0</v>
      </c>
      <c r="DS244" s="107">
        <v>2.0</v>
      </c>
      <c r="DT244" s="107">
        <v>0.0</v>
      </c>
      <c r="DU244" s="107">
        <v>0.0</v>
      </c>
      <c r="DV244" s="107">
        <v>0.0</v>
      </c>
      <c r="DW244" s="107">
        <v>14.0</v>
      </c>
      <c r="DX244" s="107">
        <v>0.0</v>
      </c>
      <c r="DY244" s="107">
        <v>10.0</v>
      </c>
      <c r="DZ244" s="107">
        <v>193.0</v>
      </c>
    </row>
    <row r="245" ht="15.75" customHeight="1">
      <c r="A245" s="35" t="s">
        <v>51</v>
      </c>
      <c r="B245" s="35"/>
      <c r="C245" s="103"/>
      <c r="D245" s="103"/>
      <c r="E245" s="75"/>
      <c r="F245" s="38"/>
      <c r="G245" s="107"/>
      <c r="H245" s="107"/>
      <c r="I245" s="38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75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38"/>
      <c r="DE245" s="107"/>
      <c r="DF245" s="107"/>
      <c r="DG245" s="107"/>
      <c r="DH245" s="107"/>
      <c r="DI245" s="107"/>
      <c r="DJ245" s="107"/>
      <c r="DK245" s="107"/>
      <c r="DL245" s="107"/>
      <c r="DM245" s="107"/>
      <c r="DN245" s="107"/>
      <c r="DO245" s="107"/>
      <c r="DP245" s="107"/>
      <c r="DQ245" s="107"/>
      <c r="DR245" s="107"/>
      <c r="DS245" s="107"/>
      <c r="DT245" s="107"/>
      <c r="DU245" s="107"/>
      <c r="DV245" s="107"/>
      <c r="DW245" s="107"/>
      <c r="DX245" s="107"/>
      <c r="DY245" s="107"/>
      <c r="DZ245" s="107"/>
    </row>
    <row r="246" ht="15.75" customHeight="1">
      <c r="A246" s="35" t="s">
        <v>51</v>
      </c>
      <c r="B246" s="35"/>
      <c r="C246" s="107">
        <v>2014.0</v>
      </c>
      <c r="D246" s="107" t="s">
        <v>285</v>
      </c>
      <c r="E246" s="75"/>
      <c r="F246" s="38"/>
      <c r="G246" s="107"/>
      <c r="H246" s="107">
        <v>1.0</v>
      </c>
      <c r="I246" s="38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>
        <v>0.0</v>
      </c>
      <c r="AH246" s="107"/>
      <c r="AI246" s="107"/>
      <c r="AJ246" s="107">
        <v>0.0</v>
      </c>
      <c r="AK246" s="107">
        <v>0.0</v>
      </c>
      <c r="AL246" s="107">
        <v>0.0</v>
      </c>
      <c r="AM246" s="107"/>
      <c r="AN246" s="107"/>
      <c r="AO246" s="107">
        <v>0.0</v>
      </c>
      <c r="AP246" s="107"/>
      <c r="AQ246" s="107"/>
      <c r="AR246" s="107"/>
      <c r="AS246" s="107"/>
      <c r="AT246" s="75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38"/>
      <c r="DE246" s="107"/>
      <c r="DF246" s="107"/>
      <c r="DG246" s="107"/>
      <c r="DH246" s="107"/>
      <c r="DI246" s="107"/>
      <c r="DJ246" s="107"/>
      <c r="DK246" s="107"/>
      <c r="DL246" s="107"/>
      <c r="DM246" s="107"/>
      <c r="DN246" s="107"/>
      <c r="DO246" s="107"/>
      <c r="DP246" s="107"/>
      <c r="DQ246" s="107"/>
      <c r="DR246" s="107"/>
      <c r="DS246" s="107"/>
      <c r="DT246" s="107"/>
      <c r="DU246" s="107"/>
      <c r="DV246" s="107"/>
      <c r="DW246" s="107"/>
      <c r="DX246" s="107"/>
      <c r="DY246" s="107"/>
      <c r="DZ246" s="107"/>
    </row>
    <row r="247" ht="15.75" customHeight="1">
      <c r="A247" s="35" t="s">
        <v>51</v>
      </c>
      <c r="B247" s="35"/>
      <c r="C247" s="107">
        <v>2014.0</v>
      </c>
      <c r="D247" s="38" t="s">
        <v>324</v>
      </c>
      <c r="E247" s="75"/>
      <c r="F247" s="38"/>
      <c r="G247" s="107">
        <v>10037.0</v>
      </c>
      <c r="H247" s="107">
        <v>242.0</v>
      </c>
      <c r="I247" s="38"/>
      <c r="J247" s="107">
        <v>50.0</v>
      </c>
      <c r="K247" s="107">
        <v>21.0</v>
      </c>
      <c r="L247" s="107">
        <v>6.0</v>
      </c>
      <c r="M247" s="107">
        <v>17.0</v>
      </c>
      <c r="N247" s="107">
        <v>3.0</v>
      </c>
      <c r="O247" s="107">
        <v>97.0</v>
      </c>
      <c r="P247" s="107"/>
      <c r="Q247" s="107">
        <v>67.0</v>
      </c>
      <c r="R247" s="107">
        <v>67.0</v>
      </c>
      <c r="S247" s="107"/>
      <c r="T247" s="107">
        <v>51.0</v>
      </c>
      <c r="U247" s="107">
        <v>16.0</v>
      </c>
      <c r="V247" s="107"/>
      <c r="W247" s="107"/>
      <c r="X247" s="107"/>
      <c r="Y247" s="107">
        <v>180.0</v>
      </c>
      <c r="Z247" s="107">
        <v>59.0</v>
      </c>
      <c r="AA247" s="107">
        <v>15.0</v>
      </c>
      <c r="AB247" s="107">
        <v>7.0</v>
      </c>
      <c r="AC247" s="107">
        <v>81.0</v>
      </c>
      <c r="AD247" s="107">
        <v>32.0</v>
      </c>
      <c r="AE247" s="107"/>
      <c r="AF247" s="107">
        <v>1.0</v>
      </c>
      <c r="AG247" s="107">
        <v>0.0</v>
      </c>
      <c r="AH247" s="107">
        <v>3.0</v>
      </c>
      <c r="AI247" s="107">
        <v>8.0</v>
      </c>
      <c r="AJ247" s="107">
        <v>0.0</v>
      </c>
      <c r="AK247" s="107">
        <v>0.0</v>
      </c>
      <c r="AL247" s="107">
        <v>0.0</v>
      </c>
      <c r="AM247" s="107">
        <v>1.0</v>
      </c>
      <c r="AN247" s="107">
        <v>1.0</v>
      </c>
      <c r="AO247" s="107">
        <v>0.0</v>
      </c>
      <c r="AP247" s="107">
        <v>0.0</v>
      </c>
      <c r="AQ247" s="107">
        <v>2.0</v>
      </c>
      <c r="AR247" s="107">
        <v>16.0</v>
      </c>
      <c r="AS247" s="107">
        <v>145.0</v>
      </c>
      <c r="AT247" s="75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38"/>
      <c r="DE247" s="107">
        <v>59.0</v>
      </c>
      <c r="DF247" s="107">
        <v>68.0</v>
      </c>
      <c r="DG247" s="107">
        <v>6.0</v>
      </c>
      <c r="DH247" s="107">
        <v>27.0</v>
      </c>
      <c r="DI247" s="107">
        <v>9.0</v>
      </c>
      <c r="DJ247" s="107">
        <v>0.0</v>
      </c>
      <c r="DK247" s="107">
        <v>5.0</v>
      </c>
      <c r="DL247" s="107">
        <v>1.0</v>
      </c>
      <c r="DM247" s="107">
        <v>5.0</v>
      </c>
      <c r="DN247" s="107">
        <v>0.0</v>
      </c>
      <c r="DO247" s="107">
        <v>0.0</v>
      </c>
      <c r="DP247" s="107">
        <v>2.0</v>
      </c>
      <c r="DQ247" s="107">
        <v>0.0</v>
      </c>
      <c r="DR247" s="107">
        <v>31.0</v>
      </c>
      <c r="DS247" s="107">
        <v>2.0</v>
      </c>
      <c r="DT247" s="107">
        <v>0.0</v>
      </c>
      <c r="DU247" s="107">
        <v>14.0</v>
      </c>
      <c r="DV247" s="107">
        <v>0.0</v>
      </c>
      <c r="DW247" s="107">
        <v>10.0</v>
      </c>
      <c r="DX247" s="107">
        <v>0.0</v>
      </c>
      <c r="DY247" s="107">
        <v>0.0</v>
      </c>
      <c r="DZ247" s="107">
        <v>239.0</v>
      </c>
    </row>
    <row r="248" ht="15.75" customHeight="1">
      <c r="A248" s="35" t="s">
        <v>49</v>
      </c>
      <c r="B248" s="35"/>
      <c r="C248" s="38">
        <v>2012.0</v>
      </c>
      <c r="D248" s="38" t="s">
        <v>285</v>
      </c>
      <c r="E248" s="75"/>
      <c r="F248" s="38"/>
      <c r="G248" s="38">
        <v>295.0</v>
      </c>
      <c r="H248" s="38">
        <v>21.0</v>
      </c>
      <c r="I248" s="38"/>
      <c r="J248" s="38">
        <v>19.0</v>
      </c>
      <c r="K248" s="38">
        <v>2.0</v>
      </c>
      <c r="L248" s="38">
        <v>0.0</v>
      </c>
      <c r="M248" s="38">
        <v>0.0</v>
      </c>
      <c r="N248" s="38">
        <v>0.0</v>
      </c>
      <c r="O248" s="38">
        <v>21.0</v>
      </c>
      <c r="P248" s="38"/>
      <c r="Q248" s="38">
        <v>232.0</v>
      </c>
      <c r="R248" s="38">
        <v>0.0</v>
      </c>
      <c r="S248" s="38">
        <v>232.0</v>
      </c>
      <c r="T248" s="38">
        <v>137.0</v>
      </c>
      <c r="U248" s="38">
        <v>95.0</v>
      </c>
      <c r="V248" s="38"/>
      <c r="W248" s="38"/>
      <c r="X248" s="38"/>
      <c r="Y248" s="38">
        <v>1.0</v>
      </c>
      <c r="Z248" s="38">
        <v>0.0</v>
      </c>
      <c r="AA248" s="38">
        <v>0.0</v>
      </c>
      <c r="AB248" s="38">
        <v>0.0</v>
      </c>
      <c r="AC248" s="38">
        <v>0.0</v>
      </c>
      <c r="AD248" s="38">
        <v>1.0</v>
      </c>
      <c r="AE248" s="38">
        <v>17.0</v>
      </c>
      <c r="AF248" s="38">
        <v>0.0</v>
      </c>
      <c r="AG248" s="38">
        <v>0.0</v>
      </c>
      <c r="AH248" s="38">
        <v>0.0</v>
      </c>
      <c r="AI248" s="38">
        <v>0.0</v>
      </c>
      <c r="AJ248" s="38">
        <v>0.0</v>
      </c>
      <c r="AK248" s="38">
        <v>0.0</v>
      </c>
      <c r="AL248" s="38">
        <v>0.0</v>
      </c>
      <c r="AM248" s="38">
        <v>0.0</v>
      </c>
      <c r="AN248" s="38">
        <v>0.0</v>
      </c>
      <c r="AO248" s="38">
        <v>0.0</v>
      </c>
      <c r="AP248" s="38">
        <v>0.0</v>
      </c>
      <c r="AQ248" s="38">
        <v>0.0</v>
      </c>
      <c r="AR248" s="38">
        <v>0.0</v>
      </c>
      <c r="AS248" s="87" t="str">
        <f>SUM(Y248:AR248)</f>
        <v>19</v>
      </c>
      <c r="AT248" s="75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38"/>
      <c r="DE248" s="38">
        <v>15.0</v>
      </c>
      <c r="DF248" s="38">
        <v>1.0</v>
      </c>
      <c r="DG248" s="38">
        <v>0.0</v>
      </c>
      <c r="DH248" s="38">
        <v>0.0</v>
      </c>
      <c r="DI248" s="38">
        <v>0.0</v>
      </c>
      <c r="DJ248" s="38">
        <v>0.0</v>
      </c>
      <c r="DK248" s="38">
        <v>1.0</v>
      </c>
      <c r="DL248" s="38">
        <v>0.0</v>
      </c>
      <c r="DM248" s="38">
        <v>0.0</v>
      </c>
      <c r="DN248" s="38">
        <v>0.0</v>
      </c>
      <c r="DO248" s="38">
        <v>1.0</v>
      </c>
      <c r="DP248" s="38">
        <v>0.0</v>
      </c>
      <c r="DQ248" s="38">
        <v>0.0</v>
      </c>
      <c r="DR248" s="38">
        <v>0.0</v>
      </c>
      <c r="DS248" s="38">
        <v>1.0</v>
      </c>
      <c r="DT248" s="38">
        <v>0.0</v>
      </c>
      <c r="DU248" s="38">
        <v>0.0</v>
      </c>
      <c r="DV248" s="38">
        <v>0.0</v>
      </c>
      <c r="DW248" s="38">
        <v>0.0</v>
      </c>
      <c r="DX248" s="38">
        <v>0.0</v>
      </c>
      <c r="DY248" s="38">
        <v>0.0</v>
      </c>
      <c r="DZ248" s="87" t="str">
        <f t="shared" ref="DZ248:DZ249" si="40">SUM(DE248:DY248)</f>
        <v>19</v>
      </c>
    </row>
    <row r="249" ht="15.75" customHeight="1">
      <c r="A249" s="35" t="s">
        <v>49</v>
      </c>
      <c r="B249" s="35"/>
      <c r="C249" s="38">
        <v>2012.0</v>
      </c>
      <c r="D249" s="38" t="s">
        <v>324</v>
      </c>
      <c r="E249" s="75"/>
      <c r="F249" s="38"/>
      <c r="G249" s="38">
        <v>650.0</v>
      </c>
      <c r="H249" s="38">
        <v>245.0</v>
      </c>
      <c r="I249" s="38"/>
      <c r="J249" s="38">
        <v>204.0</v>
      </c>
      <c r="K249" s="38">
        <v>14.0</v>
      </c>
      <c r="L249" s="38">
        <v>9.0</v>
      </c>
      <c r="M249" s="38">
        <v>14.0</v>
      </c>
      <c r="N249" s="38">
        <v>4.0</v>
      </c>
      <c r="O249" s="38">
        <v>245.0</v>
      </c>
      <c r="P249" s="38"/>
      <c r="Q249" s="38">
        <v>174.0</v>
      </c>
      <c r="R249" s="38">
        <v>0.0</v>
      </c>
      <c r="S249" s="38">
        <v>174.0</v>
      </c>
      <c r="T249" s="38">
        <v>116.0</v>
      </c>
      <c r="U249" s="38">
        <v>58.0</v>
      </c>
      <c r="V249" s="38"/>
      <c r="W249" s="38"/>
      <c r="X249" s="38"/>
      <c r="Y249" s="38">
        <v>1.0</v>
      </c>
      <c r="Z249" s="38">
        <v>102.0</v>
      </c>
      <c r="AA249" s="38">
        <v>32.0</v>
      </c>
      <c r="AB249" s="38">
        <v>9.0</v>
      </c>
      <c r="AC249" s="38">
        <v>143.0</v>
      </c>
      <c r="AD249" s="38">
        <v>55.0</v>
      </c>
      <c r="AE249" s="38">
        <v>14.0</v>
      </c>
      <c r="AF249" s="38">
        <v>4.0</v>
      </c>
      <c r="AG249" s="38">
        <v>0.0</v>
      </c>
      <c r="AH249" s="38">
        <v>8.0</v>
      </c>
      <c r="AI249" s="38">
        <v>8.0</v>
      </c>
      <c r="AJ249" s="38">
        <v>0.0</v>
      </c>
      <c r="AK249" s="38">
        <v>0.0</v>
      </c>
      <c r="AL249" s="38">
        <v>1.0</v>
      </c>
      <c r="AM249" s="38">
        <v>8.0</v>
      </c>
      <c r="AN249" s="38">
        <v>0.0</v>
      </c>
      <c r="AO249" s="38">
        <v>0.0</v>
      </c>
      <c r="AP249" s="38">
        <v>1.0</v>
      </c>
      <c r="AQ249" s="38">
        <v>2.0</v>
      </c>
      <c r="AR249" s="38">
        <v>0.0</v>
      </c>
      <c r="AS249" s="38">
        <v>245.0</v>
      </c>
      <c r="AT249" s="75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38"/>
      <c r="DE249" s="38">
        <v>101.0</v>
      </c>
      <c r="DF249" s="38">
        <v>55.0</v>
      </c>
      <c r="DG249" s="38">
        <v>1.0</v>
      </c>
      <c r="DH249" s="38">
        <v>14.0</v>
      </c>
      <c r="DI249" s="38">
        <v>0.0</v>
      </c>
      <c r="DJ249" s="38">
        <v>0.0</v>
      </c>
      <c r="DK249" s="38">
        <v>6.0</v>
      </c>
      <c r="DL249" s="38">
        <v>0.0</v>
      </c>
      <c r="DM249" s="38">
        <v>0.0</v>
      </c>
      <c r="DN249" s="38">
        <v>0.0</v>
      </c>
      <c r="DO249" s="38">
        <v>7.0</v>
      </c>
      <c r="DP249" s="38">
        <v>3.0</v>
      </c>
      <c r="DQ249" s="38">
        <v>3.0</v>
      </c>
      <c r="DR249" s="38">
        <v>14.0</v>
      </c>
      <c r="DS249" s="38">
        <v>0.0</v>
      </c>
      <c r="DT249" s="38">
        <v>0.0</v>
      </c>
      <c r="DU249" s="38">
        <v>0.0</v>
      </c>
      <c r="DV249" s="38">
        <v>0.0</v>
      </c>
      <c r="DW249" s="38">
        <v>0.0</v>
      </c>
      <c r="DX249" s="38">
        <v>0.0</v>
      </c>
      <c r="DY249" s="38">
        <v>0.0</v>
      </c>
      <c r="DZ249" s="87" t="str">
        <f t="shared" si="40"/>
        <v>204</v>
      </c>
    </row>
    <row r="250" ht="15.75" customHeight="1">
      <c r="A250" s="35" t="s">
        <v>49</v>
      </c>
      <c r="B250" s="35"/>
      <c r="C250" s="170"/>
      <c r="D250" s="171"/>
      <c r="E250" s="75"/>
      <c r="F250" s="38"/>
      <c r="G250" s="170"/>
      <c r="H250" s="170"/>
      <c r="I250" s="38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70"/>
      <c r="AT250" s="75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38"/>
      <c r="DE250" s="170"/>
      <c r="DF250" s="170"/>
      <c r="DG250" s="170"/>
      <c r="DH250" s="170"/>
      <c r="DI250" s="170"/>
      <c r="DJ250" s="170"/>
      <c r="DK250" s="170"/>
      <c r="DL250" s="170"/>
      <c r="DM250" s="170"/>
      <c r="DN250" s="170"/>
      <c r="DO250" s="170"/>
      <c r="DP250" s="170"/>
      <c r="DQ250" s="170"/>
      <c r="DR250" s="170"/>
      <c r="DS250" s="170"/>
      <c r="DT250" s="170"/>
      <c r="DU250" s="170"/>
      <c r="DV250" s="170"/>
      <c r="DW250" s="170"/>
      <c r="DX250" s="170"/>
      <c r="DY250" s="170"/>
      <c r="DZ250" s="170"/>
    </row>
    <row r="251" ht="15.75" customHeight="1">
      <c r="A251" s="35" t="s">
        <v>49</v>
      </c>
      <c r="B251" s="35"/>
      <c r="C251" s="38">
        <v>2013.0</v>
      </c>
      <c r="D251" s="38" t="s">
        <v>285</v>
      </c>
      <c r="E251" s="75"/>
      <c r="F251" s="38"/>
      <c r="G251" s="38">
        <v>196.0</v>
      </c>
      <c r="H251" s="38">
        <v>4.0</v>
      </c>
      <c r="I251" s="38"/>
      <c r="J251" s="38">
        <v>4.0</v>
      </c>
      <c r="K251" s="38">
        <v>0.0</v>
      </c>
      <c r="L251" s="38">
        <v>0.0</v>
      </c>
      <c r="M251" s="38">
        <v>0.0</v>
      </c>
      <c r="N251" s="38">
        <v>0.0</v>
      </c>
      <c r="O251" s="38">
        <v>4.0</v>
      </c>
      <c r="P251" s="38"/>
      <c r="Q251" s="38">
        <v>223.0</v>
      </c>
      <c r="R251" s="38">
        <v>0.0</v>
      </c>
      <c r="S251" s="38">
        <v>223.0</v>
      </c>
      <c r="T251" s="38">
        <v>107.0</v>
      </c>
      <c r="U251" s="38">
        <v>116.0</v>
      </c>
      <c r="V251" s="38"/>
      <c r="W251" s="38"/>
      <c r="X251" s="38"/>
      <c r="Y251" s="38">
        <v>0.0</v>
      </c>
      <c r="Z251" s="38">
        <v>1.0</v>
      </c>
      <c r="AA251" s="38">
        <v>0.0</v>
      </c>
      <c r="AB251" s="38">
        <v>0.0</v>
      </c>
      <c r="AC251" s="38">
        <v>1.0</v>
      </c>
      <c r="AD251" s="38">
        <v>0.0</v>
      </c>
      <c r="AE251" s="38">
        <v>3.0</v>
      </c>
      <c r="AF251" s="38">
        <v>0.0</v>
      </c>
      <c r="AG251" s="38">
        <v>0.0</v>
      </c>
      <c r="AH251" s="38">
        <v>0.0</v>
      </c>
      <c r="AI251" s="38">
        <v>0.0</v>
      </c>
      <c r="AJ251" s="38">
        <v>0.0</v>
      </c>
      <c r="AK251" s="38">
        <v>0.0</v>
      </c>
      <c r="AL251" s="38">
        <v>0.0</v>
      </c>
      <c r="AM251" s="38">
        <v>0.0</v>
      </c>
      <c r="AN251" s="38">
        <v>0.0</v>
      </c>
      <c r="AO251" s="38">
        <v>0.0</v>
      </c>
      <c r="AP251" s="38">
        <v>0.0</v>
      </c>
      <c r="AQ251" s="38">
        <v>0.0</v>
      </c>
      <c r="AR251" s="38">
        <v>0.0</v>
      </c>
      <c r="AS251" s="38">
        <v>4.0</v>
      </c>
      <c r="AT251" s="75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38"/>
      <c r="DE251" s="38">
        <v>3.0</v>
      </c>
      <c r="DF251" s="38">
        <v>1.0</v>
      </c>
      <c r="DG251" s="38">
        <v>0.0</v>
      </c>
      <c r="DH251" s="38">
        <v>0.0</v>
      </c>
      <c r="DI251" s="38">
        <v>0.0</v>
      </c>
      <c r="DJ251" s="38">
        <v>0.0</v>
      </c>
      <c r="DK251" s="38">
        <v>0.0</v>
      </c>
      <c r="DL251" s="38">
        <v>0.0</v>
      </c>
      <c r="DM251" s="38">
        <v>0.0</v>
      </c>
      <c r="DN251" s="38">
        <v>0.0</v>
      </c>
      <c r="DO251" s="38">
        <v>0.0</v>
      </c>
      <c r="DP251" s="38">
        <v>0.0</v>
      </c>
      <c r="DQ251" s="38">
        <v>0.0</v>
      </c>
      <c r="DR251" s="38">
        <v>0.0</v>
      </c>
      <c r="DS251" s="38">
        <v>0.0</v>
      </c>
      <c r="DT251" s="38">
        <v>0.0</v>
      </c>
      <c r="DU251" s="38">
        <v>0.0</v>
      </c>
      <c r="DV251" s="38">
        <v>0.0</v>
      </c>
      <c r="DW251" s="38">
        <v>0.0</v>
      </c>
      <c r="DX251" s="38">
        <v>0.0</v>
      </c>
      <c r="DY251" s="38">
        <v>0.0</v>
      </c>
      <c r="DZ251" s="87" t="str">
        <f t="shared" ref="DZ251:DZ252" si="41">SUM(DE251:DY251)</f>
        <v>4</v>
      </c>
    </row>
    <row r="252" ht="15.75" customHeight="1">
      <c r="A252" s="35" t="s">
        <v>49</v>
      </c>
      <c r="B252" s="35"/>
      <c r="C252" s="38">
        <v>2013.0</v>
      </c>
      <c r="D252" s="38" t="s">
        <v>324</v>
      </c>
      <c r="E252" s="75"/>
      <c r="F252" s="38"/>
      <c r="G252" s="38">
        <v>605.0</v>
      </c>
      <c r="H252" s="38">
        <v>175.0</v>
      </c>
      <c r="I252" s="38"/>
      <c r="J252" s="38">
        <v>140.0</v>
      </c>
      <c r="K252" s="38">
        <v>5.0</v>
      </c>
      <c r="L252" s="38">
        <v>11.0</v>
      </c>
      <c r="M252" s="38">
        <v>18.0</v>
      </c>
      <c r="N252" s="38">
        <v>1.0</v>
      </c>
      <c r="O252" s="38">
        <v>175.0</v>
      </c>
      <c r="P252" s="38"/>
      <c r="Q252" s="38">
        <v>209.0</v>
      </c>
      <c r="R252" s="38">
        <v>0.0</v>
      </c>
      <c r="S252" s="38">
        <v>209.0</v>
      </c>
      <c r="T252" s="38">
        <v>130.0</v>
      </c>
      <c r="U252" s="38">
        <v>79.0</v>
      </c>
      <c r="V252" s="38"/>
      <c r="W252" s="38"/>
      <c r="X252" s="38"/>
      <c r="Y252" s="38">
        <v>1.0</v>
      </c>
      <c r="Z252" s="38">
        <v>72.0</v>
      </c>
      <c r="AA252" s="38">
        <v>19.0</v>
      </c>
      <c r="AB252" s="38">
        <v>12.0</v>
      </c>
      <c r="AC252" s="38">
        <v>103.0</v>
      </c>
      <c r="AD252" s="38">
        <v>28.0</v>
      </c>
      <c r="AE252" s="38">
        <v>2.0</v>
      </c>
      <c r="AF252" s="38">
        <v>1.0</v>
      </c>
      <c r="AG252" s="38">
        <v>0.0</v>
      </c>
      <c r="AH252" s="38">
        <v>2.0</v>
      </c>
      <c r="AI252" s="38">
        <v>3.0</v>
      </c>
      <c r="AJ252" s="38">
        <v>0.0</v>
      </c>
      <c r="AK252" s="38">
        <v>0.0</v>
      </c>
      <c r="AL252" s="38">
        <v>0.0</v>
      </c>
      <c r="AM252" s="38">
        <v>0.0</v>
      </c>
      <c r="AN252" s="38">
        <v>0.0</v>
      </c>
      <c r="AO252" s="38">
        <v>0.0</v>
      </c>
      <c r="AP252" s="38">
        <v>0.0</v>
      </c>
      <c r="AQ252" s="38">
        <v>0.0</v>
      </c>
      <c r="AR252" s="38">
        <v>0.0</v>
      </c>
      <c r="AS252" s="38">
        <v>140.0</v>
      </c>
      <c r="AT252" s="75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38"/>
      <c r="DE252" s="38">
        <v>54.0</v>
      </c>
      <c r="DF252" s="38">
        <v>41.0</v>
      </c>
      <c r="DG252" s="38">
        <v>0.0</v>
      </c>
      <c r="DH252" s="38">
        <v>0.0</v>
      </c>
      <c r="DI252" s="38">
        <v>8.0</v>
      </c>
      <c r="DJ252" s="38">
        <v>0.0</v>
      </c>
      <c r="DK252" s="38">
        <v>3.0</v>
      </c>
      <c r="DL252" s="38">
        <v>0.0</v>
      </c>
      <c r="DM252" s="38">
        <v>0.0</v>
      </c>
      <c r="DN252" s="38">
        <v>0.0</v>
      </c>
      <c r="DO252" s="38">
        <v>0.0</v>
      </c>
      <c r="DP252" s="38">
        <v>2.0</v>
      </c>
      <c r="DQ252" s="38">
        <v>1.0</v>
      </c>
      <c r="DR252" s="38">
        <v>18.0</v>
      </c>
      <c r="DS252" s="38">
        <v>6.0</v>
      </c>
      <c r="DT252" s="38">
        <v>0.0</v>
      </c>
      <c r="DU252" s="38">
        <v>1.0</v>
      </c>
      <c r="DV252" s="38">
        <v>1.0</v>
      </c>
      <c r="DW252" s="38">
        <v>0.0</v>
      </c>
      <c r="DX252" s="38">
        <v>0.0</v>
      </c>
      <c r="DY252" s="38">
        <v>5.0</v>
      </c>
      <c r="DZ252" s="87" t="str">
        <f t="shared" si="41"/>
        <v>140</v>
      </c>
    </row>
    <row r="253" ht="15.75" customHeight="1">
      <c r="A253" s="35" t="s">
        <v>49</v>
      </c>
      <c r="B253" s="35"/>
      <c r="C253" s="177"/>
      <c r="D253" s="177"/>
      <c r="E253" s="75"/>
      <c r="F253" s="38"/>
      <c r="G253" s="170"/>
      <c r="H253" s="170"/>
      <c r="I253" s="38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170"/>
      <c r="AT253" s="75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38"/>
      <c r="DE253" s="170"/>
      <c r="DF253" s="170"/>
      <c r="DG253" s="170"/>
      <c r="DH253" s="170"/>
      <c r="DI253" s="170"/>
      <c r="DJ253" s="170"/>
      <c r="DK253" s="170"/>
      <c r="DL253" s="170"/>
      <c r="DM253" s="170"/>
      <c r="DN253" s="170"/>
      <c r="DO253" s="170"/>
      <c r="DP253" s="170"/>
      <c r="DQ253" s="170"/>
      <c r="DR253" s="170"/>
      <c r="DS253" s="170"/>
      <c r="DT253" s="170"/>
      <c r="DU253" s="170"/>
      <c r="DV253" s="170"/>
      <c r="DW253" s="170"/>
      <c r="DX253" s="170"/>
      <c r="DY253" s="170"/>
      <c r="DZ253" s="170"/>
    </row>
    <row r="254" ht="15.75" customHeight="1">
      <c r="A254" s="35" t="s">
        <v>49</v>
      </c>
      <c r="B254" s="35"/>
      <c r="C254" s="38">
        <v>2014.0</v>
      </c>
      <c r="D254" s="38" t="s">
        <v>285</v>
      </c>
      <c r="E254" s="75"/>
      <c r="F254" s="38"/>
      <c r="G254" s="38">
        <v>58.0</v>
      </c>
      <c r="H254" s="38">
        <v>0.0</v>
      </c>
      <c r="I254" s="38"/>
      <c r="J254" s="38">
        <v>0.0</v>
      </c>
      <c r="K254" s="38">
        <v>0.0</v>
      </c>
      <c r="L254" s="38">
        <v>0.0</v>
      </c>
      <c r="M254" s="38">
        <v>0.0</v>
      </c>
      <c r="N254" s="38">
        <v>0.0</v>
      </c>
      <c r="O254" s="38">
        <v>0.0</v>
      </c>
      <c r="P254" s="38"/>
      <c r="Q254" s="38">
        <v>94.0</v>
      </c>
      <c r="R254" s="38">
        <v>0.0</v>
      </c>
      <c r="S254" s="38">
        <v>94.0</v>
      </c>
      <c r="T254" s="38">
        <v>78.0</v>
      </c>
      <c r="U254" s="38">
        <v>16.0</v>
      </c>
      <c r="V254" s="38"/>
      <c r="W254" s="38"/>
      <c r="X254" s="38"/>
      <c r="Y254" s="38">
        <v>0.0</v>
      </c>
      <c r="Z254" s="38">
        <v>0.0</v>
      </c>
      <c r="AA254" s="38">
        <v>0.0</v>
      </c>
      <c r="AB254" s="38">
        <v>0.0</v>
      </c>
      <c r="AC254" s="38">
        <v>0.0</v>
      </c>
      <c r="AD254" s="38">
        <v>0.0</v>
      </c>
      <c r="AE254" s="38">
        <v>0.0</v>
      </c>
      <c r="AF254" s="38">
        <v>0.0</v>
      </c>
      <c r="AG254" s="38">
        <v>0.0</v>
      </c>
      <c r="AH254" s="38">
        <v>0.0</v>
      </c>
      <c r="AI254" s="38">
        <v>0.0</v>
      </c>
      <c r="AJ254" s="38">
        <v>0.0</v>
      </c>
      <c r="AK254" s="38">
        <v>0.0</v>
      </c>
      <c r="AL254" s="38">
        <v>0.0</v>
      </c>
      <c r="AM254" s="38">
        <v>0.0</v>
      </c>
      <c r="AN254" s="38">
        <v>0.0</v>
      </c>
      <c r="AO254" s="38">
        <v>0.0</v>
      </c>
      <c r="AP254" s="38">
        <v>0.0</v>
      </c>
      <c r="AQ254" s="38">
        <v>0.0</v>
      </c>
      <c r="AR254" s="38">
        <v>0.0</v>
      </c>
      <c r="AS254" s="38">
        <v>0.0</v>
      </c>
      <c r="AT254" s="75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38"/>
      <c r="DE254" s="38">
        <v>0.0</v>
      </c>
      <c r="DF254" s="38">
        <v>0.0</v>
      </c>
      <c r="DG254" s="38">
        <v>0.0</v>
      </c>
      <c r="DH254" s="38">
        <v>0.0</v>
      </c>
      <c r="DI254" s="38">
        <v>0.0</v>
      </c>
      <c r="DJ254" s="38">
        <v>0.0</v>
      </c>
      <c r="DK254" s="38">
        <v>0.0</v>
      </c>
      <c r="DL254" s="38">
        <v>0.0</v>
      </c>
      <c r="DM254" s="38">
        <v>0.0</v>
      </c>
      <c r="DN254" s="38">
        <v>0.0</v>
      </c>
      <c r="DO254" s="38">
        <v>0.0</v>
      </c>
      <c r="DP254" s="38">
        <v>0.0</v>
      </c>
      <c r="DQ254" s="38">
        <v>0.0</v>
      </c>
      <c r="DR254" s="38">
        <v>0.0</v>
      </c>
      <c r="DS254" s="38">
        <v>0.0</v>
      </c>
      <c r="DT254" s="38">
        <v>0.0</v>
      </c>
      <c r="DU254" s="38">
        <v>0.0</v>
      </c>
      <c r="DV254" s="38">
        <v>0.0</v>
      </c>
      <c r="DW254" s="38">
        <v>0.0</v>
      </c>
      <c r="DX254" s="38">
        <v>0.0</v>
      </c>
      <c r="DY254" s="38">
        <v>0.0</v>
      </c>
      <c r="DZ254" s="38">
        <v>0.0</v>
      </c>
    </row>
    <row r="255" ht="15.75" customHeight="1">
      <c r="A255" s="35" t="s">
        <v>49</v>
      </c>
      <c r="B255" s="35"/>
      <c r="C255" s="38">
        <v>2014.0</v>
      </c>
      <c r="D255" s="38" t="s">
        <v>324</v>
      </c>
      <c r="E255" s="75"/>
      <c r="F255" s="38"/>
      <c r="G255" s="38">
        <v>642.0</v>
      </c>
      <c r="H255" s="38">
        <v>133.0</v>
      </c>
      <c r="I255" s="38"/>
      <c r="J255" s="38">
        <v>108.0</v>
      </c>
      <c r="K255" s="38">
        <v>9.0</v>
      </c>
      <c r="L255" s="38">
        <v>6.0</v>
      </c>
      <c r="M255" s="38">
        <v>10.0</v>
      </c>
      <c r="N255" s="38">
        <v>0.0</v>
      </c>
      <c r="O255" s="38">
        <v>133.0</v>
      </c>
      <c r="P255" s="38"/>
      <c r="Q255" s="38">
        <v>253.0</v>
      </c>
      <c r="R255" s="38">
        <v>0.0</v>
      </c>
      <c r="S255" s="38">
        <v>253.0</v>
      </c>
      <c r="T255" s="38">
        <v>145.0</v>
      </c>
      <c r="U255" s="38">
        <v>108.0</v>
      </c>
      <c r="V255" s="38"/>
      <c r="W255" s="38"/>
      <c r="X255" s="38"/>
      <c r="Y255" s="38">
        <v>0.0</v>
      </c>
      <c r="Z255" s="38">
        <v>49.0</v>
      </c>
      <c r="AA255" s="38">
        <v>15.0</v>
      </c>
      <c r="AB255" s="38">
        <v>8.0</v>
      </c>
      <c r="AC255" s="38">
        <v>72.0</v>
      </c>
      <c r="AD255" s="38">
        <v>19.0</v>
      </c>
      <c r="AE255" s="38">
        <v>1.0</v>
      </c>
      <c r="AF255" s="38">
        <v>2.0</v>
      </c>
      <c r="AG255" s="38">
        <v>0.0</v>
      </c>
      <c r="AH255" s="38">
        <v>4.0</v>
      </c>
      <c r="AI255" s="38">
        <v>8.0</v>
      </c>
      <c r="AJ255" s="38">
        <v>0.0</v>
      </c>
      <c r="AK255" s="38">
        <v>0.0</v>
      </c>
      <c r="AL255" s="38">
        <v>0.0</v>
      </c>
      <c r="AM255" s="38">
        <v>1.0</v>
      </c>
      <c r="AN255" s="38">
        <v>0.0</v>
      </c>
      <c r="AO255" s="38">
        <v>0.0</v>
      </c>
      <c r="AP255" s="38">
        <v>0.0</v>
      </c>
      <c r="AQ255" s="38">
        <v>1.0</v>
      </c>
      <c r="AR255" s="38">
        <v>0.0</v>
      </c>
      <c r="AS255" s="38">
        <v>108.0</v>
      </c>
      <c r="AT255" s="75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38"/>
      <c r="DE255" s="38">
        <v>46.0</v>
      </c>
      <c r="DF255" s="38">
        <v>22.0</v>
      </c>
      <c r="DG255" s="38">
        <v>0.0</v>
      </c>
      <c r="DH255" s="38">
        <v>4.0</v>
      </c>
      <c r="DI255" s="38">
        <v>0.0</v>
      </c>
      <c r="DJ255" s="38">
        <v>0.0</v>
      </c>
      <c r="DK255" s="38">
        <v>2.0</v>
      </c>
      <c r="DL255" s="38">
        <v>0.0</v>
      </c>
      <c r="DM255" s="38">
        <v>0.0</v>
      </c>
      <c r="DN255" s="38">
        <v>0.0</v>
      </c>
      <c r="DO255" s="38">
        <v>0.0</v>
      </c>
      <c r="DP255" s="38">
        <v>0.0</v>
      </c>
      <c r="DQ255" s="38">
        <v>0.0</v>
      </c>
      <c r="DR255" s="38">
        <v>19.0</v>
      </c>
      <c r="DS255" s="38">
        <v>9.0</v>
      </c>
      <c r="DT255" s="38">
        <v>3.0</v>
      </c>
      <c r="DU255" s="38">
        <v>1.0</v>
      </c>
      <c r="DV255" s="38">
        <v>2.0</v>
      </c>
      <c r="DW255" s="38">
        <v>0.0</v>
      </c>
      <c r="DX255" s="38">
        <v>0.0</v>
      </c>
      <c r="DY255" s="38">
        <v>0.0</v>
      </c>
      <c r="DZ255" s="87" t="str">
        <f>SUM(DE255:DY255)</f>
        <v>108</v>
      </c>
    </row>
    <row r="256" ht="15.75" customHeight="1">
      <c r="A256" s="35" t="s">
        <v>47</v>
      </c>
      <c r="B256" s="35"/>
      <c r="C256" s="107">
        <v>2013.0</v>
      </c>
      <c r="D256" s="107" t="s">
        <v>285</v>
      </c>
      <c r="E256" s="75"/>
      <c r="F256" s="38"/>
      <c r="G256" s="107">
        <v>24.0</v>
      </c>
      <c r="H256" s="107">
        <v>9.0</v>
      </c>
      <c r="I256" s="38"/>
      <c r="J256" s="107">
        <v>8.0</v>
      </c>
      <c r="K256" s="107">
        <v>0.0</v>
      </c>
      <c r="L256" s="107">
        <v>0.0</v>
      </c>
      <c r="M256" s="107">
        <v>1.0</v>
      </c>
      <c r="N256" s="107">
        <v>0.0</v>
      </c>
      <c r="O256" s="107">
        <v>9.0</v>
      </c>
      <c r="P256" s="107"/>
      <c r="Q256" s="38"/>
      <c r="R256" s="38"/>
      <c r="S256" s="38"/>
      <c r="T256" s="38"/>
      <c r="U256" s="38"/>
      <c r="V256" s="38"/>
      <c r="W256" s="38"/>
      <c r="X256" s="38"/>
      <c r="Y256" s="107">
        <v>0.0</v>
      </c>
      <c r="Z256" s="107">
        <v>0.0</v>
      </c>
      <c r="AA256" s="107">
        <v>0.0</v>
      </c>
      <c r="AB256" s="107">
        <v>0.0</v>
      </c>
      <c r="AC256" s="107">
        <v>0.0</v>
      </c>
      <c r="AD256" s="107">
        <v>0.0</v>
      </c>
      <c r="AE256" s="107">
        <v>8.0</v>
      </c>
      <c r="AF256" s="107">
        <v>0.0</v>
      </c>
      <c r="AG256" s="107">
        <v>0.0</v>
      </c>
      <c r="AH256" s="107">
        <v>0.0</v>
      </c>
      <c r="AI256" s="107">
        <v>0.0</v>
      </c>
      <c r="AJ256" s="107">
        <v>0.0</v>
      </c>
      <c r="AK256" s="107">
        <v>0.0</v>
      </c>
      <c r="AL256" s="107">
        <v>0.0</v>
      </c>
      <c r="AM256" s="107">
        <v>0.0</v>
      </c>
      <c r="AN256" s="107">
        <v>0.0</v>
      </c>
      <c r="AO256" s="107">
        <v>0.0</v>
      </c>
      <c r="AP256" s="107">
        <v>0.0</v>
      </c>
      <c r="AQ256" s="107">
        <v>0.0</v>
      </c>
      <c r="AR256" s="107">
        <v>0.0</v>
      </c>
      <c r="AS256" s="107">
        <v>8.0</v>
      </c>
      <c r="AT256" s="75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38"/>
      <c r="DE256" s="107">
        <v>5.0</v>
      </c>
      <c r="DF256" s="107">
        <v>1.0</v>
      </c>
      <c r="DG256" s="107">
        <v>0.0</v>
      </c>
      <c r="DH256" s="107">
        <v>0.0</v>
      </c>
      <c r="DI256" s="107">
        <v>2.0</v>
      </c>
      <c r="DJ256" s="107">
        <v>0.0</v>
      </c>
      <c r="DK256" s="107">
        <v>0.0</v>
      </c>
      <c r="DL256" s="107">
        <v>0.0</v>
      </c>
      <c r="DM256" s="107">
        <v>0.0</v>
      </c>
      <c r="DN256" s="107">
        <v>0.0</v>
      </c>
      <c r="DO256" s="107">
        <v>0.0</v>
      </c>
      <c r="DP256" s="107">
        <v>0.0</v>
      </c>
      <c r="DQ256" s="107">
        <v>0.0</v>
      </c>
      <c r="DR256" s="107">
        <v>0.0</v>
      </c>
      <c r="DS256" s="107">
        <v>0.0</v>
      </c>
      <c r="DT256" s="107">
        <v>0.0</v>
      </c>
      <c r="DU256" s="107">
        <v>0.0</v>
      </c>
      <c r="DV256" s="107">
        <v>0.0</v>
      </c>
      <c r="DW256" s="107">
        <v>0.0</v>
      </c>
      <c r="DX256" s="107">
        <v>0.0</v>
      </c>
      <c r="DY256" s="107">
        <v>0.0</v>
      </c>
      <c r="DZ256" s="107">
        <v>8.0</v>
      </c>
    </row>
    <row r="257" ht="15.75" customHeight="1">
      <c r="A257" s="35" t="s">
        <v>47</v>
      </c>
      <c r="B257" s="35"/>
      <c r="C257" s="107">
        <v>2013.0</v>
      </c>
      <c r="D257" s="38" t="s">
        <v>324</v>
      </c>
      <c r="E257" s="75"/>
      <c r="F257" s="38"/>
      <c r="G257" s="107">
        <v>54.0</v>
      </c>
      <c r="H257" s="107">
        <v>54.0</v>
      </c>
      <c r="I257" s="38"/>
      <c r="J257" s="107">
        <v>13.0</v>
      </c>
      <c r="K257" s="107">
        <v>4.0</v>
      </c>
      <c r="L257" s="107">
        <v>17.0</v>
      </c>
      <c r="M257" s="107">
        <v>20.0</v>
      </c>
      <c r="N257" s="107">
        <v>0.0</v>
      </c>
      <c r="O257" s="107">
        <v>54.0</v>
      </c>
      <c r="P257" s="107"/>
      <c r="Q257" s="38"/>
      <c r="R257" s="38"/>
      <c r="S257" s="38"/>
      <c r="T257" s="38"/>
      <c r="U257" s="38"/>
      <c r="V257" s="38"/>
      <c r="W257" s="38"/>
      <c r="X257" s="38"/>
      <c r="Y257" s="107">
        <v>1.0</v>
      </c>
      <c r="Z257" s="107">
        <v>3.0</v>
      </c>
      <c r="AA257" s="107">
        <v>1.0</v>
      </c>
      <c r="AB257" s="107">
        <v>0.0</v>
      </c>
      <c r="AC257" s="107">
        <v>4.0</v>
      </c>
      <c r="AD257" s="107">
        <v>1.0</v>
      </c>
      <c r="AE257" s="107"/>
      <c r="AF257" s="107">
        <v>2.0</v>
      </c>
      <c r="AG257" s="107">
        <v>0.0</v>
      </c>
      <c r="AH257" s="107">
        <v>0.0</v>
      </c>
      <c r="AI257" s="107">
        <v>3.0</v>
      </c>
      <c r="AJ257" s="107">
        <v>0.0</v>
      </c>
      <c r="AK257" s="107">
        <v>0.0</v>
      </c>
      <c r="AL257" s="107">
        <v>0.0</v>
      </c>
      <c r="AM257" s="107">
        <v>0.0</v>
      </c>
      <c r="AN257" s="107">
        <v>0.0</v>
      </c>
      <c r="AO257" s="107">
        <v>0.0</v>
      </c>
      <c r="AP257" s="107">
        <v>0.0</v>
      </c>
      <c r="AQ257" s="107">
        <v>3.0</v>
      </c>
      <c r="AR257" s="107">
        <v>1.0</v>
      </c>
      <c r="AS257" s="107">
        <v>15.0</v>
      </c>
      <c r="AT257" s="75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38"/>
      <c r="DE257" s="107">
        <v>2.0</v>
      </c>
      <c r="DF257" s="107">
        <v>4.0</v>
      </c>
      <c r="DG257" s="107">
        <v>0.0</v>
      </c>
      <c r="DH257" s="107">
        <v>3.0</v>
      </c>
      <c r="DI257" s="107">
        <v>1.0</v>
      </c>
      <c r="DJ257" s="107">
        <v>0.0</v>
      </c>
      <c r="DK257" s="107">
        <v>1.0</v>
      </c>
      <c r="DL257" s="107">
        <v>0.0</v>
      </c>
      <c r="DM257" s="107">
        <v>0.0</v>
      </c>
      <c r="DN257" s="107">
        <v>0.0</v>
      </c>
      <c r="DO257" s="107">
        <v>0.0</v>
      </c>
      <c r="DP257" s="107">
        <v>0.0</v>
      </c>
      <c r="DQ257" s="107">
        <v>0.0</v>
      </c>
      <c r="DR257" s="107">
        <v>0.0</v>
      </c>
      <c r="DS257" s="107">
        <v>1.0</v>
      </c>
      <c r="DT257" s="107">
        <v>0.0</v>
      </c>
      <c r="DU257" s="107">
        <v>1.0</v>
      </c>
      <c r="DV257" s="107">
        <v>0.0</v>
      </c>
      <c r="DW257" s="107">
        <v>0.0</v>
      </c>
      <c r="DX257" s="107">
        <v>0.0</v>
      </c>
      <c r="DY257" s="107">
        <v>2.0</v>
      </c>
      <c r="DZ257" s="107">
        <v>15.0</v>
      </c>
    </row>
    <row r="258" ht="15.75" customHeight="1">
      <c r="A258" s="35" t="s">
        <v>47</v>
      </c>
      <c r="B258" s="35"/>
      <c r="C258" s="103"/>
      <c r="D258" s="103"/>
      <c r="E258" s="75"/>
      <c r="F258" s="38"/>
      <c r="G258" s="107"/>
      <c r="H258" s="107"/>
      <c r="I258" s="38"/>
      <c r="J258" s="107"/>
      <c r="K258" s="107"/>
      <c r="L258" s="107"/>
      <c r="M258" s="107"/>
      <c r="N258" s="107"/>
      <c r="O258" s="107"/>
      <c r="P258" s="107"/>
      <c r="Q258" s="38"/>
      <c r="R258" s="38"/>
      <c r="S258" s="38"/>
      <c r="T258" s="38"/>
      <c r="U258" s="38"/>
      <c r="V258" s="38"/>
      <c r="W258" s="38"/>
      <c r="X258" s="38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75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38"/>
      <c r="DE258" s="107"/>
      <c r="DF258" s="107"/>
      <c r="DG258" s="107"/>
      <c r="DH258" s="107"/>
      <c r="DI258" s="107"/>
      <c r="DJ258" s="107"/>
      <c r="DK258" s="107"/>
      <c r="DL258" s="107"/>
      <c r="DM258" s="107"/>
      <c r="DN258" s="107"/>
      <c r="DO258" s="107"/>
      <c r="DP258" s="107"/>
      <c r="DQ258" s="107"/>
      <c r="DR258" s="107"/>
      <c r="DS258" s="107"/>
      <c r="DT258" s="107"/>
      <c r="DU258" s="107"/>
      <c r="DV258" s="107"/>
      <c r="DW258" s="107"/>
      <c r="DX258" s="107"/>
      <c r="DY258" s="107"/>
      <c r="DZ258" s="107"/>
    </row>
    <row r="259" ht="15.75" customHeight="1">
      <c r="A259" s="35" t="s">
        <v>47</v>
      </c>
      <c r="B259" s="35"/>
      <c r="C259" s="107">
        <v>2014.0</v>
      </c>
      <c r="D259" s="107" t="s">
        <v>285</v>
      </c>
      <c r="E259" s="75"/>
      <c r="F259" s="38"/>
      <c r="G259" s="107">
        <v>22.0</v>
      </c>
      <c r="H259" s="107">
        <v>8.0</v>
      </c>
      <c r="I259" s="38"/>
      <c r="J259" s="107">
        <v>2.0</v>
      </c>
      <c r="K259" s="107"/>
      <c r="L259" s="107"/>
      <c r="M259" s="107">
        <v>6.0</v>
      </c>
      <c r="N259" s="107"/>
      <c r="O259" s="107">
        <v>8.0</v>
      </c>
      <c r="P259" s="107"/>
      <c r="Q259" s="38"/>
      <c r="R259" s="38"/>
      <c r="S259" s="38"/>
      <c r="T259" s="38"/>
      <c r="U259" s="38"/>
      <c r="V259" s="38"/>
      <c r="W259" s="38"/>
      <c r="X259" s="38"/>
      <c r="Y259" s="107">
        <v>0.0</v>
      </c>
      <c r="Z259" s="107">
        <v>0.0</v>
      </c>
      <c r="AA259" s="107">
        <v>0.0</v>
      </c>
      <c r="AB259" s="107">
        <v>0.0</v>
      </c>
      <c r="AC259" s="107">
        <v>0.0</v>
      </c>
      <c r="AD259" s="107">
        <v>0.0</v>
      </c>
      <c r="AE259" s="107">
        <v>2.0</v>
      </c>
      <c r="AF259" s="107">
        <v>0.0</v>
      </c>
      <c r="AG259" s="107">
        <v>0.0</v>
      </c>
      <c r="AH259" s="107">
        <v>0.0</v>
      </c>
      <c r="AI259" s="107">
        <v>0.0</v>
      </c>
      <c r="AJ259" s="107">
        <v>0.0</v>
      </c>
      <c r="AK259" s="107">
        <v>0.0</v>
      </c>
      <c r="AL259" s="107">
        <v>0.0</v>
      </c>
      <c r="AM259" s="107">
        <v>0.0</v>
      </c>
      <c r="AN259" s="107">
        <v>0.0</v>
      </c>
      <c r="AO259" s="107">
        <v>0.0</v>
      </c>
      <c r="AP259" s="107">
        <v>0.0</v>
      </c>
      <c r="AQ259" s="107">
        <v>0.0</v>
      </c>
      <c r="AR259" s="107">
        <v>0.0</v>
      </c>
      <c r="AS259" s="107">
        <v>2.0</v>
      </c>
      <c r="AT259" s="75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38"/>
      <c r="DE259" s="107">
        <v>2.0</v>
      </c>
      <c r="DF259" s="107">
        <v>0.0</v>
      </c>
      <c r="DG259" s="107">
        <v>0.0</v>
      </c>
      <c r="DH259" s="107">
        <v>0.0</v>
      </c>
      <c r="DI259" s="107">
        <v>0.0</v>
      </c>
      <c r="DJ259" s="107">
        <v>0.0</v>
      </c>
      <c r="DK259" s="107">
        <v>0.0</v>
      </c>
      <c r="DL259" s="107">
        <v>0.0</v>
      </c>
      <c r="DM259" s="107">
        <v>0.0</v>
      </c>
      <c r="DN259" s="107">
        <v>0.0</v>
      </c>
      <c r="DO259" s="107">
        <v>0.0</v>
      </c>
      <c r="DP259" s="107">
        <v>0.0</v>
      </c>
      <c r="DQ259" s="107">
        <v>0.0</v>
      </c>
      <c r="DR259" s="107">
        <v>0.0</v>
      </c>
      <c r="DS259" s="107">
        <v>0.0</v>
      </c>
      <c r="DT259" s="107">
        <v>0.0</v>
      </c>
      <c r="DU259" s="107">
        <v>0.0</v>
      </c>
      <c r="DV259" s="107">
        <v>0.0</v>
      </c>
      <c r="DW259" s="107">
        <v>0.0</v>
      </c>
      <c r="DX259" s="107">
        <v>0.0</v>
      </c>
      <c r="DY259" s="107">
        <v>0.0</v>
      </c>
      <c r="DZ259" s="107">
        <v>2.0</v>
      </c>
    </row>
    <row r="260" ht="15.75" customHeight="1">
      <c r="A260" s="35" t="s">
        <v>47</v>
      </c>
      <c r="B260" s="35"/>
      <c r="C260" s="107">
        <v>2014.0</v>
      </c>
      <c r="D260" s="38" t="s">
        <v>324</v>
      </c>
      <c r="E260" s="75"/>
      <c r="F260" s="38"/>
      <c r="G260" s="107">
        <v>57.0</v>
      </c>
      <c r="H260" s="107">
        <v>57.0</v>
      </c>
      <c r="I260" s="38"/>
      <c r="J260" s="107">
        <v>15.0</v>
      </c>
      <c r="K260" s="107">
        <v>4.0</v>
      </c>
      <c r="L260" s="107">
        <v>21.0</v>
      </c>
      <c r="M260" s="107">
        <v>17.0</v>
      </c>
      <c r="N260" s="107">
        <v>0.0</v>
      </c>
      <c r="O260" s="107">
        <v>57.0</v>
      </c>
      <c r="P260" s="107"/>
      <c r="Q260" s="38"/>
      <c r="R260" s="38"/>
      <c r="S260" s="38"/>
      <c r="T260" s="38"/>
      <c r="U260" s="38"/>
      <c r="V260" s="38"/>
      <c r="W260" s="38"/>
      <c r="X260" s="38"/>
      <c r="Y260" s="107">
        <v>0.0</v>
      </c>
      <c r="Z260" s="107">
        <v>5.0</v>
      </c>
      <c r="AA260" s="107">
        <v>2.0</v>
      </c>
      <c r="AB260" s="107">
        <v>0.0</v>
      </c>
      <c r="AC260" s="107">
        <v>7.0</v>
      </c>
      <c r="AD260" s="107">
        <v>2.0</v>
      </c>
      <c r="AE260" s="107">
        <v>0.0</v>
      </c>
      <c r="AF260" s="107">
        <v>1.0</v>
      </c>
      <c r="AG260" s="107">
        <v>0.0</v>
      </c>
      <c r="AH260" s="107">
        <v>0.0</v>
      </c>
      <c r="AI260" s="107">
        <v>1.0</v>
      </c>
      <c r="AJ260" s="107">
        <v>1.0</v>
      </c>
      <c r="AK260" s="107">
        <v>2.0</v>
      </c>
      <c r="AL260" s="107">
        <v>0.0</v>
      </c>
      <c r="AM260" s="107">
        <v>0.0</v>
      </c>
      <c r="AN260" s="107">
        <v>0.0</v>
      </c>
      <c r="AO260" s="107">
        <v>0.0</v>
      </c>
      <c r="AP260" s="107">
        <v>0.0</v>
      </c>
      <c r="AQ260" s="107">
        <v>0.0</v>
      </c>
      <c r="AR260" s="107">
        <v>1.0</v>
      </c>
      <c r="AS260" s="107">
        <v>15.0</v>
      </c>
      <c r="AT260" s="75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38"/>
      <c r="DE260" s="107">
        <v>7.0</v>
      </c>
      <c r="DF260" s="107">
        <v>1.0</v>
      </c>
      <c r="DG260" s="107">
        <v>1.0</v>
      </c>
      <c r="DH260" s="107">
        <v>1.0</v>
      </c>
      <c r="DI260" s="107">
        <v>2.0</v>
      </c>
      <c r="DJ260" s="107"/>
      <c r="DK260" s="107">
        <v>1.0</v>
      </c>
      <c r="DL260" s="107">
        <v>0.0</v>
      </c>
      <c r="DM260" s="107">
        <v>0.0</v>
      </c>
      <c r="DN260" s="107">
        <v>0.0</v>
      </c>
      <c r="DO260" s="107">
        <v>0.0</v>
      </c>
      <c r="DP260" s="107">
        <v>0.0</v>
      </c>
      <c r="DQ260" s="107">
        <v>0.0</v>
      </c>
      <c r="DR260" s="107">
        <v>0.0</v>
      </c>
      <c r="DS260" s="107">
        <v>0.0</v>
      </c>
      <c r="DT260" s="107">
        <v>0.0</v>
      </c>
      <c r="DU260" s="107">
        <v>0.0</v>
      </c>
      <c r="DV260" s="107">
        <v>0.0</v>
      </c>
      <c r="DW260" s="107">
        <v>1.0</v>
      </c>
      <c r="DX260" s="107">
        <v>0.0</v>
      </c>
      <c r="DY260" s="107">
        <v>1.0</v>
      </c>
      <c r="DZ260" s="107">
        <v>15.0</v>
      </c>
    </row>
    <row r="261" ht="15.75" customHeight="1">
      <c r="A261" s="35" t="s">
        <v>44</v>
      </c>
      <c r="B261" s="35" t="s">
        <v>347</v>
      </c>
      <c r="C261" s="107">
        <v>2011.0</v>
      </c>
      <c r="D261" s="107" t="s">
        <v>285</v>
      </c>
      <c r="E261" s="75"/>
      <c r="F261" s="38"/>
      <c r="G261" s="107"/>
      <c r="H261" s="107">
        <v>94.0</v>
      </c>
      <c r="I261" s="38"/>
      <c r="J261" s="107">
        <v>51.0</v>
      </c>
      <c r="K261" s="107">
        <v>28.0</v>
      </c>
      <c r="L261" s="107">
        <v>0.0</v>
      </c>
      <c r="M261" s="107">
        <v>15.0</v>
      </c>
      <c r="N261" s="107">
        <v>0.0</v>
      </c>
      <c r="O261" s="107">
        <v>94.0</v>
      </c>
      <c r="P261" s="107"/>
      <c r="Q261" s="38"/>
      <c r="R261" s="38"/>
      <c r="S261" s="38"/>
      <c r="T261" s="38"/>
      <c r="U261" s="38"/>
      <c r="V261" s="38"/>
      <c r="W261" s="38"/>
      <c r="X261" s="38"/>
      <c r="Y261" s="107">
        <v>0.0</v>
      </c>
      <c r="Z261" s="107">
        <v>3.0</v>
      </c>
      <c r="AA261" s="107">
        <v>0.0</v>
      </c>
      <c r="AB261" s="107">
        <v>0.0</v>
      </c>
      <c r="AC261" s="107">
        <v>3.0</v>
      </c>
      <c r="AD261" s="107">
        <v>0.0</v>
      </c>
      <c r="AE261" s="107">
        <v>47.0</v>
      </c>
      <c r="AF261" s="107">
        <v>0.0</v>
      </c>
      <c r="AG261" s="107">
        <v>0.0</v>
      </c>
      <c r="AH261" s="107">
        <v>0.0</v>
      </c>
      <c r="AI261" s="107">
        <v>0.0</v>
      </c>
      <c r="AJ261" s="107">
        <v>0.0</v>
      </c>
      <c r="AK261" s="107">
        <v>0.0</v>
      </c>
      <c r="AL261" s="107">
        <v>0.0</v>
      </c>
      <c r="AM261" s="107">
        <v>0.0</v>
      </c>
      <c r="AN261" s="107">
        <v>0.0</v>
      </c>
      <c r="AO261" s="107">
        <v>0.0</v>
      </c>
      <c r="AP261" s="107">
        <v>0.0</v>
      </c>
      <c r="AQ261" s="107">
        <v>1.0</v>
      </c>
      <c r="AR261" s="107">
        <v>0.0</v>
      </c>
      <c r="AS261" s="107">
        <v>51.0</v>
      </c>
      <c r="AT261" s="75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21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107">
        <v>35.0</v>
      </c>
      <c r="DF261" s="107">
        <v>9.0</v>
      </c>
      <c r="DG261" s="107">
        <v>1.0</v>
      </c>
      <c r="DH261" s="107">
        <v>1.0</v>
      </c>
      <c r="DI261" s="107">
        <v>2.0</v>
      </c>
      <c r="DJ261" s="107">
        <v>0.0</v>
      </c>
      <c r="DK261" s="107">
        <v>0.0</v>
      </c>
      <c r="DL261" s="107">
        <v>0.0</v>
      </c>
      <c r="DM261" s="107">
        <v>1.0</v>
      </c>
      <c r="DN261" s="107">
        <v>0.0</v>
      </c>
      <c r="DO261" s="107">
        <v>0.0</v>
      </c>
      <c r="DP261" s="107">
        <v>0.0</v>
      </c>
      <c r="DQ261" s="107">
        <v>0.0</v>
      </c>
      <c r="DR261" s="107">
        <v>0.0</v>
      </c>
      <c r="DS261" s="107">
        <v>0.0</v>
      </c>
      <c r="DT261" s="107">
        <v>0.0</v>
      </c>
      <c r="DU261" s="107">
        <v>0.0</v>
      </c>
      <c r="DV261" s="107">
        <v>0.0</v>
      </c>
      <c r="DW261" s="107">
        <v>0.0</v>
      </c>
      <c r="DX261" s="107">
        <v>0.0</v>
      </c>
      <c r="DY261" s="107">
        <v>2.0</v>
      </c>
      <c r="DZ261" s="107">
        <v>51.0</v>
      </c>
    </row>
    <row r="262" ht="15.75" customHeight="1">
      <c r="A262" s="35" t="s">
        <v>44</v>
      </c>
      <c r="B262" s="35" t="s">
        <v>347</v>
      </c>
      <c r="C262" s="107">
        <v>2011.0</v>
      </c>
      <c r="D262" s="38" t="s">
        <v>324</v>
      </c>
      <c r="E262" s="75"/>
      <c r="F262" s="38"/>
      <c r="G262" s="107"/>
      <c r="H262" s="107">
        <v>135.0</v>
      </c>
      <c r="I262" s="38"/>
      <c r="J262" s="107">
        <v>66.0</v>
      </c>
      <c r="K262" s="107">
        <v>9.0</v>
      </c>
      <c r="L262" s="107">
        <v>30.0</v>
      </c>
      <c r="M262" s="107">
        <v>29.0</v>
      </c>
      <c r="N262" s="107">
        <v>1.0</v>
      </c>
      <c r="O262" s="107">
        <v>135.0</v>
      </c>
      <c r="P262" s="107"/>
      <c r="Q262" s="38"/>
      <c r="R262" s="38"/>
      <c r="S262" s="38"/>
      <c r="T262" s="38"/>
      <c r="U262" s="38"/>
      <c r="V262" s="38"/>
      <c r="W262" s="38"/>
      <c r="X262" s="38"/>
      <c r="Y262" s="107">
        <v>0.0</v>
      </c>
      <c r="Z262" s="107">
        <v>20.0</v>
      </c>
      <c r="AA262" s="107">
        <v>6.0</v>
      </c>
      <c r="AB262" s="107">
        <v>2.0</v>
      </c>
      <c r="AC262" s="107">
        <v>28.0</v>
      </c>
      <c r="AD262" s="107">
        <v>11.0</v>
      </c>
      <c r="AE262" s="107">
        <v>3.0</v>
      </c>
      <c r="AF262" s="107">
        <v>3.0</v>
      </c>
      <c r="AG262" s="107">
        <v>0.0</v>
      </c>
      <c r="AH262" s="107">
        <v>0.0</v>
      </c>
      <c r="AI262" s="107">
        <v>12.0</v>
      </c>
      <c r="AJ262" s="107">
        <v>0.0</v>
      </c>
      <c r="AK262" s="107">
        <v>0.0</v>
      </c>
      <c r="AL262" s="107">
        <v>0.0</v>
      </c>
      <c r="AM262" s="107">
        <v>4.0</v>
      </c>
      <c r="AN262" s="107">
        <v>3.0</v>
      </c>
      <c r="AO262" s="107">
        <v>0.0</v>
      </c>
      <c r="AP262" s="107">
        <v>0.0</v>
      </c>
      <c r="AQ262" s="107">
        <v>0.0</v>
      </c>
      <c r="AR262" s="107">
        <v>2.0</v>
      </c>
      <c r="AS262" s="107">
        <v>66.0</v>
      </c>
      <c r="AT262" s="75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21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107">
        <v>17.0</v>
      </c>
      <c r="DF262" s="107">
        <v>11.0</v>
      </c>
      <c r="DG262" s="107">
        <v>2.0</v>
      </c>
      <c r="DH262" s="107">
        <v>11.0</v>
      </c>
      <c r="DI262" s="107">
        <v>4.0</v>
      </c>
      <c r="DJ262" s="107">
        <v>0.0</v>
      </c>
      <c r="DK262" s="107">
        <v>6.0</v>
      </c>
      <c r="DL262" s="107">
        <v>0.0</v>
      </c>
      <c r="DM262" s="107">
        <v>2.0</v>
      </c>
      <c r="DN262" s="107">
        <v>1.0</v>
      </c>
      <c r="DO262" s="107">
        <v>0.0</v>
      </c>
      <c r="DP262" s="107">
        <v>0.0</v>
      </c>
      <c r="DQ262" s="107">
        <v>1.0</v>
      </c>
      <c r="DR262" s="107">
        <v>8.0</v>
      </c>
      <c r="DS262" s="107">
        <v>1.0</v>
      </c>
      <c r="DT262" s="107">
        <v>0.0</v>
      </c>
      <c r="DU262" s="107">
        <v>0.0</v>
      </c>
      <c r="DV262" s="107">
        <v>0.0</v>
      </c>
      <c r="DW262" s="107">
        <v>0.0</v>
      </c>
      <c r="DX262" s="107">
        <v>0.0</v>
      </c>
      <c r="DY262" s="107">
        <v>2.0</v>
      </c>
      <c r="DZ262" s="107">
        <v>66.0</v>
      </c>
    </row>
    <row r="263" ht="15.75" customHeight="1">
      <c r="A263" s="35" t="s">
        <v>44</v>
      </c>
      <c r="B263" s="35"/>
      <c r="C263" s="107"/>
      <c r="D263" s="101"/>
      <c r="E263" s="75"/>
      <c r="F263" s="38"/>
      <c r="G263" s="107"/>
      <c r="H263" s="107"/>
      <c r="I263" s="38"/>
      <c r="J263" s="107"/>
      <c r="K263" s="107"/>
      <c r="L263" s="107"/>
      <c r="M263" s="107"/>
      <c r="N263" s="107"/>
      <c r="O263" s="107"/>
      <c r="P263" s="107"/>
      <c r="Q263" s="38"/>
      <c r="R263" s="38"/>
      <c r="S263" s="38"/>
      <c r="T263" s="38"/>
      <c r="U263" s="38"/>
      <c r="V263" s="38"/>
      <c r="W263" s="38"/>
      <c r="X263" s="38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75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21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107"/>
      <c r="DF263" s="107"/>
      <c r="DG263" s="107"/>
      <c r="DH263" s="107"/>
      <c r="DI263" s="107"/>
      <c r="DJ263" s="107"/>
      <c r="DK263" s="107"/>
      <c r="DL263" s="107"/>
      <c r="DM263" s="107"/>
      <c r="DN263" s="107"/>
      <c r="DO263" s="107"/>
      <c r="DP263" s="107"/>
      <c r="DQ263" s="107"/>
      <c r="DR263" s="107"/>
      <c r="DS263" s="107"/>
      <c r="DT263" s="107"/>
      <c r="DU263" s="107"/>
      <c r="DV263" s="107"/>
      <c r="DW263" s="107"/>
      <c r="DX263" s="107"/>
      <c r="DY263" s="107"/>
      <c r="DZ263" s="107"/>
    </row>
    <row r="264" ht="15.75" customHeight="1">
      <c r="A264" s="35" t="s">
        <v>44</v>
      </c>
      <c r="B264" s="35" t="s">
        <v>347</v>
      </c>
      <c r="C264" s="107">
        <v>2012.0</v>
      </c>
      <c r="D264" s="107" t="s">
        <v>285</v>
      </c>
      <c r="E264" s="75"/>
      <c r="F264" s="38"/>
      <c r="G264" s="107"/>
      <c r="H264" s="107">
        <v>96.0</v>
      </c>
      <c r="I264" s="38"/>
      <c r="J264" s="107">
        <v>61.0</v>
      </c>
      <c r="K264" s="107">
        <v>30.0</v>
      </c>
      <c r="L264" s="107">
        <v>0.0</v>
      </c>
      <c r="M264" s="107">
        <v>5.0</v>
      </c>
      <c r="N264" s="107">
        <v>0.0</v>
      </c>
      <c r="O264" s="107">
        <v>96.0</v>
      </c>
      <c r="P264" s="107"/>
      <c r="Q264" s="38"/>
      <c r="R264" s="38"/>
      <c r="S264" s="38"/>
      <c r="T264" s="38"/>
      <c r="U264" s="38"/>
      <c r="V264" s="38"/>
      <c r="W264" s="38"/>
      <c r="X264" s="38"/>
      <c r="Y264" s="107">
        <v>0.0</v>
      </c>
      <c r="Z264" s="107">
        <v>2.0</v>
      </c>
      <c r="AA264" s="107">
        <v>0.0</v>
      </c>
      <c r="AB264" s="107">
        <v>0.0</v>
      </c>
      <c r="AC264" s="107">
        <v>2.0</v>
      </c>
      <c r="AD264" s="107">
        <v>6.0</v>
      </c>
      <c r="AE264" s="107">
        <v>52.0</v>
      </c>
      <c r="AF264" s="107">
        <v>0.0</v>
      </c>
      <c r="AG264" s="107">
        <v>0.0</v>
      </c>
      <c r="AH264" s="107">
        <v>0.0</v>
      </c>
      <c r="AI264" s="107">
        <v>0.0</v>
      </c>
      <c r="AJ264" s="107">
        <v>0.0</v>
      </c>
      <c r="AK264" s="107">
        <v>0.0</v>
      </c>
      <c r="AL264" s="107">
        <v>1.0</v>
      </c>
      <c r="AM264" s="107">
        <v>0.0</v>
      </c>
      <c r="AN264" s="107">
        <v>0.0</v>
      </c>
      <c r="AO264" s="107">
        <v>0.0</v>
      </c>
      <c r="AP264" s="107">
        <v>0.0</v>
      </c>
      <c r="AQ264" s="107">
        <v>0.0</v>
      </c>
      <c r="AR264" s="107">
        <v>0.0</v>
      </c>
      <c r="AS264" s="107">
        <v>61.0</v>
      </c>
      <c r="AT264" s="75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21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107">
        <v>39.0</v>
      </c>
      <c r="DF264" s="107">
        <v>12.0</v>
      </c>
      <c r="DG264" s="107">
        <v>2.0</v>
      </c>
      <c r="DH264" s="107">
        <v>0.0</v>
      </c>
      <c r="DI264" s="107">
        <v>0.0</v>
      </c>
      <c r="DJ264" s="107">
        <v>0.0</v>
      </c>
      <c r="DK264" s="107">
        <v>0.0</v>
      </c>
      <c r="DL264" s="107">
        <v>0.0</v>
      </c>
      <c r="DM264" s="107">
        <v>0.0</v>
      </c>
      <c r="DN264" s="107">
        <v>0.0</v>
      </c>
      <c r="DO264" s="107">
        <v>0.0</v>
      </c>
      <c r="DP264" s="107">
        <v>0.0</v>
      </c>
      <c r="DQ264" s="107">
        <v>0.0</v>
      </c>
      <c r="DR264" s="107">
        <v>0.0</v>
      </c>
      <c r="DS264" s="107">
        <v>0.0</v>
      </c>
      <c r="DT264" s="107">
        <v>0.0</v>
      </c>
      <c r="DU264" s="107">
        <v>0.0</v>
      </c>
      <c r="DV264" s="107">
        <v>0.0</v>
      </c>
      <c r="DW264" s="107">
        <v>1.0</v>
      </c>
      <c r="DX264" s="107">
        <v>0.0</v>
      </c>
      <c r="DY264" s="107">
        <v>7.0</v>
      </c>
      <c r="DZ264" s="107">
        <v>61.0</v>
      </c>
    </row>
    <row r="265" ht="15.75" customHeight="1">
      <c r="A265" s="35" t="s">
        <v>44</v>
      </c>
      <c r="B265" s="35" t="s">
        <v>347</v>
      </c>
      <c r="C265" s="107">
        <v>2012.0</v>
      </c>
      <c r="D265" s="38" t="s">
        <v>324</v>
      </c>
      <c r="E265" s="75"/>
      <c r="F265" s="38"/>
      <c r="G265" s="107"/>
      <c r="H265" s="107">
        <v>140.0</v>
      </c>
      <c r="I265" s="38"/>
      <c r="J265" s="107">
        <v>89.0</v>
      </c>
      <c r="K265" s="107">
        <v>8.0</v>
      </c>
      <c r="L265" s="107">
        <v>19.0</v>
      </c>
      <c r="M265" s="107">
        <v>24.0</v>
      </c>
      <c r="N265" s="107">
        <v>0.0</v>
      </c>
      <c r="O265" s="107">
        <v>140.0</v>
      </c>
      <c r="P265" s="107"/>
      <c r="Q265" s="38"/>
      <c r="R265" s="38"/>
      <c r="S265" s="38"/>
      <c r="T265" s="38"/>
      <c r="U265" s="38"/>
      <c r="V265" s="38"/>
      <c r="W265" s="38"/>
      <c r="X265" s="38"/>
      <c r="Y265" s="107">
        <v>0.0</v>
      </c>
      <c r="Z265" s="107">
        <v>20.0</v>
      </c>
      <c r="AA265" s="107">
        <v>10.0</v>
      </c>
      <c r="AB265" s="107">
        <v>0.0</v>
      </c>
      <c r="AC265" s="107">
        <v>30.0</v>
      </c>
      <c r="AD265" s="107">
        <v>19.0</v>
      </c>
      <c r="AE265" s="107">
        <v>3.0</v>
      </c>
      <c r="AF265" s="107">
        <v>2.0</v>
      </c>
      <c r="AG265" s="107">
        <v>0.0</v>
      </c>
      <c r="AH265" s="107">
        <v>3.0</v>
      </c>
      <c r="AI265" s="107">
        <v>13.0</v>
      </c>
      <c r="AJ265" s="107">
        <v>1.0</v>
      </c>
      <c r="AK265" s="107">
        <v>0.0</v>
      </c>
      <c r="AL265" s="107">
        <v>0.0</v>
      </c>
      <c r="AM265" s="107">
        <v>3.0</v>
      </c>
      <c r="AN265" s="107">
        <v>2.0</v>
      </c>
      <c r="AO265" s="107">
        <v>0.0</v>
      </c>
      <c r="AP265" s="107">
        <v>0.0</v>
      </c>
      <c r="AQ265" s="107">
        <v>6.0</v>
      </c>
      <c r="AR265" s="107">
        <v>7.0</v>
      </c>
      <c r="AS265" s="107">
        <v>89.0</v>
      </c>
      <c r="AT265" s="75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21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107">
        <v>22.0</v>
      </c>
      <c r="DF265" s="107">
        <v>12.0</v>
      </c>
      <c r="DG265" s="107">
        <v>5.0</v>
      </c>
      <c r="DH265" s="107">
        <v>15.0</v>
      </c>
      <c r="DI265" s="107">
        <v>6.0</v>
      </c>
      <c r="DJ265" s="107">
        <v>0.0</v>
      </c>
      <c r="DK265" s="107">
        <v>4.0</v>
      </c>
      <c r="DL265" s="107">
        <v>1.0</v>
      </c>
      <c r="DM265" s="107">
        <v>6.0</v>
      </c>
      <c r="DN265" s="107">
        <v>1.0</v>
      </c>
      <c r="DO265" s="107">
        <v>0.0</v>
      </c>
      <c r="DP265" s="107">
        <v>0.0</v>
      </c>
      <c r="DQ265" s="107">
        <v>1.0</v>
      </c>
      <c r="DR265" s="107">
        <v>3.0</v>
      </c>
      <c r="DS265" s="107">
        <v>0.0</v>
      </c>
      <c r="DT265" s="107">
        <v>4.0</v>
      </c>
      <c r="DU265" s="107">
        <v>0.0</v>
      </c>
      <c r="DV265" s="107">
        <v>1.0</v>
      </c>
      <c r="DW265" s="107">
        <v>0.0</v>
      </c>
      <c r="DX265" s="107">
        <v>0.0</v>
      </c>
      <c r="DY265" s="107">
        <v>8.0</v>
      </c>
      <c r="DZ265" s="107">
        <v>89.0</v>
      </c>
    </row>
    <row r="266" ht="15.75" customHeight="1">
      <c r="A266" s="35" t="s">
        <v>44</v>
      </c>
      <c r="B266" s="35"/>
      <c r="C266" s="103"/>
      <c r="D266" s="103"/>
      <c r="E266" s="75"/>
      <c r="F266" s="38"/>
      <c r="G266" s="107"/>
      <c r="H266" s="107"/>
      <c r="I266" s="38"/>
      <c r="J266" s="107"/>
      <c r="K266" s="107"/>
      <c r="L266" s="107"/>
      <c r="M266" s="107"/>
      <c r="N266" s="107"/>
      <c r="O266" s="107"/>
      <c r="P266" s="107"/>
      <c r="Q266" s="38"/>
      <c r="R266" s="38"/>
      <c r="S266" s="38"/>
      <c r="T266" s="38"/>
      <c r="U266" s="38"/>
      <c r="V266" s="38"/>
      <c r="W266" s="38"/>
      <c r="X266" s="38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75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21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107"/>
      <c r="DF266" s="107"/>
      <c r="DG266" s="107"/>
      <c r="DH266" s="107"/>
      <c r="DI266" s="107"/>
      <c r="DJ266" s="107"/>
      <c r="DK266" s="107"/>
      <c r="DL266" s="107"/>
      <c r="DM266" s="107"/>
      <c r="DN266" s="107"/>
      <c r="DO266" s="107"/>
      <c r="DP266" s="107"/>
      <c r="DQ266" s="107"/>
      <c r="DR266" s="107"/>
      <c r="DS266" s="107"/>
      <c r="DT266" s="107"/>
      <c r="DU266" s="107"/>
      <c r="DV266" s="107"/>
      <c r="DW266" s="107"/>
      <c r="DX266" s="107"/>
      <c r="DY266" s="107"/>
      <c r="DZ266" s="107"/>
    </row>
    <row r="267" ht="15.75" customHeight="1">
      <c r="A267" s="35" t="s">
        <v>44</v>
      </c>
      <c r="B267" s="35" t="s">
        <v>347</v>
      </c>
      <c r="C267" s="107">
        <v>2013.0</v>
      </c>
      <c r="D267" s="107" t="s">
        <v>285</v>
      </c>
      <c r="E267" s="75"/>
      <c r="F267" s="38"/>
      <c r="G267" s="107"/>
      <c r="H267" s="107">
        <v>70.0</v>
      </c>
      <c r="I267" s="38"/>
      <c r="J267" s="107">
        <v>45.0</v>
      </c>
      <c r="K267" s="107">
        <v>9.0</v>
      </c>
      <c r="L267" s="107">
        <v>0.0</v>
      </c>
      <c r="M267" s="107">
        <v>16.0</v>
      </c>
      <c r="N267" s="107">
        <v>0.0</v>
      </c>
      <c r="O267" s="107">
        <v>70.0</v>
      </c>
      <c r="P267" s="107"/>
      <c r="Q267" s="38"/>
      <c r="R267" s="38"/>
      <c r="S267" s="38"/>
      <c r="T267" s="38"/>
      <c r="U267" s="38"/>
      <c r="V267" s="38"/>
      <c r="W267" s="38"/>
      <c r="X267" s="38"/>
      <c r="Y267" s="107">
        <v>0.0</v>
      </c>
      <c r="Z267" s="107">
        <v>2.0</v>
      </c>
      <c r="AA267" s="107">
        <v>0.0</v>
      </c>
      <c r="AB267" s="107">
        <v>0.0</v>
      </c>
      <c r="AC267" s="107">
        <v>2.0</v>
      </c>
      <c r="AD267" s="107">
        <v>1.0</v>
      </c>
      <c r="AE267" s="107">
        <v>39.0</v>
      </c>
      <c r="AF267" s="107">
        <v>0.0</v>
      </c>
      <c r="AG267" s="107">
        <v>0.0</v>
      </c>
      <c r="AH267" s="107">
        <v>0.0</v>
      </c>
      <c r="AI267" s="107">
        <v>2.0</v>
      </c>
      <c r="AJ267" s="107">
        <v>0.0</v>
      </c>
      <c r="AK267" s="107">
        <v>0.0</v>
      </c>
      <c r="AL267" s="107">
        <v>0.0</v>
      </c>
      <c r="AM267" s="107">
        <v>0.0</v>
      </c>
      <c r="AN267" s="107">
        <v>0.0</v>
      </c>
      <c r="AO267" s="107">
        <v>0.0</v>
      </c>
      <c r="AP267" s="107">
        <v>0.0</v>
      </c>
      <c r="AQ267" s="107">
        <v>1.0</v>
      </c>
      <c r="AR267" s="107">
        <v>0.0</v>
      </c>
      <c r="AS267" s="107">
        <v>45.0</v>
      </c>
      <c r="AT267" s="75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21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107">
        <v>31.0</v>
      </c>
      <c r="DF267" s="107">
        <v>7.0</v>
      </c>
      <c r="DG267" s="107">
        <v>0.0</v>
      </c>
      <c r="DH267" s="107">
        <v>1.0</v>
      </c>
      <c r="DI267" s="107">
        <v>2.0</v>
      </c>
      <c r="DJ267" s="107">
        <v>0.0</v>
      </c>
      <c r="DK267" s="107">
        <v>0.0</v>
      </c>
      <c r="DL267" s="107">
        <v>0.0</v>
      </c>
      <c r="DM267" s="107">
        <v>0.0</v>
      </c>
      <c r="DN267" s="107">
        <v>0.0</v>
      </c>
      <c r="DO267" s="107">
        <v>0.0</v>
      </c>
      <c r="DP267" s="107">
        <v>0.0</v>
      </c>
      <c r="DQ267" s="107">
        <v>1.0</v>
      </c>
      <c r="DR267" s="107">
        <v>1.0</v>
      </c>
      <c r="DS267" s="107">
        <v>0.0</v>
      </c>
      <c r="DT267" s="107">
        <v>0.0</v>
      </c>
      <c r="DU267" s="107">
        <v>0.0</v>
      </c>
      <c r="DV267" s="107">
        <v>0.0</v>
      </c>
      <c r="DW267" s="107">
        <v>0.0</v>
      </c>
      <c r="DX267" s="107">
        <v>0.0</v>
      </c>
      <c r="DY267" s="107">
        <v>2.0</v>
      </c>
      <c r="DZ267" s="107">
        <v>45.0</v>
      </c>
    </row>
    <row r="268" ht="15.75" customHeight="1">
      <c r="A268" s="35" t="s">
        <v>44</v>
      </c>
      <c r="B268" s="35" t="s">
        <v>347</v>
      </c>
      <c r="C268" s="107">
        <v>2013.0</v>
      </c>
      <c r="D268" s="38" t="s">
        <v>324</v>
      </c>
      <c r="E268" s="75"/>
      <c r="F268" s="38"/>
      <c r="G268" s="107"/>
      <c r="H268" s="107">
        <v>99.0</v>
      </c>
      <c r="I268" s="38"/>
      <c r="J268" s="107">
        <v>52.0</v>
      </c>
      <c r="K268" s="107">
        <v>9.0</v>
      </c>
      <c r="L268" s="107">
        <v>13.0</v>
      </c>
      <c r="M268" s="107">
        <v>24.0</v>
      </c>
      <c r="N268" s="107">
        <v>1.0</v>
      </c>
      <c r="O268" s="107">
        <v>99.0</v>
      </c>
      <c r="P268" s="107"/>
      <c r="Q268" s="38"/>
      <c r="R268" s="38"/>
      <c r="S268" s="38"/>
      <c r="T268" s="38"/>
      <c r="U268" s="38"/>
      <c r="V268" s="38"/>
      <c r="W268" s="38"/>
      <c r="X268" s="38"/>
      <c r="Y268" s="107">
        <v>0.0</v>
      </c>
      <c r="Z268" s="107">
        <v>17.0</v>
      </c>
      <c r="AA268" s="107">
        <v>5.0</v>
      </c>
      <c r="AB268" s="107">
        <v>1.0</v>
      </c>
      <c r="AC268" s="107">
        <v>23.0</v>
      </c>
      <c r="AD268" s="107">
        <v>8.0</v>
      </c>
      <c r="AE268" s="107">
        <v>0.0</v>
      </c>
      <c r="AF268" s="107">
        <v>4.0</v>
      </c>
      <c r="AG268" s="107">
        <v>0.0</v>
      </c>
      <c r="AH268" s="107">
        <v>1.0</v>
      </c>
      <c r="AI268" s="107">
        <v>10.0</v>
      </c>
      <c r="AJ268" s="107">
        <v>0.0</v>
      </c>
      <c r="AK268" s="107">
        <v>0.0</v>
      </c>
      <c r="AL268" s="107">
        <v>0.0</v>
      </c>
      <c r="AM268" s="107">
        <v>0.0</v>
      </c>
      <c r="AN268" s="107">
        <v>3.0</v>
      </c>
      <c r="AO268" s="107">
        <v>0.0</v>
      </c>
      <c r="AP268" s="107">
        <v>0.0</v>
      </c>
      <c r="AQ268" s="107">
        <v>1.0</v>
      </c>
      <c r="AR268" s="107">
        <v>2.0</v>
      </c>
      <c r="AS268" s="107">
        <v>52.0</v>
      </c>
      <c r="AT268" s="75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21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107">
        <v>15.0</v>
      </c>
      <c r="DF268" s="107">
        <v>12.0</v>
      </c>
      <c r="DG268" s="107">
        <v>1.0</v>
      </c>
      <c r="DH268" s="107">
        <v>6.0</v>
      </c>
      <c r="DI268" s="107">
        <v>1.0</v>
      </c>
      <c r="DJ268" s="107">
        <v>0.0</v>
      </c>
      <c r="DK268" s="107">
        <v>2.0</v>
      </c>
      <c r="DL268" s="107">
        <v>0.0</v>
      </c>
      <c r="DM268" s="107">
        <v>3.0</v>
      </c>
      <c r="DN268" s="107">
        <v>0.0</v>
      </c>
      <c r="DO268" s="107">
        <v>0.0</v>
      </c>
      <c r="DP268" s="107">
        <v>0.0</v>
      </c>
      <c r="DQ268" s="107">
        <v>0.0</v>
      </c>
      <c r="DR268" s="107">
        <v>3.0</v>
      </c>
      <c r="DS268" s="107">
        <v>2.0</v>
      </c>
      <c r="DT268" s="107">
        <v>1.0</v>
      </c>
      <c r="DU268" s="107">
        <v>3.0</v>
      </c>
      <c r="DV268" s="107">
        <v>0.0</v>
      </c>
      <c r="DW268" s="107">
        <v>0.0</v>
      </c>
      <c r="DX268" s="107">
        <v>1.0</v>
      </c>
      <c r="DY268" s="107">
        <v>2.0</v>
      </c>
      <c r="DZ268" s="107">
        <v>52.0</v>
      </c>
    </row>
    <row r="269" ht="15.75" customHeight="1">
      <c r="A269" s="35" t="s">
        <v>42</v>
      </c>
      <c r="B269" s="35"/>
      <c r="C269" s="107">
        <v>2012.0</v>
      </c>
      <c r="D269" s="107" t="s">
        <v>285</v>
      </c>
      <c r="E269" s="75"/>
      <c r="F269" s="38"/>
      <c r="G269" s="107">
        <v>55.0</v>
      </c>
      <c r="H269" s="107">
        <v>7.0</v>
      </c>
      <c r="I269" s="38"/>
      <c r="J269" s="107">
        <v>3.0</v>
      </c>
      <c r="K269" s="107">
        <v>1.0</v>
      </c>
      <c r="L269" s="107">
        <v>0.0</v>
      </c>
      <c r="M269" s="107">
        <v>2.0</v>
      </c>
      <c r="N269" s="107">
        <v>0.0</v>
      </c>
      <c r="O269" s="107">
        <v>6.0</v>
      </c>
      <c r="P269" s="107"/>
      <c r="Q269" s="107"/>
      <c r="R269" s="107"/>
      <c r="S269" s="107"/>
      <c r="T269" s="107"/>
      <c r="U269" s="107"/>
      <c r="V269" s="107"/>
      <c r="W269" s="107"/>
      <c r="X269" s="107"/>
      <c r="Y269" s="107">
        <v>0.0</v>
      </c>
      <c r="Z269" s="107">
        <v>1.0</v>
      </c>
      <c r="AA269" s="107">
        <v>0.0</v>
      </c>
      <c r="AB269" s="107">
        <v>0.0</v>
      </c>
      <c r="AC269" s="107">
        <v>1.0</v>
      </c>
      <c r="AD269" s="107">
        <v>1.0</v>
      </c>
      <c r="AE269" s="107">
        <v>1.0</v>
      </c>
      <c r="AF269" s="107">
        <v>0.0</v>
      </c>
      <c r="AG269" s="107">
        <v>0.0</v>
      </c>
      <c r="AH269" s="107">
        <v>0.0</v>
      </c>
      <c r="AI269" s="107">
        <v>0.0</v>
      </c>
      <c r="AJ269" s="107">
        <v>0.0</v>
      </c>
      <c r="AK269" s="107">
        <v>0.0</v>
      </c>
      <c r="AL269" s="107">
        <v>0.0</v>
      </c>
      <c r="AM269" s="107">
        <v>0.0</v>
      </c>
      <c r="AN269" s="107">
        <v>0.0</v>
      </c>
      <c r="AO269" s="107">
        <v>0.0</v>
      </c>
      <c r="AP269" s="107">
        <v>0.0</v>
      </c>
      <c r="AQ269" s="107">
        <v>0.0</v>
      </c>
      <c r="AR269" s="107">
        <v>0.0</v>
      </c>
      <c r="AS269" s="107">
        <v>3.0</v>
      </c>
      <c r="AT269" s="75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21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107">
        <v>4.0</v>
      </c>
      <c r="DF269" s="107">
        <v>0.0</v>
      </c>
      <c r="DG269" s="107">
        <v>0.0</v>
      </c>
      <c r="DH269" s="107">
        <v>0.0</v>
      </c>
      <c r="DI269" s="107">
        <v>0.0</v>
      </c>
      <c r="DJ269" s="107">
        <v>0.0</v>
      </c>
      <c r="DK269" s="107">
        <v>0.0</v>
      </c>
      <c r="DL269" s="107">
        <v>0.0</v>
      </c>
      <c r="DM269" s="107">
        <v>0.0</v>
      </c>
      <c r="DN269" s="107">
        <v>0.0</v>
      </c>
      <c r="DO269" s="107">
        <v>0.0</v>
      </c>
      <c r="DP269" s="107">
        <v>0.0</v>
      </c>
      <c r="DQ269" s="107">
        <v>0.0</v>
      </c>
      <c r="DR269" s="107">
        <v>0.0</v>
      </c>
      <c r="DS269" s="107">
        <v>1.0</v>
      </c>
      <c r="DT269" s="107">
        <v>0.0</v>
      </c>
      <c r="DU269" s="107">
        <v>0.0</v>
      </c>
      <c r="DV269" s="107">
        <v>0.0</v>
      </c>
      <c r="DW269" s="107">
        <v>0.0</v>
      </c>
      <c r="DX269" s="107">
        <v>0.0</v>
      </c>
      <c r="DY269" s="107">
        <v>0.0</v>
      </c>
      <c r="DZ269" s="107">
        <v>5.0</v>
      </c>
    </row>
    <row r="270" ht="15.75" customHeight="1">
      <c r="A270" s="35" t="s">
        <v>42</v>
      </c>
      <c r="B270" s="35"/>
      <c r="C270" s="107">
        <v>2012.0</v>
      </c>
      <c r="D270" s="38" t="s">
        <v>324</v>
      </c>
      <c r="E270" s="75"/>
      <c r="F270" s="38"/>
      <c r="G270" s="107">
        <v>640.0</v>
      </c>
      <c r="H270" s="107">
        <v>300.0</v>
      </c>
      <c r="I270" s="38"/>
      <c r="J270" s="107">
        <v>103.0</v>
      </c>
      <c r="K270" s="107">
        <v>9.0</v>
      </c>
      <c r="L270" s="107">
        <v>113.0</v>
      </c>
      <c r="M270" s="107">
        <v>52.0</v>
      </c>
      <c r="N270" s="107">
        <v>13.0</v>
      </c>
      <c r="O270" s="107">
        <v>290.0</v>
      </c>
      <c r="P270" s="107"/>
      <c r="Q270" s="107"/>
      <c r="R270" s="107"/>
      <c r="S270" s="107"/>
      <c r="T270" s="107"/>
      <c r="U270" s="107"/>
      <c r="V270" s="107"/>
      <c r="W270" s="107"/>
      <c r="X270" s="107"/>
      <c r="Y270" s="107">
        <v>0.0</v>
      </c>
      <c r="Z270" s="107">
        <v>56.0</v>
      </c>
      <c r="AA270" s="107">
        <v>14.0</v>
      </c>
      <c r="AB270" s="107">
        <v>2.0</v>
      </c>
      <c r="AC270" s="107">
        <v>72.0</v>
      </c>
      <c r="AD270" s="107">
        <v>8.0</v>
      </c>
      <c r="AE270" s="107">
        <v>0.0</v>
      </c>
      <c r="AF270" s="107">
        <v>10.0</v>
      </c>
      <c r="AG270" s="107">
        <v>0.0</v>
      </c>
      <c r="AH270" s="107">
        <v>4.0</v>
      </c>
      <c r="AI270" s="107">
        <v>5.0</v>
      </c>
      <c r="AJ270" s="107">
        <v>0.0</v>
      </c>
      <c r="AK270" s="107">
        <v>0.0</v>
      </c>
      <c r="AL270" s="107">
        <v>0.0</v>
      </c>
      <c r="AM270" s="107">
        <v>1.0</v>
      </c>
      <c r="AN270" s="107">
        <v>1.0</v>
      </c>
      <c r="AO270" s="107">
        <v>0.0</v>
      </c>
      <c r="AP270" s="107">
        <v>0.0</v>
      </c>
      <c r="AQ270" s="107">
        <v>1.0</v>
      </c>
      <c r="AR270" s="107">
        <v>1.0</v>
      </c>
      <c r="AS270" s="107">
        <v>103.0</v>
      </c>
      <c r="AT270" s="75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21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107">
        <v>90.0</v>
      </c>
      <c r="DF270" s="107">
        <v>29.0</v>
      </c>
      <c r="DG270" s="107">
        <v>11.0</v>
      </c>
      <c r="DH270" s="107">
        <v>16.0</v>
      </c>
      <c r="DI270" s="107">
        <v>4.0</v>
      </c>
      <c r="DJ270" s="107">
        <v>0.0</v>
      </c>
      <c r="DK270" s="107">
        <v>6.0</v>
      </c>
      <c r="DL270" s="107">
        <v>0.0</v>
      </c>
      <c r="DM270" s="107">
        <v>2.0</v>
      </c>
      <c r="DN270" s="107">
        <v>0.0</v>
      </c>
      <c r="DO270" s="107">
        <v>1.0</v>
      </c>
      <c r="DP270" s="107">
        <v>3.0</v>
      </c>
      <c r="DQ270" s="107">
        <v>6.0</v>
      </c>
      <c r="DR270" s="107">
        <v>24.0</v>
      </c>
      <c r="DS270" s="107">
        <v>22.0</v>
      </c>
      <c r="DT270" s="107">
        <v>0.0</v>
      </c>
      <c r="DU270" s="107">
        <v>5.0</v>
      </c>
      <c r="DV270" s="107">
        <v>1.0</v>
      </c>
      <c r="DW270" s="107">
        <v>6.0</v>
      </c>
      <c r="DX270" s="107"/>
      <c r="DY270" s="107">
        <v>12.0</v>
      </c>
      <c r="DZ270" s="107">
        <v>238.0</v>
      </c>
    </row>
    <row r="271" ht="15.75" customHeight="1">
      <c r="A271" s="35" t="s">
        <v>42</v>
      </c>
      <c r="B271" s="35"/>
      <c r="C271" s="107"/>
      <c r="D271" s="137" t="s">
        <v>349</v>
      </c>
      <c r="E271" s="75"/>
      <c r="F271" s="38"/>
      <c r="G271" s="107"/>
      <c r="H271" s="107"/>
      <c r="I271" s="38"/>
      <c r="J271" s="107"/>
      <c r="K271" s="107"/>
      <c r="L271" s="107"/>
      <c r="M271" s="107"/>
      <c r="N271" s="107"/>
      <c r="O271" s="107"/>
      <c r="P271" s="107"/>
      <c r="Q271" s="107">
        <v>467.0</v>
      </c>
      <c r="R271" s="107">
        <v>3.0</v>
      </c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75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21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107"/>
      <c r="DF271" s="107"/>
      <c r="DG271" s="107"/>
      <c r="DH271" s="107"/>
      <c r="DI271" s="107"/>
      <c r="DJ271" s="107"/>
      <c r="DK271" s="107"/>
      <c r="DL271" s="107"/>
      <c r="DM271" s="107"/>
      <c r="DN271" s="107"/>
      <c r="DO271" s="107"/>
      <c r="DP271" s="107"/>
      <c r="DQ271" s="107"/>
      <c r="DR271" s="107"/>
      <c r="DS271" s="107"/>
      <c r="DT271" s="107"/>
      <c r="DU271" s="107"/>
      <c r="DV271" s="107"/>
      <c r="DW271" s="107"/>
      <c r="DX271" s="107"/>
      <c r="DY271" s="107"/>
      <c r="DZ271" s="107"/>
    </row>
    <row r="272" ht="15.75" customHeight="1">
      <c r="A272" s="35" t="s">
        <v>42</v>
      </c>
      <c r="B272" s="35"/>
      <c r="C272" s="107">
        <v>2013.0</v>
      </c>
      <c r="D272" s="107" t="s">
        <v>285</v>
      </c>
      <c r="E272" s="75"/>
      <c r="F272" s="38"/>
      <c r="G272" s="107">
        <v>6.0</v>
      </c>
      <c r="H272" s="107">
        <v>6.0</v>
      </c>
      <c r="I272" s="38"/>
      <c r="J272" s="107">
        <v>2.0</v>
      </c>
      <c r="K272" s="107">
        <v>0.0</v>
      </c>
      <c r="L272" s="107">
        <v>0.0</v>
      </c>
      <c r="M272" s="107">
        <v>2.0</v>
      </c>
      <c r="N272" s="107">
        <v>0.0</v>
      </c>
      <c r="O272" s="107">
        <v>4.0</v>
      </c>
      <c r="P272" s="107"/>
      <c r="Q272" s="107"/>
      <c r="R272" s="107"/>
      <c r="S272" s="107"/>
      <c r="T272" s="107"/>
      <c r="U272" s="107"/>
      <c r="V272" s="107"/>
      <c r="W272" s="107"/>
      <c r="X272" s="107"/>
      <c r="Y272" s="107">
        <v>0.0</v>
      </c>
      <c r="Z272" s="107">
        <v>2.0</v>
      </c>
      <c r="AA272" s="107">
        <v>0.0</v>
      </c>
      <c r="AB272" s="107">
        <v>0.0</v>
      </c>
      <c r="AC272" s="107">
        <v>2.0</v>
      </c>
      <c r="AD272" s="107">
        <v>0.0</v>
      </c>
      <c r="AE272" s="107">
        <v>0.0</v>
      </c>
      <c r="AF272" s="107">
        <v>0.0</v>
      </c>
      <c r="AG272" s="107">
        <v>0.0</v>
      </c>
      <c r="AH272" s="107">
        <v>0.0</v>
      </c>
      <c r="AI272" s="107">
        <v>0.0</v>
      </c>
      <c r="AJ272" s="107">
        <v>0.0</v>
      </c>
      <c r="AK272" s="107">
        <v>0.0</v>
      </c>
      <c r="AL272" s="107">
        <v>0.0</v>
      </c>
      <c r="AM272" s="107">
        <v>0.0</v>
      </c>
      <c r="AN272" s="107">
        <v>0.0</v>
      </c>
      <c r="AO272" s="107">
        <v>0.0</v>
      </c>
      <c r="AP272" s="107">
        <v>0.0</v>
      </c>
      <c r="AQ272" s="107">
        <v>0.0</v>
      </c>
      <c r="AR272" s="107">
        <v>0.0</v>
      </c>
      <c r="AS272" s="107">
        <v>2.0</v>
      </c>
      <c r="AT272" s="75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21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107">
        <v>1.0</v>
      </c>
      <c r="DF272" s="107">
        <v>0.0</v>
      </c>
      <c r="DG272" s="107">
        <v>0.0</v>
      </c>
      <c r="DH272" s="107">
        <v>0.0</v>
      </c>
      <c r="DI272" s="107">
        <v>0.0</v>
      </c>
      <c r="DJ272" s="107">
        <v>0.0</v>
      </c>
      <c r="DK272" s="107">
        <v>0.0</v>
      </c>
      <c r="DL272" s="107">
        <v>0.0</v>
      </c>
      <c r="DM272" s="107">
        <v>0.0</v>
      </c>
      <c r="DN272" s="107">
        <v>0.0</v>
      </c>
      <c r="DO272" s="107">
        <v>0.0</v>
      </c>
      <c r="DP272" s="107">
        <v>0.0</v>
      </c>
      <c r="DQ272" s="107">
        <v>0.0</v>
      </c>
      <c r="DR272" s="107">
        <v>0.0</v>
      </c>
      <c r="DS272" s="107">
        <v>1.0</v>
      </c>
      <c r="DT272" s="107">
        <v>0.0</v>
      </c>
      <c r="DU272" s="107">
        <v>0.0</v>
      </c>
      <c r="DV272" s="107">
        <v>0.0</v>
      </c>
      <c r="DW272" s="107">
        <v>0.0</v>
      </c>
      <c r="DX272" s="107">
        <v>0.0</v>
      </c>
      <c r="DY272" s="107">
        <v>0.0</v>
      </c>
      <c r="DZ272" s="107">
        <v>2.0</v>
      </c>
    </row>
    <row r="273" ht="15.75" customHeight="1">
      <c r="A273" s="35" t="s">
        <v>42</v>
      </c>
      <c r="B273" s="35"/>
      <c r="C273" s="107">
        <v>2013.0</v>
      </c>
      <c r="D273" s="38" t="s">
        <v>324</v>
      </c>
      <c r="E273" s="75"/>
      <c r="F273" s="38"/>
      <c r="G273" s="107">
        <v>258.0</v>
      </c>
      <c r="H273" s="107">
        <v>258.0</v>
      </c>
      <c r="I273" s="38"/>
      <c r="J273" s="107">
        <v>88.0</v>
      </c>
      <c r="K273" s="107">
        <v>10.0</v>
      </c>
      <c r="L273" s="107">
        <v>104.0</v>
      </c>
      <c r="M273" s="107">
        <v>33.0</v>
      </c>
      <c r="N273" s="107">
        <v>12.0</v>
      </c>
      <c r="O273" s="107">
        <v>247.0</v>
      </c>
      <c r="P273" s="107"/>
      <c r="Q273" s="107"/>
      <c r="R273" s="107"/>
      <c r="S273" s="107"/>
      <c r="T273" s="107"/>
      <c r="U273" s="107"/>
      <c r="V273" s="107"/>
      <c r="W273" s="107"/>
      <c r="X273" s="107"/>
      <c r="Y273" s="107">
        <v>0.0</v>
      </c>
      <c r="Z273" s="107">
        <v>45.0</v>
      </c>
      <c r="AA273" s="107">
        <v>14.0</v>
      </c>
      <c r="AB273" s="107">
        <v>0.0</v>
      </c>
      <c r="AC273" s="107">
        <v>59.0</v>
      </c>
      <c r="AD273" s="107">
        <v>7.0</v>
      </c>
      <c r="AE273" s="107">
        <v>0.0</v>
      </c>
      <c r="AF273" s="107">
        <v>5.0</v>
      </c>
      <c r="AG273" s="107">
        <v>0.0</v>
      </c>
      <c r="AH273" s="107">
        <v>4.0</v>
      </c>
      <c r="AI273" s="107">
        <v>11.0</v>
      </c>
      <c r="AJ273" s="107">
        <v>0.0</v>
      </c>
      <c r="AK273" s="107">
        <v>0.0</v>
      </c>
      <c r="AL273" s="107">
        <v>0.0</v>
      </c>
      <c r="AM273" s="107">
        <v>1.0</v>
      </c>
      <c r="AN273" s="107">
        <v>0.0</v>
      </c>
      <c r="AO273" s="107">
        <v>0.0</v>
      </c>
      <c r="AP273" s="107">
        <v>0.0</v>
      </c>
      <c r="AQ273" s="107">
        <v>0.0</v>
      </c>
      <c r="AR273" s="107">
        <v>1.0</v>
      </c>
      <c r="AS273" s="107">
        <v>88.0</v>
      </c>
      <c r="AT273" s="75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21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107">
        <v>88.0</v>
      </c>
      <c r="DF273" s="107">
        <v>38.0</v>
      </c>
      <c r="DG273" s="107">
        <v>4.0</v>
      </c>
      <c r="DH273" s="107">
        <v>9.0</v>
      </c>
      <c r="DI273" s="107">
        <v>4.0</v>
      </c>
      <c r="DJ273" s="107">
        <v>0.0</v>
      </c>
      <c r="DK273" s="107">
        <v>10.0</v>
      </c>
      <c r="DL273" s="107">
        <v>0.0</v>
      </c>
      <c r="DM273" s="107">
        <v>0.0</v>
      </c>
      <c r="DN273" s="107">
        <v>0.0</v>
      </c>
      <c r="DO273" s="107">
        <v>3.0</v>
      </c>
      <c r="DP273" s="107">
        <v>3.0</v>
      </c>
      <c r="DQ273" s="107">
        <v>0.0</v>
      </c>
      <c r="DR273" s="107">
        <v>12.0</v>
      </c>
      <c r="DS273" s="107">
        <v>14.0</v>
      </c>
      <c r="DT273" s="107">
        <v>3.0</v>
      </c>
      <c r="DU273" s="107">
        <v>5.0</v>
      </c>
      <c r="DV273" s="107">
        <v>0.0</v>
      </c>
      <c r="DW273" s="107">
        <v>3.0</v>
      </c>
      <c r="DX273" s="107"/>
      <c r="DY273" s="107">
        <v>20.0</v>
      </c>
      <c r="DZ273" s="107">
        <v>216.0</v>
      </c>
    </row>
    <row r="274" ht="15.75" customHeight="1">
      <c r="A274" s="35" t="s">
        <v>42</v>
      </c>
      <c r="B274" s="35"/>
      <c r="C274" s="103"/>
      <c r="D274" s="187" t="s">
        <v>349</v>
      </c>
      <c r="E274" s="75"/>
      <c r="F274" s="38"/>
      <c r="G274" s="107"/>
      <c r="H274" s="107"/>
      <c r="I274" s="38"/>
      <c r="J274" s="107"/>
      <c r="K274" s="107"/>
      <c r="L274" s="107"/>
      <c r="M274" s="107"/>
      <c r="N274" s="107"/>
      <c r="O274" s="107"/>
      <c r="P274" s="107"/>
      <c r="Q274" s="107">
        <v>383.0</v>
      </c>
      <c r="R274" s="107">
        <v>4.0</v>
      </c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75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21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107"/>
      <c r="DF274" s="107"/>
      <c r="DG274" s="107"/>
      <c r="DH274" s="107"/>
      <c r="DI274" s="107"/>
      <c r="DJ274" s="107"/>
      <c r="DK274" s="107"/>
      <c r="DL274" s="107"/>
      <c r="DM274" s="107"/>
      <c r="DN274" s="107"/>
      <c r="DO274" s="107"/>
      <c r="DP274" s="107"/>
      <c r="DQ274" s="107"/>
      <c r="DR274" s="107"/>
      <c r="DS274" s="107"/>
      <c r="DT274" s="107"/>
      <c r="DU274" s="107"/>
      <c r="DV274" s="107"/>
      <c r="DW274" s="107"/>
      <c r="DX274" s="107"/>
      <c r="DY274" s="107"/>
      <c r="DZ274" s="107"/>
    </row>
    <row r="275" ht="15.75" customHeight="1">
      <c r="A275" s="35" t="s">
        <v>42</v>
      </c>
      <c r="B275" s="35"/>
      <c r="C275" s="107">
        <v>2014.0</v>
      </c>
      <c r="D275" s="107" t="s">
        <v>285</v>
      </c>
      <c r="E275" s="75"/>
      <c r="F275" s="38"/>
      <c r="G275" s="107">
        <v>1.0</v>
      </c>
      <c r="H275" s="107">
        <v>1.0</v>
      </c>
      <c r="I275" s="38"/>
      <c r="J275" s="107">
        <v>1.0</v>
      </c>
      <c r="K275" s="107">
        <v>0.0</v>
      </c>
      <c r="L275" s="107">
        <v>0.0</v>
      </c>
      <c r="M275" s="107">
        <v>0.0</v>
      </c>
      <c r="N275" s="107">
        <v>0.0</v>
      </c>
      <c r="O275" s="107">
        <v>1.0</v>
      </c>
      <c r="P275" s="107"/>
      <c r="Q275" s="107"/>
      <c r="R275" s="107"/>
      <c r="S275" s="107"/>
      <c r="T275" s="107"/>
      <c r="U275" s="107"/>
      <c r="V275" s="107"/>
      <c r="W275" s="107"/>
      <c r="X275" s="107"/>
      <c r="Y275" s="107">
        <v>0.0</v>
      </c>
      <c r="Z275" s="107">
        <v>1.0</v>
      </c>
      <c r="AA275" s="107">
        <v>0.0</v>
      </c>
      <c r="AB275" s="107">
        <v>0.0</v>
      </c>
      <c r="AC275" s="107">
        <v>1.0</v>
      </c>
      <c r="AD275" s="107">
        <v>0.0</v>
      </c>
      <c r="AE275" s="107">
        <v>0.0</v>
      </c>
      <c r="AF275" s="107">
        <v>0.0</v>
      </c>
      <c r="AG275" s="107">
        <v>0.0</v>
      </c>
      <c r="AH275" s="107">
        <v>0.0</v>
      </c>
      <c r="AI275" s="107">
        <v>0.0</v>
      </c>
      <c r="AJ275" s="107">
        <v>0.0</v>
      </c>
      <c r="AK275" s="107">
        <v>0.0</v>
      </c>
      <c r="AL275" s="107">
        <v>0.0</v>
      </c>
      <c r="AM275" s="107">
        <v>0.0</v>
      </c>
      <c r="AN275" s="107">
        <v>0.0</v>
      </c>
      <c r="AO275" s="107">
        <v>0.0</v>
      </c>
      <c r="AP275" s="107">
        <v>0.0</v>
      </c>
      <c r="AQ275" s="107">
        <v>0.0</v>
      </c>
      <c r="AR275" s="107">
        <v>0.0</v>
      </c>
      <c r="AS275" s="107">
        <v>1.0</v>
      </c>
      <c r="AT275" s="75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21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107">
        <v>1.0</v>
      </c>
      <c r="DF275" s="107">
        <v>0.0</v>
      </c>
      <c r="DG275" s="107">
        <v>0.0</v>
      </c>
      <c r="DH275" s="107">
        <v>0.0</v>
      </c>
      <c r="DI275" s="107">
        <v>0.0</v>
      </c>
      <c r="DJ275" s="107">
        <v>0.0</v>
      </c>
      <c r="DK275" s="107">
        <v>0.0</v>
      </c>
      <c r="DL275" s="107">
        <v>0.0</v>
      </c>
      <c r="DM275" s="107">
        <v>0.0</v>
      </c>
      <c r="DN275" s="107">
        <v>0.0</v>
      </c>
      <c r="DO275" s="107">
        <v>0.0</v>
      </c>
      <c r="DP275" s="107">
        <v>0.0</v>
      </c>
      <c r="DQ275" s="107">
        <v>0.0</v>
      </c>
      <c r="DR275" s="107">
        <v>0.0</v>
      </c>
      <c r="DS275" s="107">
        <v>0.0</v>
      </c>
      <c r="DT275" s="107">
        <v>0.0</v>
      </c>
      <c r="DU275" s="107">
        <v>0.0</v>
      </c>
      <c r="DV275" s="107">
        <v>0.0</v>
      </c>
      <c r="DW275" s="107">
        <v>0.0</v>
      </c>
      <c r="DX275" s="107">
        <v>0.0</v>
      </c>
      <c r="DY275" s="107">
        <v>0.0</v>
      </c>
      <c r="DZ275" s="107">
        <v>1.0</v>
      </c>
    </row>
    <row r="276" ht="15.75" customHeight="1">
      <c r="A276" s="35" t="s">
        <v>42</v>
      </c>
      <c r="B276" s="35"/>
      <c r="C276" s="107">
        <v>2014.0</v>
      </c>
      <c r="D276" s="38" t="s">
        <v>324</v>
      </c>
      <c r="E276" s="75"/>
      <c r="F276" s="38"/>
      <c r="G276" s="107">
        <v>242.0</v>
      </c>
      <c r="H276" s="107">
        <v>242.0</v>
      </c>
      <c r="I276" s="38"/>
      <c r="J276" s="107">
        <v>85.0</v>
      </c>
      <c r="K276" s="107">
        <v>12.0</v>
      </c>
      <c r="L276" s="107">
        <v>87.0</v>
      </c>
      <c r="M276" s="107">
        <v>40.0</v>
      </c>
      <c r="N276" s="107">
        <v>10.0</v>
      </c>
      <c r="O276" s="107">
        <v>234.0</v>
      </c>
      <c r="P276" s="107"/>
      <c r="Q276" s="107"/>
      <c r="R276" s="107"/>
      <c r="S276" s="107"/>
      <c r="T276" s="107"/>
      <c r="U276" s="107"/>
      <c r="V276" s="107"/>
      <c r="W276" s="107"/>
      <c r="X276" s="107"/>
      <c r="Y276" s="107">
        <v>0.0</v>
      </c>
      <c r="Z276" s="107">
        <v>36.0</v>
      </c>
      <c r="AA276" s="107">
        <v>8.0</v>
      </c>
      <c r="AB276" s="107">
        <v>2.0</v>
      </c>
      <c r="AC276" s="107">
        <v>46.0</v>
      </c>
      <c r="AD276" s="107">
        <v>8.0</v>
      </c>
      <c r="AE276" s="107">
        <v>1.0</v>
      </c>
      <c r="AF276" s="107">
        <v>6.0</v>
      </c>
      <c r="AG276" s="107">
        <v>0.0</v>
      </c>
      <c r="AH276" s="107">
        <v>1.0</v>
      </c>
      <c r="AI276" s="107">
        <v>19.0</v>
      </c>
      <c r="AJ276" s="107">
        <v>0.0</v>
      </c>
      <c r="AK276" s="107">
        <v>0.0</v>
      </c>
      <c r="AL276" s="107">
        <v>0.0</v>
      </c>
      <c r="AM276" s="107">
        <v>1.0</v>
      </c>
      <c r="AN276" s="107">
        <v>2.0</v>
      </c>
      <c r="AO276" s="107">
        <v>0.0</v>
      </c>
      <c r="AP276" s="107">
        <v>1.0</v>
      </c>
      <c r="AQ276" s="107">
        <v>0.0</v>
      </c>
      <c r="AR276" s="107">
        <v>0.0</v>
      </c>
      <c r="AS276" s="107">
        <v>85.0</v>
      </c>
      <c r="AT276" s="75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21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107">
        <v>76.0</v>
      </c>
      <c r="DF276" s="107">
        <v>29.0</v>
      </c>
      <c r="DG276" s="107">
        <v>8.0</v>
      </c>
      <c r="DH276" s="107">
        <v>17.0</v>
      </c>
      <c r="DI276" s="107">
        <v>5.0</v>
      </c>
      <c r="DJ276" s="107">
        <v>1.0</v>
      </c>
      <c r="DK276" s="107">
        <v>12.0</v>
      </c>
      <c r="DL276" s="107">
        <v>1.0</v>
      </c>
      <c r="DM276" s="107">
        <v>4.0</v>
      </c>
      <c r="DN276" s="107">
        <v>0.0</v>
      </c>
      <c r="DO276" s="107">
        <v>1.0</v>
      </c>
      <c r="DP276" s="107">
        <v>2.0</v>
      </c>
      <c r="DQ276" s="107">
        <v>0.0</v>
      </c>
      <c r="DR276" s="107">
        <v>6.0</v>
      </c>
      <c r="DS276" s="107">
        <v>6.0</v>
      </c>
      <c r="DT276" s="107">
        <v>2.0</v>
      </c>
      <c r="DU276" s="107">
        <v>8.0</v>
      </c>
      <c r="DV276" s="107">
        <v>0.0</v>
      </c>
      <c r="DW276" s="107">
        <v>2.0</v>
      </c>
      <c r="DX276" s="107"/>
      <c r="DY276" s="107">
        <v>20.0</v>
      </c>
      <c r="DZ276" s="107">
        <v>200.0</v>
      </c>
    </row>
    <row r="277" ht="15.75" customHeight="1">
      <c r="A277" s="35" t="s">
        <v>42</v>
      </c>
      <c r="B277" s="35"/>
      <c r="C277" s="38"/>
      <c r="D277" s="107" t="s">
        <v>349</v>
      </c>
      <c r="E277" s="75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107">
        <v>267.0</v>
      </c>
      <c r="R277" s="107">
        <v>0.0</v>
      </c>
      <c r="S277" s="107"/>
      <c r="T277" s="107"/>
      <c r="U277" s="107"/>
      <c r="V277" s="107"/>
      <c r="W277" s="107"/>
      <c r="X277" s="107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75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21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  <c r="DS277" s="38"/>
      <c r="DT277" s="38"/>
      <c r="DU277" s="38"/>
      <c r="DV277" s="38"/>
      <c r="DW277" s="38"/>
      <c r="DX277" s="38"/>
      <c r="DY277" s="38"/>
      <c r="DZ277" s="38"/>
    </row>
    <row r="278" ht="15.75" customHeight="1">
      <c r="A278" s="35" t="s">
        <v>40</v>
      </c>
      <c r="B278" s="35"/>
      <c r="C278" s="107">
        <v>2012.0</v>
      </c>
      <c r="D278" s="107" t="s">
        <v>285</v>
      </c>
      <c r="E278" s="75"/>
      <c r="F278" s="38"/>
      <c r="G278" s="107">
        <v>6.0</v>
      </c>
      <c r="H278" s="107">
        <v>3.0</v>
      </c>
      <c r="I278" s="38"/>
      <c r="J278" s="107">
        <v>1.0</v>
      </c>
      <c r="K278" s="107">
        <v>0.0</v>
      </c>
      <c r="L278" s="107">
        <v>0.0</v>
      </c>
      <c r="M278" s="107">
        <v>2.0</v>
      </c>
      <c r="N278" s="107">
        <v>0.0</v>
      </c>
      <c r="O278" s="107">
        <v>3.0</v>
      </c>
      <c r="P278" s="107"/>
      <c r="Q278" s="107">
        <v>2.0</v>
      </c>
      <c r="R278" s="107">
        <v>2.0</v>
      </c>
      <c r="S278" s="107">
        <v>0.0</v>
      </c>
      <c r="T278" s="107">
        <v>2.0</v>
      </c>
      <c r="U278" s="107">
        <v>0.0</v>
      </c>
      <c r="V278" s="107"/>
      <c r="W278" s="107"/>
      <c r="X278" s="107"/>
      <c r="Y278" s="107">
        <v>0.0</v>
      </c>
      <c r="Z278" s="107">
        <v>1.0</v>
      </c>
      <c r="AA278" s="107">
        <v>0.0</v>
      </c>
      <c r="AB278" s="107">
        <v>0.0</v>
      </c>
      <c r="AC278" s="107">
        <v>1.0</v>
      </c>
      <c r="AD278" s="107">
        <v>0.0</v>
      </c>
      <c r="AE278" s="107">
        <v>0.0</v>
      </c>
      <c r="AF278" s="107">
        <v>0.0</v>
      </c>
      <c r="AG278" s="107">
        <v>0.0</v>
      </c>
      <c r="AH278" s="107">
        <v>0.0</v>
      </c>
      <c r="AI278" s="107">
        <v>0.0</v>
      </c>
      <c r="AJ278" s="107">
        <v>0.0</v>
      </c>
      <c r="AK278" s="107">
        <v>0.0</v>
      </c>
      <c r="AL278" s="107">
        <v>0.0</v>
      </c>
      <c r="AM278" s="107">
        <v>0.0</v>
      </c>
      <c r="AN278" s="107">
        <v>0.0</v>
      </c>
      <c r="AO278" s="107">
        <v>0.0</v>
      </c>
      <c r="AP278" s="107">
        <v>0.0</v>
      </c>
      <c r="AQ278" s="107">
        <v>0.0</v>
      </c>
      <c r="AR278" s="107">
        <v>0.0</v>
      </c>
      <c r="AS278" s="107">
        <v>1.0</v>
      </c>
      <c r="AT278" s="75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21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107">
        <v>1.0</v>
      </c>
      <c r="DF278" s="107">
        <v>0.0</v>
      </c>
      <c r="DG278" s="107">
        <v>0.0</v>
      </c>
      <c r="DH278" s="107">
        <v>0.0</v>
      </c>
      <c r="DI278" s="107">
        <v>0.0</v>
      </c>
      <c r="DJ278" s="107">
        <v>0.0</v>
      </c>
      <c r="DK278" s="107">
        <v>0.0</v>
      </c>
      <c r="DL278" s="107">
        <v>0.0</v>
      </c>
      <c r="DM278" s="107">
        <v>0.0</v>
      </c>
      <c r="DN278" s="107">
        <v>0.0</v>
      </c>
      <c r="DO278" s="107">
        <v>0.0</v>
      </c>
      <c r="DP278" s="107">
        <v>0.0</v>
      </c>
      <c r="DQ278" s="107">
        <v>0.0</v>
      </c>
      <c r="DR278" s="107">
        <v>0.0</v>
      </c>
      <c r="DS278" s="107">
        <v>0.0</v>
      </c>
      <c r="DT278" s="107">
        <v>0.0</v>
      </c>
      <c r="DU278" s="107">
        <v>0.0</v>
      </c>
      <c r="DV278" s="107">
        <v>0.0</v>
      </c>
      <c r="DW278" s="107">
        <v>0.0</v>
      </c>
      <c r="DX278" s="107">
        <v>0.0</v>
      </c>
      <c r="DY278" s="107">
        <v>0.0</v>
      </c>
      <c r="DZ278" s="107">
        <v>1.0</v>
      </c>
    </row>
    <row r="279" ht="15.75" customHeight="1">
      <c r="A279" s="35" t="s">
        <v>40</v>
      </c>
      <c r="B279" s="35"/>
      <c r="C279" s="107">
        <v>2012.0</v>
      </c>
      <c r="D279" s="38" t="s">
        <v>324</v>
      </c>
      <c r="E279" s="75"/>
      <c r="F279" s="38"/>
      <c r="G279" s="107">
        <v>453.0</v>
      </c>
      <c r="H279" s="107">
        <v>81.0</v>
      </c>
      <c r="I279" s="38"/>
      <c r="J279" s="107">
        <v>24.0</v>
      </c>
      <c r="K279" s="107">
        <v>15.0</v>
      </c>
      <c r="L279" s="107">
        <v>0.0</v>
      </c>
      <c r="M279" s="107">
        <v>40.0</v>
      </c>
      <c r="N279" s="107">
        <v>2.0</v>
      </c>
      <c r="O279" s="107">
        <v>81.0</v>
      </c>
      <c r="P279" s="107"/>
      <c r="Q279" s="107">
        <v>122.0</v>
      </c>
      <c r="R279" s="107">
        <v>70.0</v>
      </c>
      <c r="S279" s="107">
        <v>52.0</v>
      </c>
      <c r="T279" s="107">
        <v>70.0</v>
      </c>
      <c r="U279" s="107">
        <v>52.0</v>
      </c>
      <c r="V279" s="107"/>
      <c r="W279" s="107"/>
      <c r="X279" s="107"/>
      <c r="Y279" s="107">
        <v>0.0</v>
      </c>
      <c r="Z279" s="107">
        <v>15.0</v>
      </c>
      <c r="AA279" s="107">
        <v>0.0</v>
      </c>
      <c r="AB279" s="107">
        <v>0.0</v>
      </c>
      <c r="AC279" s="107">
        <v>15.0</v>
      </c>
      <c r="AD279" s="107">
        <v>3.0</v>
      </c>
      <c r="AE279" s="107">
        <v>0.0</v>
      </c>
      <c r="AF279" s="107">
        <v>0.0</v>
      </c>
      <c r="AG279" s="107">
        <v>0.0</v>
      </c>
      <c r="AH279" s="107">
        <v>1.0</v>
      </c>
      <c r="AI279" s="107">
        <v>1.0</v>
      </c>
      <c r="AJ279" s="107">
        <v>0.0</v>
      </c>
      <c r="AK279" s="107">
        <v>0.0</v>
      </c>
      <c r="AL279" s="107">
        <v>0.0</v>
      </c>
      <c r="AM279" s="107">
        <v>3.0</v>
      </c>
      <c r="AN279" s="107">
        <v>0.0</v>
      </c>
      <c r="AO279" s="107">
        <v>0.0</v>
      </c>
      <c r="AP279" s="107">
        <v>0.0</v>
      </c>
      <c r="AQ279" s="107">
        <v>0.0</v>
      </c>
      <c r="AR279" s="107">
        <v>1.0</v>
      </c>
      <c r="AS279" s="107">
        <v>24.0</v>
      </c>
      <c r="AT279" s="75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21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107">
        <v>2.0</v>
      </c>
      <c r="DF279" s="107">
        <v>3.0</v>
      </c>
      <c r="DG279" s="107">
        <v>1.0</v>
      </c>
      <c r="DH279" s="107">
        <v>4.0</v>
      </c>
      <c r="DI279" s="107">
        <v>1.0</v>
      </c>
      <c r="DJ279" s="107">
        <v>0.0</v>
      </c>
      <c r="DK279" s="107">
        <v>1.0</v>
      </c>
      <c r="DL279" s="107">
        <v>0.0</v>
      </c>
      <c r="DM279" s="107">
        <v>0.0</v>
      </c>
      <c r="DN279" s="107">
        <v>0.0</v>
      </c>
      <c r="DO279" s="107">
        <v>0.0</v>
      </c>
      <c r="DP279" s="107">
        <v>0.0</v>
      </c>
      <c r="DQ279" s="107">
        <v>0.0</v>
      </c>
      <c r="DR279" s="107">
        <v>10.0</v>
      </c>
      <c r="DS279" s="107"/>
      <c r="DT279" s="107">
        <v>0.0</v>
      </c>
      <c r="DU279" s="107">
        <v>0.0</v>
      </c>
      <c r="DV279" s="107">
        <v>0.0</v>
      </c>
      <c r="DW279" s="107">
        <v>0.0</v>
      </c>
      <c r="DX279" s="107">
        <v>0.0</v>
      </c>
      <c r="DY279" s="107">
        <v>2.0</v>
      </c>
      <c r="DZ279" s="107">
        <v>24.0</v>
      </c>
    </row>
    <row r="280" ht="15.75" customHeight="1">
      <c r="A280" s="35" t="s">
        <v>40</v>
      </c>
      <c r="B280" s="35"/>
      <c r="C280" s="107"/>
      <c r="D280" s="101"/>
      <c r="E280" s="75"/>
      <c r="F280" s="38"/>
      <c r="G280" s="107"/>
      <c r="H280" s="107"/>
      <c r="I280" s="38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75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21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107"/>
      <c r="DF280" s="107"/>
      <c r="DG280" s="107"/>
      <c r="DH280" s="107"/>
      <c r="DI280" s="107"/>
      <c r="DJ280" s="107"/>
      <c r="DK280" s="107"/>
      <c r="DL280" s="107"/>
      <c r="DM280" s="107"/>
      <c r="DN280" s="107"/>
      <c r="DO280" s="107"/>
      <c r="DP280" s="107"/>
      <c r="DQ280" s="107"/>
      <c r="DR280" s="107"/>
      <c r="DS280" s="107"/>
      <c r="DT280" s="107"/>
      <c r="DU280" s="107"/>
      <c r="DV280" s="107"/>
      <c r="DW280" s="107"/>
      <c r="DX280" s="107"/>
      <c r="DY280" s="107"/>
      <c r="DZ280" s="107"/>
    </row>
    <row r="281" ht="15.75" customHeight="1">
      <c r="A281" s="35" t="s">
        <v>40</v>
      </c>
      <c r="B281" s="35"/>
      <c r="C281" s="107">
        <v>2013.0</v>
      </c>
      <c r="D281" s="107" t="s">
        <v>285</v>
      </c>
      <c r="E281" s="75"/>
      <c r="F281" s="38"/>
      <c r="G281" s="107">
        <v>6.0</v>
      </c>
      <c r="H281" s="107">
        <v>0.0</v>
      </c>
      <c r="I281" s="38"/>
      <c r="J281" s="107">
        <v>0.0</v>
      </c>
      <c r="K281" s="107">
        <v>0.0</v>
      </c>
      <c r="L281" s="107">
        <v>0.0</v>
      </c>
      <c r="M281" s="107">
        <v>0.0</v>
      </c>
      <c r="N281" s="107">
        <v>0.0</v>
      </c>
      <c r="O281" s="107">
        <v>0.0</v>
      </c>
      <c r="P281" s="107"/>
      <c r="Q281" s="107">
        <v>2.0</v>
      </c>
      <c r="R281" s="107">
        <v>0.0</v>
      </c>
      <c r="S281" s="107">
        <v>2.0</v>
      </c>
      <c r="T281" s="107">
        <v>0.0</v>
      </c>
      <c r="U281" s="107">
        <v>2.0</v>
      </c>
      <c r="V281" s="107"/>
      <c r="W281" s="107"/>
      <c r="X281" s="107"/>
      <c r="Y281" s="107">
        <v>0.0</v>
      </c>
      <c r="Z281" s="107">
        <v>0.0</v>
      </c>
      <c r="AA281" s="107">
        <v>0.0</v>
      </c>
      <c r="AB281" s="107">
        <v>0.0</v>
      </c>
      <c r="AC281" s="107">
        <v>0.0</v>
      </c>
      <c r="AD281" s="107">
        <v>0.0</v>
      </c>
      <c r="AE281" s="107">
        <v>0.0</v>
      </c>
      <c r="AF281" s="107">
        <v>0.0</v>
      </c>
      <c r="AG281" s="107">
        <v>0.0</v>
      </c>
      <c r="AH281" s="107">
        <v>0.0</v>
      </c>
      <c r="AI281" s="107">
        <v>0.0</v>
      </c>
      <c r="AJ281" s="107">
        <v>0.0</v>
      </c>
      <c r="AK281" s="107">
        <v>0.0</v>
      </c>
      <c r="AL281" s="107">
        <v>0.0</v>
      </c>
      <c r="AM281" s="107">
        <v>0.0</v>
      </c>
      <c r="AN281" s="107">
        <v>0.0</v>
      </c>
      <c r="AO281" s="107">
        <v>0.0</v>
      </c>
      <c r="AP281" s="107">
        <v>0.0</v>
      </c>
      <c r="AQ281" s="107">
        <v>0.0</v>
      </c>
      <c r="AR281" s="107">
        <v>0.0</v>
      </c>
      <c r="AS281" s="107">
        <v>0.0</v>
      </c>
      <c r="AT281" s="75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21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107">
        <v>0.0</v>
      </c>
      <c r="DF281" s="107">
        <v>0.0</v>
      </c>
      <c r="DG281" s="107">
        <v>0.0</v>
      </c>
      <c r="DH281" s="107">
        <v>0.0</v>
      </c>
      <c r="DI281" s="107">
        <v>0.0</v>
      </c>
      <c r="DJ281" s="107">
        <v>0.0</v>
      </c>
      <c r="DK281" s="107">
        <v>0.0</v>
      </c>
      <c r="DL281" s="107">
        <v>0.0</v>
      </c>
      <c r="DM281" s="107">
        <v>0.0</v>
      </c>
      <c r="DN281" s="107">
        <v>0.0</v>
      </c>
      <c r="DO281" s="107">
        <v>0.0</v>
      </c>
      <c r="DP281" s="107">
        <v>0.0</v>
      </c>
      <c r="DQ281" s="107">
        <v>0.0</v>
      </c>
      <c r="DR281" s="107">
        <v>0.0</v>
      </c>
      <c r="DS281" s="107">
        <v>0.0</v>
      </c>
      <c r="DT281" s="107">
        <v>0.0</v>
      </c>
      <c r="DU281" s="107">
        <v>0.0</v>
      </c>
      <c r="DV281" s="107">
        <v>0.0</v>
      </c>
      <c r="DW281" s="107">
        <v>0.0</v>
      </c>
      <c r="DX281" s="107">
        <v>0.0</v>
      </c>
      <c r="DY281" s="107">
        <v>0.0</v>
      </c>
      <c r="DZ281" s="107">
        <v>0.0</v>
      </c>
    </row>
    <row r="282" ht="15.75" customHeight="1">
      <c r="A282" s="35" t="s">
        <v>40</v>
      </c>
      <c r="B282" s="35"/>
      <c r="C282" s="107">
        <v>2013.0</v>
      </c>
      <c r="D282" s="38" t="s">
        <v>324</v>
      </c>
      <c r="E282" s="75"/>
      <c r="F282" s="38"/>
      <c r="G282" s="107">
        <v>365.0</v>
      </c>
      <c r="H282" s="107">
        <v>77.0</v>
      </c>
      <c r="I282" s="38"/>
      <c r="J282" s="107">
        <v>40.0</v>
      </c>
      <c r="K282" s="107">
        <v>9.0</v>
      </c>
      <c r="L282" s="107">
        <v>0.0</v>
      </c>
      <c r="M282" s="107">
        <v>26.0</v>
      </c>
      <c r="N282" s="107">
        <v>2.0</v>
      </c>
      <c r="O282" s="107">
        <v>77.0</v>
      </c>
      <c r="P282" s="107"/>
      <c r="Q282" s="107">
        <v>105.0</v>
      </c>
      <c r="R282" s="107">
        <v>79.0</v>
      </c>
      <c r="S282" s="107">
        <v>26.0</v>
      </c>
      <c r="T282" s="107">
        <v>79.0</v>
      </c>
      <c r="U282" s="107">
        <v>26.0</v>
      </c>
      <c r="V282" s="107"/>
      <c r="W282" s="107"/>
      <c r="X282" s="107"/>
      <c r="Y282" s="107">
        <v>0.0</v>
      </c>
      <c r="Z282" s="107">
        <v>27.0</v>
      </c>
      <c r="AA282" s="107">
        <v>2.0</v>
      </c>
      <c r="AB282" s="107">
        <v>1.0</v>
      </c>
      <c r="AC282" s="107">
        <v>30.0</v>
      </c>
      <c r="AD282" s="107">
        <v>3.0</v>
      </c>
      <c r="AE282" s="107">
        <v>0.0</v>
      </c>
      <c r="AF282" s="107">
        <v>0.0</v>
      </c>
      <c r="AG282" s="107">
        <v>0.0</v>
      </c>
      <c r="AH282" s="107">
        <v>0.0</v>
      </c>
      <c r="AI282" s="107">
        <v>1.0</v>
      </c>
      <c r="AJ282" s="107">
        <v>0.0</v>
      </c>
      <c r="AK282" s="107">
        <v>0.0</v>
      </c>
      <c r="AL282" s="107">
        <v>0.0</v>
      </c>
      <c r="AM282" s="107">
        <v>2.0</v>
      </c>
      <c r="AN282" s="107">
        <v>0.0</v>
      </c>
      <c r="AO282" s="107">
        <v>0.0</v>
      </c>
      <c r="AP282" s="107">
        <v>0.0</v>
      </c>
      <c r="AQ282" s="107">
        <v>0.0</v>
      </c>
      <c r="AR282" s="107">
        <v>4.0</v>
      </c>
      <c r="AS282" s="107">
        <v>40.0</v>
      </c>
      <c r="AT282" s="75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21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107">
        <v>6.0</v>
      </c>
      <c r="DF282" s="107">
        <v>5.0</v>
      </c>
      <c r="DG282" s="107">
        <v>0.0</v>
      </c>
      <c r="DH282" s="107">
        <v>11.0</v>
      </c>
      <c r="DI282" s="107">
        <v>0.0</v>
      </c>
      <c r="DJ282" s="107">
        <v>0.0</v>
      </c>
      <c r="DK282" s="107">
        <v>0.0</v>
      </c>
      <c r="DL282" s="107">
        <v>0.0</v>
      </c>
      <c r="DM282" s="107">
        <v>0.0</v>
      </c>
      <c r="DN282" s="107">
        <v>0.0</v>
      </c>
      <c r="DO282" s="107">
        <v>0.0</v>
      </c>
      <c r="DP282" s="107">
        <v>0.0</v>
      </c>
      <c r="DQ282" s="107">
        <v>1.0</v>
      </c>
      <c r="DR282" s="107">
        <v>14.0</v>
      </c>
      <c r="DS282" s="107">
        <v>1.0</v>
      </c>
      <c r="DT282" s="107">
        <v>0.0</v>
      </c>
      <c r="DU282" s="107">
        <v>0.0</v>
      </c>
      <c r="DV282" s="107">
        <v>0.0</v>
      </c>
      <c r="DW282" s="107">
        <v>0.0</v>
      </c>
      <c r="DX282" s="107">
        <v>0.0</v>
      </c>
      <c r="DY282" s="107">
        <v>2.0</v>
      </c>
      <c r="DZ282" s="107">
        <v>40.0</v>
      </c>
    </row>
    <row r="283" ht="15.75" customHeight="1">
      <c r="A283" s="35" t="s">
        <v>40</v>
      </c>
      <c r="B283" s="35"/>
      <c r="C283" s="103"/>
      <c r="D283" s="103"/>
      <c r="E283" s="75"/>
      <c r="F283" s="38"/>
      <c r="G283" s="107"/>
      <c r="H283" s="107"/>
      <c r="I283" s="38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75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21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107"/>
      <c r="DF283" s="107"/>
      <c r="DG283" s="107"/>
      <c r="DH283" s="107"/>
      <c r="DI283" s="107"/>
      <c r="DJ283" s="107"/>
      <c r="DK283" s="107"/>
      <c r="DL283" s="107"/>
      <c r="DM283" s="107"/>
      <c r="DN283" s="107"/>
      <c r="DO283" s="107"/>
      <c r="DP283" s="107"/>
      <c r="DQ283" s="107"/>
      <c r="DR283" s="107"/>
      <c r="DS283" s="107"/>
      <c r="DT283" s="107"/>
      <c r="DU283" s="107"/>
      <c r="DV283" s="107"/>
      <c r="DW283" s="107"/>
      <c r="DX283" s="107"/>
      <c r="DY283" s="107"/>
      <c r="DZ283" s="107"/>
    </row>
    <row r="284" ht="15.75" customHeight="1">
      <c r="A284" s="35" t="s">
        <v>40</v>
      </c>
      <c r="B284" s="35"/>
      <c r="C284" s="107">
        <v>2014.0</v>
      </c>
      <c r="D284" s="107" t="s">
        <v>285</v>
      </c>
      <c r="E284" s="75"/>
      <c r="F284" s="38"/>
      <c r="G284" s="107">
        <v>3.0</v>
      </c>
      <c r="H284" s="107">
        <v>0.0</v>
      </c>
      <c r="I284" s="38"/>
      <c r="J284" s="107">
        <v>0.0</v>
      </c>
      <c r="K284" s="107">
        <v>0.0</v>
      </c>
      <c r="L284" s="107">
        <v>0.0</v>
      </c>
      <c r="M284" s="107">
        <v>0.0</v>
      </c>
      <c r="N284" s="107">
        <v>0.0</v>
      </c>
      <c r="O284" s="107">
        <v>0.0</v>
      </c>
      <c r="P284" s="107"/>
      <c r="Q284" s="107">
        <v>1.0</v>
      </c>
      <c r="R284" s="107">
        <v>0.0</v>
      </c>
      <c r="S284" s="107">
        <v>1.0</v>
      </c>
      <c r="T284" s="107">
        <v>0.0</v>
      </c>
      <c r="U284" s="107">
        <v>1.0</v>
      </c>
      <c r="V284" s="107"/>
      <c r="W284" s="107"/>
      <c r="X284" s="107"/>
      <c r="Y284" s="107"/>
      <c r="Z284" s="107">
        <v>0.0</v>
      </c>
      <c r="AA284" s="107">
        <v>0.0</v>
      </c>
      <c r="AB284" s="107">
        <v>0.0</v>
      </c>
      <c r="AC284" s="107">
        <v>0.0</v>
      </c>
      <c r="AD284" s="107">
        <v>0.0</v>
      </c>
      <c r="AE284" s="107">
        <v>0.0</v>
      </c>
      <c r="AF284" s="107">
        <v>0.0</v>
      </c>
      <c r="AG284" s="107">
        <v>0.0</v>
      </c>
      <c r="AH284" s="107">
        <v>0.0</v>
      </c>
      <c r="AI284" s="107">
        <v>0.0</v>
      </c>
      <c r="AJ284" s="107">
        <v>0.0</v>
      </c>
      <c r="AK284" s="107">
        <v>0.0</v>
      </c>
      <c r="AL284" s="107">
        <v>0.0</v>
      </c>
      <c r="AM284" s="107">
        <v>0.0</v>
      </c>
      <c r="AN284" s="107">
        <v>0.0</v>
      </c>
      <c r="AO284" s="107">
        <v>0.0</v>
      </c>
      <c r="AP284" s="107">
        <v>0.0</v>
      </c>
      <c r="AQ284" s="107">
        <v>0.0</v>
      </c>
      <c r="AR284" s="107">
        <v>0.0</v>
      </c>
      <c r="AS284" s="107">
        <v>0.0</v>
      </c>
      <c r="AT284" s="75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21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107">
        <v>0.0</v>
      </c>
      <c r="DF284" s="107">
        <v>0.0</v>
      </c>
      <c r="DG284" s="107">
        <v>0.0</v>
      </c>
      <c r="DH284" s="107">
        <v>0.0</v>
      </c>
      <c r="DI284" s="107">
        <v>0.0</v>
      </c>
      <c r="DJ284" s="107">
        <v>0.0</v>
      </c>
      <c r="DK284" s="107">
        <v>0.0</v>
      </c>
      <c r="DL284" s="107">
        <v>0.0</v>
      </c>
      <c r="DM284" s="107">
        <v>0.0</v>
      </c>
      <c r="DN284" s="107">
        <v>0.0</v>
      </c>
      <c r="DO284" s="107">
        <v>0.0</v>
      </c>
      <c r="DP284" s="107">
        <v>0.0</v>
      </c>
      <c r="DQ284" s="107">
        <v>0.0</v>
      </c>
      <c r="DR284" s="107">
        <v>0.0</v>
      </c>
      <c r="DS284" s="107">
        <v>0.0</v>
      </c>
      <c r="DT284" s="107">
        <v>0.0</v>
      </c>
      <c r="DU284" s="107">
        <v>0.0</v>
      </c>
      <c r="DV284" s="107">
        <v>0.0</v>
      </c>
      <c r="DW284" s="107">
        <v>0.0</v>
      </c>
      <c r="DX284" s="107">
        <v>0.0</v>
      </c>
      <c r="DY284" s="107">
        <v>0.0</v>
      </c>
      <c r="DZ284" s="107">
        <v>0.0</v>
      </c>
    </row>
    <row r="285" ht="15.75" customHeight="1">
      <c r="A285" s="35" t="s">
        <v>40</v>
      </c>
      <c r="B285" s="35"/>
      <c r="C285" s="107">
        <v>2014.0</v>
      </c>
      <c r="D285" s="38" t="s">
        <v>324</v>
      </c>
      <c r="E285" s="75"/>
      <c r="F285" s="38"/>
      <c r="G285" s="107">
        <v>277.0</v>
      </c>
      <c r="H285" s="107">
        <v>29.0</v>
      </c>
      <c r="I285" s="38"/>
      <c r="J285" s="107">
        <v>17.0</v>
      </c>
      <c r="K285" s="107">
        <v>4.0</v>
      </c>
      <c r="L285" s="107">
        <v>0.0</v>
      </c>
      <c r="M285" s="107">
        <v>8.0</v>
      </c>
      <c r="N285" s="107">
        <v>0.0</v>
      </c>
      <c r="O285" s="107">
        <v>29.0</v>
      </c>
      <c r="P285" s="107"/>
      <c r="Q285" s="107">
        <v>95.0</v>
      </c>
      <c r="R285" s="107">
        <v>51.0</v>
      </c>
      <c r="S285" s="107">
        <v>44.0</v>
      </c>
      <c r="T285" s="107">
        <v>51.0</v>
      </c>
      <c r="U285" s="107">
        <v>44.0</v>
      </c>
      <c r="V285" s="107"/>
      <c r="W285" s="107"/>
      <c r="X285" s="107"/>
      <c r="Y285" s="107"/>
      <c r="Z285" s="107">
        <v>9.0</v>
      </c>
      <c r="AA285" s="107">
        <v>0.0</v>
      </c>
      <c r="AB285" s="107">
        <v>1.0</v>
      </c>
      <c r="AC285" s="107">
        <v>10.0</v>
      </c>
      <c r="AD285" s="107">
        <v>5.0</v>
      </c>
      <c r="AE285" s="107">
        <v>0.0</v>
      </c>
      <c r="AF285" s="107">
        <v>0.0</v>
      </c>
      <c r="AG285" s="107">
        <v>0.0</v>
      </c>
      <c r="AH285" s="107">
        <v>1.0</v>
      </c>
      <c r="AI285" s="107">
        <v>0.0</v>
      </c>
      <c r="AJ285" s="107">
        <v>0.0</v>
      </c>
      <c r="AK285" s="107">
        <v>0.0</v>
      </c>
      <c r="AL285" s="107">
        <v>0.0</v>
      </c>
      <c r="AM285" s="107">
        <v>0.0</v>
      </c>
      <c r="AN285" s="107">
        <v>0.0</v>
      </c>
      <c r="AO285" s="107">
        <v>0.0</v>
      </c>
      <c r="AP285" s="107">
        <v>0.0</v>
      </c>
      <c r="AQ285" s="107">
        <v>0.0</v>
      </c>
      <c r="AR285" s="107">
        <v>1.0</v>
      </c>
      <c r="AS285" s="107">
        <v>17.0</v>
      </c>
      <c r="AT285" s="75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21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107">
        <v>2.0</v>
      </c>
      <c r="DF285" s="107">
        <v>1.0</v>
      </c>
      <c r="DG285" s="107">
        <v>0.0</v>
      </c>
      <c r="DH285" s="107">
        <v>5.0</v>
      </c>
      <c r="DI285" s="107">
        <v>0.0</v>
      </c>
      <c r="DJ285" s="107">
        <v>0.0</v>
      </c>
      <c r="DK285" s="107">
        <v>0.0</v>
      </c>
      <c r="DL285" s="107">
        <v>0.0</v>
      </c>
      <c r="DM285" s="107">
        <v>0.0</v>
      </c>
      <c r="DN285" s="107">
        <v>0.0</v>
      </c>
      <c r="DO285" s="107">
        <v>0.0</v>
      </c>
      <c r="DP285" s="107">
        <v>0.0</v>
      </c>
      <c r="DQ285" s="107">
        <v>0.0</v>
      </c>
      <c r="DR285" s="107">
        <v>7.0</v>
      </c>
      <c r="DS285" s="107"/>
      <c r="DT285" s="107">
        <v>0.0</v>
      </c>
      <c r="DU285" s="107">
        <v>0.0</v>
      </c>
      <c r="DV285" s="107">
        <v>1.0</v>
      </c>
      <c r="DW285" s="107">
        <v>0.0</v>
      </c>
      <c r="DX285" s="107">
        <v>0.0</v>
      </c>
      <c r="DY285" s="107">
        <v>1.0</v>
      </c>
      <c r="DZ285" s="107">
        <v>17.0</v>
      </c>
    </row>
    <row r="286" ht="15.75" customHeight="1">
      <c r="A286" s="35" t="s">
        <v>53</v>
      </c>
      <c r="B286" s="35"/>
      <c r="C286" s="107">
        <v>2012.0</v>
      </c>
      <c r="D286" s="107" t="s">
        <v>285</v>
      </c>
      <c r="E286" s="75"/>
      <c r="F286" s="38"/>
      <c r="G286" s="38"/>
      <c r="H286" s="38"/>
      <c r="I286" s="38"/>
      <c r="J286" s="107">
        <v>1.0</v>
      </c>
      <c r="K286" s="38"/>
      <c r="L286" s="38"/>
      <c r="M286" s="38"/>
      <c r="N286" s="38"/>
      <c r="O286" s="38"/>
      <c r="P286" s="38"/>
      <c r="Q286" s="107">
        <v>9.0</v>
      </c>
      <c r="R286" s="107">
        <v>9.0</v>
      </c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107">
        <v>1.0</v>
      </c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107">
        <v>2.0</v>
      </c>
      <c r="AR286" s="107">
        <v>2.0</v>
      </c>
      <c r="AS286" s="38"/>
      <c r="AT286" s="75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21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107">
        <v>1.0</v>
      </c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</row>
    <row r="287" ht="15.75" customHeight="1">
      <c r="A287" s="35" t="s">
        <v>53</v>
      </c>
      <c r="B287" s="35"/>
      <c r="C287" s="107">
        <v>2012.0</v>
      </c>
      <c r="D287" s="38" t="s">
        <v>324</v>
      </c>
      <c r="E287" s="75"/>
      <c r="F287" s="38"/>
      <c r="G287" s="38"/>
      <c r="H287" s="38"/>
      <c r="I287" s="38"/>
      <c r="J287" s="107">
        <v>14.0</v>
      </c>
      <c r="K287" s="107">
        <v>1.0</v>
      </c>
      <c r="L287" s="38"/>
      <c r="M287" s="107">
        <v>6.0</v>
      </c>
      <c r="N287" s="38"/>
      <c r="O287" s="38"/>
      <c r="P287" s="38"/>
      <c r="Q287" s="107">
        <v>142.0</v>
      </c>
      <c r="R287" s="107">
        <v>142.0</v>
      </c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107">
        <v>6.0</v>
      </c>
      <c r="AD287" s="107">
        <v>2.0</v>
      </c>
      <c r="AE287" s="107"/>
      <c r="AF287" s="107">
        <v>1.0</v>
      </c>
      <c r="AG287" s="38"/>
      <c r="AH287" s="38"/>
      <c r="AI287" s="38"/>
      <c r="AJ287" s="38"/>
      <c r="AK287" s="38"/>
      <c r="AL287" s="38"/>
      <c r="AM287" s="107">
        <v>1.0</v>
      </c>
      <c r="AN287" s="38"/>
      <c r="AO287" s="38"/>
      <c r="AP287" s="38"/>
      <c r="AQ287" s="38"/>
      <c r="AR287" s="38"/>
      <c r="AS287" s="38"/>
      <c r="AT287" s="75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21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107">
        <v>4.0</v>
      </c>
      <c r="DF287" s="38"/>
      <c r="DG287" s="38"/>
      <c r="DH287" s="107">
        <v>2.0</v>
      </c>
      <c r="DI287" s="107">
        <v>5.0</v>
      </c>
      <c r="DJ287" s="38"/>
      <c r="DK287" s="38"/>
      <c r="DL287" s="38"/>
      <c r="DM287" s="38"/>
      <c r="DN287" s="38"/>
      <c r="DO287" s="38"/>
      <c r="DP287" s="38"/>
      <c r="DQ287" s="38"/>
      <c r="DR287" s="38"/>
      <c r="DS287" s="38">
        <v>1.0</v>
      </c>
      <c r="DT287" s="107">
        <v>2.0</v>
      </c>
      <c r="DU287" s="38"/>
      <c r="DV287" s="38"/>
      <c r="DW287" s="38"/>
      <c r="DX287" s="38"/>
      <c r="DY287" s="38"/>
      <c r="DZ287" s="38"/>
    </row>
    <row r="288" ht="15.75" customHeight="1">
      <c r="A288" s="35" t="s">
        <v>53</v>
      </c>
      <c r="B288" s="35"/>
      <c r="C288" s="107"/>
      <c r="D288" s="101"/>
      <c r="E288" s="75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107">
        <v>28.0</v>
      </c>
      <c r="R288" s="107">
        <v>28.0</v>
      </c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75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21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</row>
    <row r="289" ht="15.75" customHeight="1">
      <c r="A289" s="35" t="s">
        <v>53</v>
      </c>
      <c r="B289" s="35"/>
      <c r="C289" s="107">
        <v>2013.0</v>
      </c>
      <c r="D289" s="107" t="s">
        <v>285</v>
      </c>
      <c r="E289" s="75"/>
      <c r="F289" s="38"/>
      <c r="G289" s="38"/>
      <c r="H289" s="38"/>
      <c r="I289" s="38"/>
      <c r="J289" s="107">
        <v>6.0</v>
      </c>
      <c r="K289" s="107">
        <v>1.0</v>
      </c>
      <c r="L289" s="38"/>
      <c r="M289" s="107">
        <v>6.0</v>
      </c>
      <c r="N289" s="38"/>
      <c r="O289" s="38"/>
      <c r="P289" s="38"/>
      <c r="Q289" s="107">
        <v>287.0</v>
      </c>
      <c r="R289" s="107">
        <v>287.0</v>
      </c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107">
        <v>2.0</v>
      </c>
      <c r="AD289" s="107">
        <v>2.0</v>
      </c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107">
        <v>2.0</v>
      </c>
      <c r="AR289" s="38"/>
      <c r="AS289" s="38"/>
      <c r="AT289" s="75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21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  <c r="DS289" s="38"/>
      <c r="DT289" s="38"/>
      <c r="DU289" s="38"/>
      <c r="DV289" s="38"/>
      <c r="DW289" s="38"/>
      <c r="DX289" s="38"/>
      <c r="DY289" s="38"/>
      <c r="DZ289" s="38"/>
    </row>
    <row r="290" ht="15.75" customHeight="1">
      <c r="A290" s="35" t="s">
        <v>53</v>
      </c>
      <c r="B290" s="35"/>
      <c r="C290" s="107">
        <v>2013.0</v>
      </c>
      <c r="D290" s="38" t="s">
        <v>324</v>
      </c>
      <c r="E290" s="75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107">
        <v>25.0</v>
      </c>
      <c r="R290" s="107">
        <v>25.0</v>
      </c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75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21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>
        <v>1.0</v>
      </c>
      <c r="DG290" s="38"/>
      <c r="DH290" s="107">
        <v>1.0</v>
      </c>
      <c r="DI290" s="107">
        <v>1.0</v>
      </c>
      <c r="DJ290" s="38"/>
      <c r="DK290" s="38">
        <v>1.0</v>
      </c>
      <c r="DL290" s="38"/>
      <c r="DM290" s="38">
        <v>1.0</v>
      </c>
      <c r="DN290" s="38"/>
      <c r="DO290" s="38"/>
      <c r="DP290" s="38"/>
      <c r="DQ290" s="38">
        <v>1.0</v>
      </c>
      <c r="DR290" s="38"/>
      <c r="DS290" s="38"/>
      <c r="DT290" s="38"/>
      <c r="DU290" s="38"/>
      <c r="DV290" s="38"/>
      <c r="DW290" s="38"/>
      <c r="DX290" s="38"/>
      <c r="DY290" s="38"/>
      <c r="DZ290" s="38"/>
    </row>
    <row r="291" ht="15.75" customHeight="1">
      <c r="A291" s="35" t="s">
        <v>53</v>
      </c>
      <c r="B291" s="35"/>
      <c r="C291" s="103"/>
      <c r="D291" s="103"/>
      <c r="E291" s="75"/>
      <c r="F291" s="38"/>
      <c r="G291" s="38"/>
      <c r="H291" s="38"/>
      <c r="I291" s="38"/>
      <c r="J291" s="107">
        <v>9.0</v>
      </c>
      <c r="K291" s="38">
        <v>1.0</v>
      </c>
      <c r="L291" s="38"/>
      <c r="M291" s="38">
        <v>5.0</v>
      </c>
      <c r="N291" s="38"/>
      <c r="O291" s="38"/>
      <c r="P291" s="38"/>
      <c r="Q291" s="107">
        <v>176.0</v>
      </c>
      <c r="R291" s="107">
        <v>176.0</v>
      </c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>
        <v>3.0</v>
      </c>
      <c r="AD291" s="38">
        <v>1.0</v>
      </c>
      <c r="AE291" s="38"/>
      <c r="AF291" s="38">
        <v>3.0</v>
      </c>
      <c r="AG291" s="38"/>
      <c r="AH291" s="38"/>
      <c r="AI291" s="38">
        <v>1.0</v>
      </c>
      <c r="AJ291" s="38"/>
      <c r="AK291" s="38"/>
      <c r="AL291" s="38"/>
      <c r="AM291" s="38"/>
      <c r="AN291" s="38">
        <v>1.0</v>
      </c>
      <c r="AO291" s="38"/>
      <c r="AP291" s="38"/>
      <c r="AQ291" s="38"/>
      <c r="AR291" s="38"/>
      <c r="AS291" s="38"/>
      <c r="AT291" s="75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21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  <c r="DS291" s="38"/>
      <c r="DT291" s="38"/>
      <c r="DU291" s="38"/>
      <c r="DV291" s="38"/>
      <c r="DW291" s="38"/>
      <c r="DX291" s="38"/>
      <c r="DY291" s="38"/>
      <c r="DZ291" s="38"/>
    </row>
    <row r="292" ht="15.75" customHeight="1">
      <c r="A292" s="35" t="s">
        <v>53</v>
      </c>
      <c r="B292" s="35"/>
      <c r="C292" s="107">
        <v>2014.0</v>
      </c>
      <c r="D292" s="107" t="s">
        <v>285</v>
      </c>
      <c r="E292" s="75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75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21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</row>
    <row r="293" ht="15.75" customHeight="1">
      <c r="A293" s="35" t="s">
        <v>53</v>
      </c>
      <c r="B293" s="35"/>
      <c r="C293" s="107">
        <v>2014.0</v>
      </c>
      <c r="D293" s="38" t="s">
        <v>324</v>
      </c>
      <c r="E293" s="75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75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21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>
        <v>5.0</v>
      </c>
      <c r="DF293" s="38"/>
      <c r="DG293" s="38">
        <v>1.0</v>
      </c>
      <c r="DH293" s="38">
        <v>1.0</v>
      </c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  <c r="DS293" s="38">
        <v>1.0</v>
      </c>
      <c r="DT293" s="38">
        <v>1.0</v>
      </c>
      <c r="DU293" s="38"/>
      <c r="DV293" s="38"/>
      <c r="DW293" s="38"/>
      <c r="DX293" s="38"/>
      <c r="DY293" s="38"/>
      <c r="DZ293" s="38"/>
    </row>
    <row r="294" ht="15.75" customHeight="1">
      <c r="A294" s="35" t="s">
        <v>56</v>
      </c>
      <c r="B294" s="35"/>
      <c r="C294" s="107">
        <v>2012.0</v>
      </c>
      <c r="D294" s="107" t="s">
        <v>285</v>
      </c>
      <c r="E294" s="75"/>
      <c r="F294" s="38"/>
      <c r="G294" s="38">
        <v>97.0</v>
      </c>
      <c r="H294" s="38">
        <v>33.0</v>
      </c>
      <c r="I294" s="38"/>
      <c r="J294" s="38">
        <v>0.0</v>
      </c>
      <c r="K294" s="38">
        <v>0.0</v>
      </c>
      <c r="L294" s="38">
        <v>16.0</v>
      </c>
      <c r="M294" s="38">
        <v>17.0</v>
      </c>
      <c r="N294" s="38">
        <v>0.0</v>
      </c>
      <c r="O294" s="38"/>
      <c r="P294" s="38"/>
      <c r="Q294" s="107">
        <v>81.0</v>
      </c>
      <c r="R294" s="107">
        <v>6.0</v>
      </c>
      <c r="S294" s="38">
        <v>71.0</v>
      </c>
      <c r="T294" s="38">
        <v>15.0</v>
      </c>
      <c r="U294" s="38">
        <v>10.0</v>
      </c>
      <c r="V294" s="38"/>
      <c r="W294" s="38"/>
      <c r="X294" s="38"/>
      <c r="Y294" s="38">
        <v>0.0</v>
      </c>
      <c r="Z294" s="38"/>
      <c r="AA294" s="38"/>
      <c r="AB294" s="38"/>
      <c r="AC294" s="38">
        <v>0.0</v>
      </c>
      <c r="AD294" s="38">
        <v>0.0</v>
      </c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>
        <v>0.0</v>
      </c>
      <c r="AT294" s="75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21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>
        <v>0.0</v>
      </c>
      <c r="DF294" s="38">
        <v>0.0</v>
      </c>
      <c r="DG294" s="38"/>
      <c r="DH294" s="38">
        <v>0.0</v>
      </c>
      <c r="DI294" s="38">
        <v>0.0</v>
      </c>
      <c r="DJ294" s="38">
        <v>0.0</v>
      </c>
      <c r="DK294" s="38"/>
      <c r="DL294" s="38">
        <v>0.0</v>
      </c>
      <c r="DM294" s="38">
        <v>0.0</v>
      </c>
      <c r="DN294" s="38">
        <v>0.0</v>
      </c>
      <c r="DO294" s="38"/>
      <c r="DP294" s="38"/>
      <c r="DQ294" s="38"/>
      <c r="DR294" s="38">
        <v>0.0</v>
      </c>
      <c r="DS294" s="38">
        <v>0.0</v>
      </c>
      <c r="DT294" s="38">
        <v>0.0</v>
      </c>
      <c r="DU294" s="38"/>
      <c r="DV294" s="38">
        <v>0.0</v>
      </c>
      <c r="DW294" s="38">
        <v>0.0</v>
      </c>
      <c r="DX294" s="38">
        <v>0.0</v>
      </c>
      <c r="DY294" s="38"/>
      <c r="DZ294" s="38">
        <v>0.0</v>
      </c>
    </row>
    <row r="295" ht="15.75" customHeight="1">
      <c r="A295" s="35" t="s">
        <v>56</v>
      </c>
      <c r="B295" s="35"/>
      <c r="C295" s="107">
        <v>2012.0</v>
      </c>
      <c r="D295" s="38" t="s">
        <v>324</v>
      </c>
      <c r="E295" s="75"/>
      <c r="F295" s="38"/>
      <c r="G295" s="38">
        <v>650.0</v>
      </c>
      <c r="H295" s="38">
        <v>172.0</v>
      </c>
      <c r="I295" s="38"/>
      <c r="J295" s="38">
        <v>68.0</v>
      </c>
      <c r="K295" s="38">
        <v>13.0</v>
      </c>
      <c r="L295" s="38">
        <v>20.0</v>
      </c>
      <c r="M295" s="38">
        <v>63.0</v>
      </c>
      <c r="N295" s="38">
        <v>8.0</v>
      </c>
      <c r="O295" s="38"/>
      <c r="P295" s="38"/>
      <c r="Q295" s="107">
        <v>638.0</v>
      </c>
      <c r="R295" s="107">
        <v>13.0</v>
      </c>
      <c r="S295" s="38">
        <v>582.0</v>
      </c>
      <c r="T295" s="38">
        <v>91.0</v>
      </c>
      <c r="U295" s="38">
        <v>8.0</v>
      </c>
      <c r="V295" s="38"/>
      <c r="W295" s="38"/>
      <c r="X295" s="38"/>
      <c r="Y295" s="38">
        <v>0.0</v>
      </c>
      <c r="Z295" s="38"/>
      <c r="AA295" s="38"/>
      <c r="AB295" s="38"/>
      <c r="AC295" s="38">
        <v>52.0</v>
      </c>
      <c r="AD295" s="38">
        <v>14.0</v>
      </c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>
        <v>72.0</v>
      </c>
      <c r="AT295" s="75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21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>
        <v>15.0</v>
      </c>
      <c r="DF295" s="38">
        <v>13.0</v>
      </c>
      <c r="DG295" s="38"/>
      <c r="DH295" s="38">
        <v>11.0</v>
      </c>
      <c r="DI295" s="38">
        <v>0.0</v>
      </c>
      <c r="DJ295" s="38">
        <v>0.0</v>
      </c>
      <c r="DK295" s="38"/>
      <c r="DL295" s="38">
        <v>0.0</v>
      </c>
      <c r="DM295" s="38">
        <v>0.0</v>
      </c>
      <c r="DN295" s="38">
        <v>0.0</v>
      </c>
      <c r="DO295" s="38"/>
      <c r="DP295" s="38"/>
      <c r="DQ295" s="38"/>
      <c r="DR295" s="38">
        <v>9.0</v>
      </c>
      <c r="DS295" s="38">
        <v>14.0</v>
      </c>
      <c r="DT295" s="38">
        <v>0.0</v>
      </c>
      <c r="DU295" s="38"/>
      <c r="DV295" s="38">
        <v>0.0</v>
      </c>
      <c r="DW295" s="38">
        <v>0.0</v>
      </c>
      <c r="DX295" s="38">
        <v>0.0</v>
      </c>
      <c r="DY295" s="38"/>
      <c r="DZ295" s="38">
        <v>62.0</v>
      </c>
    </row>
    <row r="296" ht="15.75" customHeight="1">
      <c r="A296" s="35" t="s">
        <v>56</v>
      </c>
      <c r="B296" s="35"/>
      <c r="C296" s="107"/>
      <c r="D296" s="101"/>
      <c r="E296" s="75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75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21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</row>
    <row r="297" ht="15.75" customHeight="1">
      <c r="A297" s="35" t="s">
        <v>56</v>
      </c>
      <c r="B297" s="35"/>
      <c r="C297" s="107">
        <v>2013.0</v>
      </c>
      <c r="D297" s="107" t="s">
        <v>285</v>
      </c>
      <c r="E297" s="75"/>
      <c r="F297" s="38"/>
      <c r="G297" s="38">
        <v>61.0</v>
      </c>
      <c r="H297" s="38">
        <v>22.0</v>
      </c>
      <c r="I297" s="38"/>
      <c r="J297" s="38">
        <v>0.0</v>
      </c>
      <c r="K297" s="38">
        <v>0.0</v>
      </c>
      <c r="L297" s="38">
        <v>10.0</v>
      </c>
      <c r="M297" s="38">
        <v>12.0</v>
      </c>
      <c r="N297" s="38">
        <v>0.0</v>
      </c>
      <c r="O297" s="38"/>
      <c r="P297" s="38"/>
      <c r="Q297" s="107">
        <v>56.0</v>
      </c>
      <c r="R297" s="107">
        <v>5.0</v>
      </c>
      <c r="S297" s="38">
        <v>50.0</v>
      </c>
      <c r="T297" s="38">
        <v>11.0</v>
      </c>
      <c r="U297" s="38">
        <v>6.0</v>
      </c>
      <c r="V297" s="38"/>
      <c r="W297" s="38"/>
      <c r="X297" s="38"/>
      <c r="Y297" s="38">
        <v>0.0</v>
      </c>
      <c r="Z297" s="38"/>
      <c r="AA297" s="38"/>
      <c r="AB297" s="38"/>
      <c r="AC297" s="38">
        <v>0.0</v>
      </c>
      <c r="AD297" s="38">
        <v>0.0</v>
      </c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>
        <v>0.0</v>
      </c>
      <c r="AT297" s="75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21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>
        <v>0.0</v>
      </c>
      <c r="DF297" s="38">
        <v>0.0</v>
      </c>
      <c r="DG297" s="38"/>
      <c r="DH297" s="38">
        <v>0.0</v>
      </c>
      <c r="DI297" s="38">
        <v>0.0</v>
      </c>
      <c r="DJ297" s="38">
        <v>0.0</v>
      </c>
      <c r="DK297" s="38"/>
      <c r="DL297" s="38">
        <v>0.0</v>
      </c>
      <c r="DM297" s="38">
        <v>0.0</v>
      </c>
      <c r="DN297" s="38">
        <v>0.0</v>
      </c>
      <c r="DO297" s="38"/>
      <c r="DP297" s="38"/>
      <c r="DQ297" s="38"/>
      <c r="DR297" s="38">
        <v>0.0</v>
      </c>
      <c r="DS297" s="38">
        <v>0.0</v>
      </c>
      <c r="DT297" s="38">
        <v>0.0</v>
      </c>
      <c r="DU297" s="38"/>
      <c r="DV297" s="38">
        <v>0.0</v>
      </c>
      <c r="DW297" s="38">
        <v>0.0</v>
      </c>
      <c r="DX297" s="38">
        <v>0.0</v>
      </c>
      <c r="DY297" s="38"/>
      <c r="DZ297" s="38">
        <v>0.0</v>
      </c>
    </row>
    <row r="298" ht="15.75" customHeight="1">
      <c r="A298" s="35" t="s">
        <v>56</v>
      </c>
      <c r="B298" s="35"/>
      <c r="C298" s="107">
        <v>2013.0</v>
      </c>
      <c r="D298" s="38" t="s">
        <v>324</v>
      </c>
      <c r="E298" s="75"/>
      <c r="F298" s="38"/>
      <c r="G298" s="38">
        <v>611.0</v>
      </c>
      <c r="H298" s="38">
        <v>182.0</v>
      </c>
      <c r="I298" s="38"/>
      <c r="J298" s="38">
        <v>74.0</v>
      </c>
      <c r="K298" s="38">
        <v>15.0</v>
      </c>
      <c r="L298" s="38">
        <v>21.0</v>
      </c>
      <c r="M298" s="38">
        <v>64.0</v>
      </c>
      <c r="N298" s="38">
        <v>8.0</v>
      </c>
      <c r="O298" s="38"/>
      <c r="P298" s="38"/>
      <c r="Q298" s="107">
        <v>558.0</v>
      </c>
      <c r="R298" s="107">
        <v>6.0</v>
      </c>
      <c r="S298" s="38">
        <v>509.0</v>
      </c>
      <c r="T298" s="38">
        <v>63.0</v>
      </c>
      <c r="U298" s="38">
        <v>8.0</v>
      </c>
      <c r="V298" s="38"/>
      <c r="W298" s="38"/>
      <c r="X298" s="38"/>
      <c r="Y298" s="38">
        <v>0.0</v>
      </c>
      <c r="Z298" s="38"/>
      <c r="AA298" s="38"/>
      <c r="AB298" s="38"/>
      <c r="AC298" s="38">
        <v>67.0</v>
      </c>
      <c r="AD298" s="38">
        <v>13.0</v>
      </c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>
        <v>83.0</v>
      </c>
      <c r="AT298" s="75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21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>
        <v>20.0</v>
      </c>
      <c r="DF298" s="38">
        <v>17.0</v>
      </c>
      <c r="DG298" s="38"/>
      <c r="DH298" s="38">
        <v>6.0</v>
      </c>
      <c r="DI298" s="38">
        <v>0.0</v>
      </c>
      <c r="DJ298" s="38">
        <v>0.0</v>
      </c>
      <c r="DK298" s="38"/>
      <c r="DL298" s="38">
        <v>0.0</v>
      </c>
      <c r="DM298" s="38">
        <v>0.0</v>
      </c>
      <c r="DN298" s="38">
        <v>0.0</v>
      </c>
      <c r="DO298" s="38"/>
      <c r="DP298" s="38"/>
      <c r="DQ298" s="38"/>
      <c r="DR298" s="38">
        <v>14.0</v>
      </c>
      <c r="DS298" s="38">
        <v>17.0</v>
      </c>
      <c r="DT298" s="38">
        <v>0.0</v>
      </c>
      <c r="DU298" s="38"/>
      <c r="DV298" s="38">
        <v>0.0</v>
      </c>
      <c r="DW298" s="38">
        <v>0.0</v>
      </c>
      <c r="DX298" s="38">
        <v>0.0</v>
      </c>
      <c r="DY298" s="38"/>
      <c r="DZ298" s="38">
        <v>74.0</v>
      </c>
    </row>
    <row r="299" ht="15.75" customHeight="1">
      <c r="A299" s="35" t="s">
        <v>56</v>
      </c>
      <c r="B299" s="35"/>
      <c r="C299" s="103"/>
      <c r="D299" s="103"/>
      <c r="E299" s="75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75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21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  <c r="DS299" s="38"/>
      <c r="DT299" s="38"/>
      <c r="DU299" s="38"/>
      <c r="DV299" s="38"/>
      <c r="DW299" s="38"/>
      <c r="DX299" s="38"/>
      <c r="DY299" s="38"/>
      <c r="DZ299" s="38"/>
    </row>
    <row r="300" ht="15.75" customHeight="1">
      <c r="A300" s="35" t="s">
        <v>56</v>
      </c>
      <c r="B300" s="35"/>
      <c r="C300" s="107">
        <v>2014.0</v>
      </c>
      <c r="D300" s="107" t="s">
        <v>285</v>
      </c>
      <c r="E300" s="75"/>
      <c r="F300" s="38"/>
      <c r="G300" s="38">
        <v>64.0</v>
      </c>
      <c r="H300" s="38">
        <v>28.0</v>
      </c>
      <c r="I300" s="38"/>
      <c r="J300" s="38">
        <v>0.0</v>
      </c>
      <c r="K300" s="38">
        <v>0.0</v>
      </c>
      <c r="L300" s="38">
        <v>16.0</v>
      </c>
      <c r="M300" s="38">
        <v>11.0</v>
      </c>
      <c r="N300" s="38">
        <v>1.0</v>
      </c>
      <c r="O300" s="38"/>
      <c r="P300" s="38"/>
      <c r="Q300" s="107">
        <v>57.0</v>
      </c>
      <c r="R300" s="107">
        <v>4.0</v>
      </c>
      <c r="S300" s="38">
        <v>50.0</v>
      </c>
      <c r="T300" s="38">
        <v>11.0</v>
      </c>
      <c r="U300" s="38">
        <v>1.0</v>
      </c>
      <c r="V300" s="38"/>
      <c r="W300" s="38"/>
      <c r="X300" s="38"/>
      <c r="Y300" s="38">
        <v>0.0</v>
      </c>
      <c r="Z300" s="38"/>
      <c r="AA300" s="38"/>
      <c r="AB300" s="38"/>
      <c r="AC300" s="38">
        <v>0.0</v>
      </c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>
        <v>1.0</v>
      </c>
      <c r="AT300" s="75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21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>
        <v>0.0</v>
      </c>
      <c r="DF300" s="38">
        <v>0.0</v>
      </c>
      <c r="DG300" s="38"/>
      <c r="DH300" s="38">
        <v>0.0</v>
      </c>
      <c r="DI300" s="38">
        <v>0.0</v>
      </c>
      <c r="DJ300" s="38">
        <v>0.0</v>
      </c>
      <c r="DK300" s="38"/>
      <c r="DL300" s="38">
        <v>0.0</v>
      </c>
      <c r="DM300" s="38">
        <v>0.0</v>
      </c>
      <c r="DN300" s="38">
        <v>0.0</v>
      </c>
      <c r="DO300" s="38"/>
      <c r="DP300" s="38"/>
      <c r="DQ300" s="38"/>
      <c r="DR300" s="38">
        <v>0.0</v>
      </c>
      <c r="DS300" s="38">
        <v>0.0</v>
      </c>
      <c r="DT300" s="38">
        <v>0.0</v>
      </c>
      <c r="DU300" s="38"/>
      <c r="DV300" s="38">
        <v>0.0</v>
      </c>
      <c r="DW300" s="38">
        <v>0.0</v>
      </c>
      <c r="DX300" s="38">
        <v>0.0</v>
      </c>
      <c r="DY300" s="38"/>
      <c r="DZ300" s="38">
        <v>0.0</v>
      </c>
    </row>
    <row r="301" ht="15.75" customHeight="1">
      <c r="A301" s="35" t="s">
        <v>56</v>
      </c>
      <c r="B301" s="35"/>
      <c r="C301" s="107">
        <v>2014.0</v>
      </c>
      <c r="D301" s="38" t="s">
        <v>324</v>
      </c>
      <c r="E301" s="75"/>
      <c r="F301" s="38"/>
      <c r="G301" s="38">
        <v>525.0</v>
      </c>
      <c r="H301" s="38">
        <v>177.0</v>
      </c>
      <c r="I301" s="38"/>
      <c r="J301" s="38">
        <v>91.0</v>
      </c>
      <c r="K301" s="38">
        <v>13.0</v>
      </c>
      <c r="L301" s="38">
        <v>17.0</v>
      </c>
      <c r="M301" s="38">
        <v>47.0</v>
      </c>
      <c r="N301" s="38">
        <v>9.0</v>
      </c>
      <c r="O301" s="38"/>
      <c r="P301" s="38"/>
      <c r="Q301" s="107">
        <v>472.0</v>
      </c>
      <c r="R301" s="107">
        <v>11.0</v>
      </c>
      <c r="S301" s="38">
        <v>422.0</v>
      </c>
      <c r="T301" s="38">
        <v>41.0</v>
      </c>
      <c r="U301" s="38">
        <v>10.0</v>
      </c>
      <c r="V301" s="38"/>
      <c r="W301" s="38"/>
      <c r="X301" s="38"/>
      <c r="Y301" s="38">
        <v>0.0</v>
      </c>
      <c r="Z301" s="38"/>
      <c r="AA301" s="38"/>
      <c r="AB301" s="38"/>
      <c r="AC301" s="38">
        <v>88.0</v>
      </c>
      <c r="AD301" s="38">
        <v>11.0</v>
      </c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>
        <v>105.0</v>
      </c>
      <c r="AT301" s="75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21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>
        <v>32.0</v>
      </c>
      <c r="DF301" s="38">
        <v>18.0</v>
      </c>
      <c r="DG301" s="38"/>
      <c r="DH301" s="38">
        <v>7.0</v>
      </c>
      <c r="DI301" s="38">
        <v>0.0</v>
      </c>
      <c r="DJ301" s="38">
        <v>0.0</v>
      </c>
      <c r="DK301" s="38"/>
      <c r="DL301" s="38">
        <v>0.0</v>
      </c>
      <c r="DM301" s="38">
        <v>0.0</v>
      </c>
      <c r="DN301" s="38">
        <v>0.0</v>
      </c>
      <c r="DO301" s="38"/>
      <c r="DP301" s="38"/>
      <c r="DQ301" s="38"/>
      <c r="DR301" s="38">
        <v>13.0</v>
      </c>
      <c r="DS301" s="38">
        <v>25.0</v>
      </c>
      <c r="DT301" s="38">
        <v>0.0</v>
      </c>
      <c r="DU301" s="38"/>
      <c r="DV301" s="38">
        <v>0.0</v>
      </c>
      <c r="DW301" s="38">
        <v>0.0</v>
      </c>
      <c r="DX301" s="38">
        <v>0.0</v>
      </c>
      <c r="DY301" s="38"/>
      <c r="DZ301" s="38">
        <v>95.0</v>
      </c>
    </row>
    <row r="302" ht="15.75" customHeight="1">
      <c r="A302" s="35" t="s">
        <v>97</v>
      </c>
      <c r="B302" s="35"/>
      <c r="C302" s="38">
        <v>2012.0</v>
      </c>
      <c r="D302" s="38" t="s">
        <v>285</v>
      </c>
      <c r="E302" s="75"/>
      <c r="F302" s="38"/>
      <c r="G302" s="38">
        <v>23.0</v>
      </c>
      <c r="H302" s="38">
        <v>23.0</v>
      </c>
      <c r="I302" s="38"/>
      <c r="J302" s="38">
        <v>1.0</v>
      </c>
      <c r="K302" s="38">
        <v>4.0</v>
      </c>
      <c r="L302" s="38">
        <v>0.0</v>
      </c>
      <c r="M302" s="38">
        <v>18.0</v>
      </c>
      <c r="N302" s="38">
        <v>0.0</v>
      </c>
      <c r="O302" s="38">
        <v>23.0</v>
      </c>
      <c r="P302" s="38"/>
      <c r="Q302" s="38">
        <v>24.0</v>
      </c>
      <c r="R302" s="38">
        <v>2.0</v>
      </c>
      <c r="S302" s="38">
        <v>22.0</v>
      </c>
      <c r="T302" s="38">
        <v>19.0</v>
      </c>
      <c r="U302" s="38">
        <v>3.0</v>
      </c>
      <c r="V302" s="203"/>
      <c r="W302" s="203"/>
      <c r="X302" s="203"/>
      <c r="Y302" s="38">
        <v>0.0</v>
      </c>
      <c r="Z302" s="38">
        <v>0.0</v>
      </c>
      <c r="AA302" s="38">
        <v>0.0</v>
      </c>
      <c r="AB302" s="38">
        <v>0.0</v>
      </c>
      <c r="AC302" s="38">
        <v>0.0</v>
      </c>
      <c r="AD302" s="38">
        <v>1.0</v>
      </c>
      <c r="AE302" s="38">
        <v>0.0</v>
      </c>
      <c r="AF302" s="38">
        <v>0.0</v>
      </c>
      <c r="AG302" s="38">
        <v>0.0</v>
      </c>
      <c r="AH302" s="38">
        <v>0.0</v>
      </c>
      <c r="AI302" s="38">
        <v>0.0</v>
      </c>
      <c r="AJ302" s="38">
        <v>0.0</v>
      </c>
      <c r="AK302" s="38">
        <v>0.0</v>
      </c>
      <c r="AL302" s="38">
        <v>0.0</v>
      </c>
      <c r="AM302" s="38">
        <v>0.0</v>
      </c>
      <c r="AN302" s="38">
        <v>0.0</v>
      </c>
      <c r="AO302" s="38">
        <v>0.0</v>
      </c>
      <c r="AP302" s="38">
        <v>0.0</v>
      </c>
      <c r="AQ302" s="38">
        <v>0.0</v>
      </c>
      <c r="AR302" s="38">
        <v>0.0</v>
      </c>
      <c r="AS302" s="38">
        <v>1.0</v>
      </c>
      <c r="AT302" s="75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21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  <c r="DS302" s="38"/>
      <c r="DT302" s="38"/>
      <c r="DU302" s="38"/>
      <c r="DV302" s="38"/>
      <c r="DW302" s="38"/>
      <c r="DX302" s="38"/>
      <c r="DY302" s="38"/>
      <c r="DZ302" s="38"/>
    </row>
    <row r="303" ht="15.75" customHeight="1">
      <c r="A303" s="35" t="s">
        <v>97</v>
      </c>
      <c r="B303" s="35"/>
      <c r="C303" s="38">
        <v>2012.0</v>
      </c>
      <c r="D303" s="38" t="s">
        <v>324</v>
      </c>
      <c r="E303" s="75"/>
      <c r="F303" s="38"/>
      <c r="G303" s="38">
        <v>104.0</v>
      </c>
      <c r="H303" s="38">
        <v>88.0</v>
      </c>
      <c r="I303" s="38"/>
      <c r="J303" s="38">
        <v>5.0</v>
      </c>
      <c r="K303" s="38">
        <v>6.0</v>
      </c>
      <c r="L303" s="38">
        <v>4.0</v>
      </c>
      <c r="M303" s="38">
        <v>72.0</v>
      </c>
      <c r="N303" s="38">
        <v>0.0</v>
      </c>
      <c r="O303" s="38">
        <v>87.0</v>
      </c>
      <c r="P303" s="38"/>
      <c r="Q303" s="38">
        <v>93.0</v>
      </c>
      <c r="R303" s="38">
        <v>2.0</v>
      </c>
      <c r="S303" s="38">
        <v>91.0</v>
      </c>
      <c r="T303" s="38">
        <v>74.0</v>
      </c>
      <c r="U303" s="38">
        <v>17.0</v>
      </c>
      <c r="V303" s="203"/>
      <c r="W303" s="203"/>
      <c r="X303" s="203"/>
      <c r="Y303" s="38">
        <v>0.0</v>
      </c>
      <c r="Z303" s="38">
        <v>2.0</v>
      </c>
      <c r="AA303" s="38">
        <v>1.0</v>
      </c>
      <c r="AB303" s="38">
        <v>1.0</v>
      </c>
      <c r="AC303" s="38">
        <v>4.0</v>
      </c>
      <c r="AD303" s="38">
        <v>0.0</v>
      </c>
      <c r="AE303" s="38">
        <v>0.0</v>
      </c>
      <c r="AF303" s="38">
        <v>0.0</v>
      </c>
      <c r="AG303" s="38">
        <v>0.0</v>
      </c>
      <c r="AH303" s="38">
        <v>0.0</v>
      </c>
      <c r="AI303" s="38">
        <v>0.0</v>
      </c>
      <c r="AJ303" s="38">
        <v>0.0</v>
      </c>
      <c r="AK303" s="38">
        <v>0.0</v>
      </c>
      <c r="AL303" s="38">
        <v>0.0</v>
      </c>
      <c r="AM303" s="38">
        <v>0.0</v>
      </c>
      <c r="AN303" s="38">
        <v>0.0</v>
      </c>
      <c r="AO303" s="38">
        <v>0.0</v>
      </c>
      <c r="AP303" s="38">
        <v>0.0</v>
      </c>
      <c r="AQ303" s="38">
        <v>0.0</v>
      </c>
      <c r="AR303" s="38">
        <v>0.0</v>
      </c>
      <c r="AS303" s="38">
        <v>4.0</v>
      </c>
      <c r="AT303" s="75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21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  <c r="DS303" s="38"/>
      <c r="DT303" s="38"/>
      <c r="DU303" s="38"/>
      <c r="DV303" s="38"/>
      <c r="DW303" s="38"/>
      <c r="DX303" s="38"/>
      <c r="DY303" s="38"/>
      <c r="DZ303" s="38"/>
    </row>
    <row r="304" ht="15.75" customHeight="1">
      <c r="A304" s="35" t="s">
        <v>97</v>
      </c>
      <c r="B304" s="35"/>
      <c r="C304" s="38"/>
      <c r="D304" s="101"/>
      <c r="E304" s="75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75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21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  <c r="DS304" s="38"/>
      <c r="DT304" s="38"/>
      <c r="DU304" s="38"/>
      <c r="DV304" s="38"/>
      <c r="DW304" s="38"/>
      <c r="DX304" s="38"/>
      <c r="DY304" s="38"/>
      <c r="DZ304" s="38"/>
    </row>
    <row r="305" ht="15.75" customHeight="1">
      <c r="A305" s="35" t="s">
        <v>97</v>
      </c>
      <c r="B305" s="35"/>
      <c r="C305" s="38">
        <v>2013.0</v>
      </c>
      <c r="D305" s="38" t="s">
        <v>285</v>
      </c>
      <c r="E305" s="75"/>
      <c r="F305" s="38"/>
      <c r="G305" s="38">
        <v>34.0</v>
      </c>
      <c r="H305" s="38">
        <v>33.0</v>
      </c>
      <c r="I305" s="38"/>
      <c r="J305" s="38">
        <v>1.0</v>
      </c>
      <c r="K305" s="38">
        <v>3.0</v>
      </c>
      <c r="L305" s="38">
        <v>0.0</v>
      </c>
      <c r="M305" s="38">
        <v>26.0</v>
      </c>
      <c r="N305" s="38">
        <v>0.0</v>
      </c>
      <c r="O305" s="38">
        <v>30.0</v>
      </c>
      <c r="P305" s="38"/>
      <c r="Q305" s="38">
        <v>22.0</v>
      </c>
      <c r="R305" s="38">
        <v>0.0</v>
      </c>
      <c r="S305" s="38">
        <v>22.0</v>
      </c>
      <c r="T305" s="38">
        <v>18.0</v>
      </c>
      <c r="U305" s="38">
        <v>4.0</v>
      </c>
      <c r="V305" s="203"/>
      <c r="W305" s="203"/>
      <c r="X305" s="203"/>
      <c r="Y305" s="38">
        <v>0.0</v>
      </c>
      <c r="Z305" s="38">
        <v>1.0</v>
      </c>
      <c r="AA305" s="38">
        <v>0.0</v>
      </c>
      <c r="AB305" s="38">
        <v>0.0</v>
      </c>
      <c r="AC305" s="38">
        <v>1.0</v>
      </c>
      <c r="AD305" s="38">
        <v>0.0</v>
      </c>
      <c r="AE305" s="38">
        <v>0.0</v>
      </c>
      <c r="AF305" s="38">
        <v>0.0</v>
      </c>
      <c r="AG305" s="38">
        <v>0.0</v>
      </c>
      <c r="AH305" s="38">
        <v>0.0</v>
      </c>
      <c r="AI305" s="38">
        <v>0.0</v>
      </c>
      <c r="AJ305" s="38">
        <v>0.0</v>
      </c>
      <c r="AK305" s="38">
        <v>0.0</v>
      </c>
      <c r="AL305" s="38">
        <v>0.0</v>
      </c>
      <c r="AM305" s="38">
        <v>0.0</v>
      </c>
      <c r="AN305" s="38">
        <v>0.0</v>
      </c>
      <c r="AO305" s="38">
        <v>0.0</v>
      </c>
      <c r="AP305" s="38">
        <v>0.0</v>
      </c>
      <c r="AQ305" s="38">
        <v>0.0</v>
      </c>
      <c r="AR305" s="38">
        <v>0.0</v>
      </c>
      <c r="AS305" s="38">
        <v>1.0</v>
      </c>
      <c r="AT305" s="75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21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  <c r="DS305" s="38"/>
      <c r="DT305" s="38"/>
      <c r="DU305" s="38"/>
      <c r="DV305" s="38"/>
      <c r="DW305" s="38"/>
      <c r="DX305" s="38"/>
      <c r="DY305" s="38"/>
      <c r="DZ305" s="38"/>
    </row>
    <row r="306" ht="15.75" customHeight="1">
      <c r="A306" s="35" t="s">
        <v>97</v>
      </c>
      <c r="B306" s="35"/>
      <c r="C306" s="38">
        <v>2013.0</v>
      </c>
      <c r="D306" s="38" t="s">
        <v>324</v>
      </c>
      <c r="E306" s="75"/>
      <c r="F306" s="38"/>
      <c r="G306" s="38">
        <v>89.0</v>
      </c>
      <c r="H306" s="38">
        <v>60.0</v>
      </c>
      <c r="I306" s="38"/>
      <c r="J306" s="38">
        <v>0.0</v>
      </c>
      <c r="K306" s="38">
        <v>6.0</v>
      </c>
      <c r="L306" s="38">
        <v>1.0</v>
      </c>
      <c r="M306" s="38">
        <v>51.0</v>
      </c>
      <c r="N306" s="38">
        <v>1.0</v>
      </c>
      <c r="O306" s="38">
        <v>59.0</v>
      </c>
      <c r="P306" s="38"/>
      <c r="Q306" s="38">
        <v>67.0</v>
      </c>
      <c r="R306" s="38">
        <v>2.0</v>
      </c>
      <c r="S306" s="38">
        <v>65.0</v>
      </c>
      <c r="T306" s="38">
        <v>51.0</v>
      </c>
      <c r="U306" s="38">
        <v>14.0</v>
      </c>
      <c r="V306" s="38"/>
      <c r="W306" s="38"/>
      <c r="X306" s="38"/>
      <c r="Y306" s="38">
        <v>0.0</v>
      </c>
      <c r="Z306" s="38">
        <v>0.0</v>
      </c>
      <c r="AA306" s="38">
        <v>0.0</v>
      </c>
      <c r="AB306" s="38">
        <v>0.0</v>
      </c>
      <c r="AC306" s="38">
        <v>0.0</v>
      </c>
      <c r="AD306" s="38">
        <v>0.0</v>
      </c>
      <c r="AE306" s="38">
        <v>0.0</v>
      </c>
      <c r="AF306" s="38">
        <v>0.0</v>
      </c>
      <c r="AG306" s="38">
        <v>0.0</v>
      </c>
      <c r="AH306" s="38">
        <v>0.0</v>
      </c>
      <c r="AI306" s="38">
        <v>0.0</v>
      </c>
      <c r="AJ306" s="38">
        <v>0.0</v>
      </c>
      <c r="AK306" s="38">
        <v>0.0</v>
      </c>
      <c r="AL306" s="38">
        <v>0.0</v>
      </c>
      <c r="AM306" s="38">
        <v>0.0</v>
      </c>
      <c r="AN306" s="38">
        <v>0.0</v>
      </c>
      <c r="AO306" s="38">
        <v>0.0</v>
      </c>
      <c r="AP306" s="38">
        <v>0.0</v>
      </c>
      <c r="AQ306" s="38">
        <v>0.0</v>
      </c>
      <c r="AR306" s="38">
        <v>0.0</v>
      </c>
      <c r="AS306" s="38">
        <v>0.0</v>
      </c>
      <c r="AT306" s="75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21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  <c r="DS306" s="38"/>
      <c r="DT306" s="38"/>
      <c r="DU306" s="38"/>
      <c r="DV306" s="38"/>
      <c r="DW306" s="38"/>
      <c r="DX306" s="38"/>
      <c r="DY306" s="38"/>
      <c r="DZ306" s="38"/>
    </row>
    <row r="307" ht="15.75" customHeight="1">
      <c r="A307" s="35" t="s">
        <v>97</v>
      </c>
      <c r="B307" s="35"/>
      <c r="C307" s="103"/>
      <c r="D307" s="103"/>
      <c r="E307" s="75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75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21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  <c r="DH307" s="38"/>
      <c r="DI307" s="38"/>
      <c r="DJ307" s="38"/>
      <c r="DK307" s="38"/>
      <c r="DL307" s="38"/>
      <c r="DM307" s="38"/>
      <c r="DN307" s="38"/>
      <c r="DO307" s="38"/>
      <c r="DP307" s="38"/>
      <c r="DQ307" s="38"/>
      <c r="DR307" s="38"/>
      <c r="DS307" s="38"/>
      <c r="DT307" s="38"/>
      <c r="DU307" s="38"/>
      <c r="DV307" s="38"/>
      <c r="DW307" s="38"/>
      <c r="DX307" s="38"/>
      <c r="DY307" s="38"/>
      <c r="DZ307" s="38"/>
    </row>
    <row r="308" ht="15.75" customHeight="1">
      <c r="A308" s="35" t="s">
        <v>97</v>
      </c>
      <c r="B308" s="35"/>
      <c r="C308" s="38">
        <v>2014.0</v>
      </c>
      <c r="D308" s="38" t="s">
        <v>285</v>
      </c>
      <c r="E308" s="75"/>
      <c r="F308" s="38"/>
      <c r="G308" s="38">
        <v>9.0</v>
      </c>
      <c r="H308" s="38">
        <v>9.0</v>
      </c>
      <c r="I308" s="38"/>
      <c r="J308" s="38">
        <v>0.0</v>
      </c>
      <c r="K308" s="38">
        <v>0.0</v>
      </c>
      <c r="L308" s="38">
        <v>0.0</v>
      </c>
      <c r="M308" s="38">
        <v>9.0</v>
      </c>
      <c r="N308" s="38">
        <v>0.0</v>
      </c>
      <c r="O308" s="38">
        <v>9.0</v>
      </c>
      <c r="P308" s="38"/>
      <c r="Q308" s="38">
        <v>6.0</v>
      </c>
      <c r="R308" s="38">
        <v>0.0</v>
      </c>
      <c r="S308" s="38">
        <v>6.0</v>
      </c>
      <c r="T308" s="38">
        <v>5.0</v>
      </c>
      <c r="U308" s="38">
        <v>1.0</v>
      </c>
      <c r="V308" s="203"/>
      <c r="W308" s="203"/>
      <c r="X308" s="203"/>
      <c r="Y308" s="38">
        <v>0.0</v>
      </c>
      <c r="Z308" s="38">
        <v>0.0</v>
      </c>
      <c r="AA308" s="38">
        <v>0.0</v>
      </c>
      <c r="AB308" s="38">
        <v>0.0</v>
      </c>
      <c r="AC308" s="38">
        <v>0.0</v>
      </c>
      <c r="AD308" s="38">
        <v>0.0</v>
      </c>
      <c r="AE308" s="38">
        <v>0.0</v>
      </c>
      <c r="AF308" s="38">
        <v>0.0</v>
      </c>
      <c r="AG308" s="38">
        <v>0.0</v>
      </c>
      <c r="AH308" s="38">
        <v>0.0</v>
      </c>
      <c r="AI308" s="38">
        <v>0.0</v>
      </c>
      <c r="AJ308" s="38">
        <v>0.0</v>
      </c>
      <c r="AK308" s="38">
        <v>0.0</v>
      </c>
      <c r="AL308" s="38">
        <v>0.0</v>
      </c>
      <c r="AM308" s="38">
        <v>0.0</v>
      </c>
      <c r="AN308" s="38">
        <v>0.0</v>
      </c>
      <c r="AO308" s="38">
        <v>0.0</v>
      </c>
      <c r="AP308" s="38">
        <v>0.0</v>
      </c>
      <c r="AQ308" s="38">
        <v>0.0</v>
      </c>
      <c r="AR308" s="38">
        <v>0.0</v>
      </c>
      <c r="AS308" s="38">
        <v>0.0</v>
      </c>
      <c r="AT308" s="75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21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8"/>
      <c r="DP308" s="38"/>
      <c r="DQ308" s="38"/>
      <c r="DR308" s="38"/>
      <c r="DS308" s="38"/>
      <c r="DT308" s="38"/>
      <c r="DU308" s="38"/>
      <c r="DV308" s="38"/>
      <c r="DW308" s="38"/>
      <c r="DX308" s="38"/>
      <c r="DY308" s="38"/>
      <c r="DZ308" s="38"/>
    </row>
    <row r="309" ht="15.75" customHeight="1">
      <c r="A309" s="35" t="s">
        <v>97</v>
      </c>
      <c r="B309" s="35"/>
      <c r="C309" s="38">
        <v>2014.0</v>
      </c>
      <c r="D309" s="38" t="s">
        <v>324</v>
      </c>
      <c r="E309" s="75"/>
      <c r="F309" s="38"/>
      <c r="G309" s="38">
        <v>100.0</v>
      </c>
      <c r="H309" s="38">
        <v>98.0</v>
      </c>
      <c r="I309" s="38"/>
      <c r="J309" s="38">
        <v>0.0</v>
      </c>
      <c r="K309" s="38">
        <v>2.0</v>
      </c>
      <c r="L309" s="38">
        <v>4.0</v>
      </c>
      <c r="M309" s="38">
        <v>91.0</v>
      </c>
      <c r="N309" s="38">
        <v>1.0</v>
      </c>
      <c r="O309" s="38">
        <v>98.0</v>
      </c>
      <c r="P309" s="38"/>
      <c r="Q309" s="38">
        <v>98.0</v>
      </c>
      <c r="R309" s="38">
        <v>2.0</v>
      </c>
      <c r="S309" s="38">
        <v>96.0</v>
      </c>
      <c r="T309" s="38">
        <v>81.0</v>
      </c>
      <c r="U309" s="38">
        <v>15.0</v>
      </c>
      <c r="V309" s="38"/>
      <c r="W309" s="38"/>
      <c r="X309" s="38"/>
      <c r="Y309" s="38">
        <v>0.0</v>
      </c>
      <c r="Z309" s="38">
        <v>0.0</v>
      </c>
      <c r="AA309" s="38">
        <v>0.0</v>
      </c>
      <c r="AB309" s="38">
        <v>0.0</v>
      </c>
      <c r="AC309" s="38">
        <v>0.0</v>
      </c>
      <c r="AD309" s="38">
        <v>0.0</v>
      </c>
      <c r="AE309" s="38">
        <v>0.0</v>
      </c>
      <c r="AF309" s="38">
        <v>0.0</v>
      </c>
      <c r="AG309" s="38">
        <v>0.0</v>
      </c>
      <c r="AH309" s="38">
        <v>0.0</v>
      </c>
      <c r="AI309" s="38">
        <v>0.0</v>
      </c>
      <c r="AJ309" s="38">
        <v>0.0</v>
      </c>
      <c r="AK309" s="38">
        <v>0.0</v>
      </c>
      <c r="AL309" s="38">
        <v>0.0</v>
      </c>
      <c r="AM309" s="38">
        <v>0.0</v>
      </c>
      <c r="AN309" s="38">
        <v>0.0</v>
      </c>
      <c r="AO309" s="38">
        <v>0.0</v>
      </c>
      <c r="AP309" s="38">
        <v>0.0</v>
      </c>
      <c r="AQ309" s="38">
        <v>0.0</v>
      </c>
      <c r="AR309" s="38">
        <v>0.0</v>
      </c>
      <c r="AS309" s="38">
        <v>0.0</v>
      </c>
      <c r="AT309" s="75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21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  <c r="DH309" s="38"/>
      <c r="DI309" s="38"/>
      <c r="DJ309" s="38"/>
      <c r="DK309" s="38"/>
      <c r="DL309" s="38"/>
      <c r="DM309" s="38"/>
      <c r="DN309" s="38"/>
      <c r="DO309" s="38"/>
      <c r="DP309" s="38"/>
      <c r="DQ309" s="38"/>
      <c r="DR309" s="38"/>
      <c r="DS309" s="38"/>
      <c r="DT309" s="38"/>
      <c r="DU309" s="38"/>
      <c r="DV309" s="38"/>
      <c r="DW309" s="38"/>
      <c r="DX309" s="38"/>
      <c r="DY309" s="38"/>
      <c r="DZ309" s="38"/>
    </row>
    <row r="310" ht="15.75" customHeight="1">
      <c r="A310" s="35" t="s">
        <v>99</v>
      </c>
      <c r="B310" s="35"/>
      <c r="C310" s="38">
        <v>2012.0</v>
      </c>
      <c r="D310" s="38" t="s">
        <v>285</v>
      </c>
      <c r="E310" s="75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75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21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8"/>
      <c r="DP310" s="38"/>
      <c r="DQ310" s="38"/>
      <c r="DR310" s="38"/>
      <c r="DS310" s="38"/>
      <c r="DT310" s="38"/>
      <c r="DU310" s="38"/>
      <c r="DV310" s="38"/>
      <c r="DW310" s="38"/>
      <c r="DX310" s="38"/>
      <c r="DY310" s="38"/>
      <c r="DZ310" s="38"/>
    </row>
    <row r="311" ht="15.75" customHeight="1">
      <c r="A311" s="35" t="s">
        <v>99</v>
      </c>
      <c r="B311" s="35"/>
      <c r="C311" s="38">
        <v>2012.0</v>
      </c>
      <c r="D311" s="38" t="s">
        <v>324</v>
      </c>
      <c r="E311" s="75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75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21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205">
        <v>69.0</v>
      </c>
      <c r="DF311" s="205">
        <v>36.0</v>
      </c>
      <c r="DG311" s="205">
        <v>7.0</v>
      </c>
      <c r="DH311" s="205">
        <v>13.0</v>
      </c>
      <c r="DI311" s="205">
        <v>14.0</v>
      </c>
      <c r="DJ311" s="205">
        <v>1.0</v>
      </c>
      <c r="DK311" s="205">
        <v>5.0</v>
      </c>
      <c r="DL311" s="205">
        <v>0.0</v>
      </c>
      <c r="DM311" s="205">
        <v>7.0</v>
      </c>
      <c r="DN311" s="205">
        <v>13.0</v>
      </c>
      <c r="DO311" s="205">
        <v>5.0</v>
      </c>
      <c r="DP311" s="205">
        <v>4.0</v>
      </c>
      <c r="DQ311" s="205">
        <v>4.0</v>
      </c>
      <c r="DR311" s="205">
        <v>54.0</v>
      </c>
      <c r="DS311" s="205">
        <v>14.0</v>
      </c>
      <c r="DT311" s="205">
        <v>1.0</v>
      </c>
      <c r="DU311" s="205">
        <v>6.0</v>
      </c>
      <c r="DV311" s="205">
        <v>6.0</v>
      </c>
      <c r="DW311" s="205">
        <v>8.0</v>
      </c>
      <c r="DX311" s="205">
        <v>0.0</v>
      </c>
      <c r="DY311" s="205">
        <v>25.0</v>
      </c>
      <c r="DZ311" s="205">
        <v>339.0</v>
      </c>
    </row>
    <row r="312" ht="15.75" customHeight="1">
      <c r="A312" s="35" t="s">
        <v>99</v>
      </c>
      <c r="B312" s="35"/>
      <c r="C312" s="38"/>
      <c r="D312" s="101"/>
      <c r="E312" s="75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75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21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205"/>
      <c r="DF312" s="205"/>
      <c r="DG312" s="205"/>
      <c r="DH312" s="205"/>
      <c r="DI312" s="205"/>
      <c r="DJ312" s="205"/>
      <c r="DK312" s="205"/>
      <c r="DL312" s="205"/>
      <c r="DM312" s="205"/>
      <c r="DN312" s="205"/>
      <c r="DO312" s="205"/>
      <c r="DP312" s="205"/>
      <c r="DQ312" s="205"/>
      <c r="DR312" s="205"/>
      <c r="DS312" s="205"/>
      <c r="DT312" s="205"/>
      <c r="DU312" s="205"/>
      <c r="DV312" s="205"/>
      <c r="DW312" s="205"/>
      <c r="DX312" s="205"/>
      <c r="DY312" s="205"/>
      <c r="DZ312" s="205"/>
    </row>
    <row r="313" ht="15.75" customHeight="1">
      <c r="A313" s="35" t="s">
        <v>99</v>
      </c>
      <c r="B313" s="35"/>
      <c r="C313" s="38">
        <v>2013.0</v>
      </c>
      <c r="D313" s="38" t="s">
        <v>285</v>
      </c>
      <c r="E313" s="75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75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21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205"/>
      <c r="DF313" s="205"/>
      <c r="DG313" s="205"/>
      <c r="DH313" s="205"/>
      <c r="DI313" s="205"/>
      <c r="DJ313" s="205"/>
      <c r="DK313" s="205"/>
      <c r="DL313" s="205"/>
      <c r="DM313" s="205"/>
      <c r="DN313" s="205"/>
      <c r="DO313" s="205"/>
      <c r="DP313" s="205"/>
      <c r="DQ313" s="205"/>
      <c r="DR313" s="205"/>
      <c r="DS313" s="205"/>
      <c r="DT313" s="205"/>
      <c r="DU313" s="205"/>
      <c r="DV313" s="205"/>
      <c r="DW313" s="205"/>
      <c r="DX313" s="205"/>
      <c r="DY313" s="205"/>
      <c r="DZ313" s="205"/>
    </row>
    <row r="314" ht="15.75" customHeight="1">
      <c r="A314" s="35" t="s">
        <v>99</v>
      </c>
      <c r="B314" s="35"/>
      <c r="C314" s="38">
        <v>2013.0</v>
      </c>
      <c r="D314" s="38" t="s">
        <v>324</v>
      </c>
      <c r="E314" s="75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75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21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205">
        <v>60.0</v>
      </c>
      <c r="DF314" s="205">
        <v>29.0</v>
      </c>
      <c r="DG314" s="205">
        <v>11.0</v>
      </c>
      <c r="DH314" s="205">
        <v>18.0</v>
      </c>
      <c r="DI314" s="205">
        <v>11.0</v>
      </c>
      <c r="DJ314" s="205">
        <v>1.0</v>
      </c>
      <c r="DK314" s="205">
        <v>6.0</v>
      </c>
      <c r="DL314" s="205">
        <v>0.0</v>
      </c>
      <c r="DM314" s="205">
        <v>10.0</v>
      </c>
      <c r="DN314" s="205">
        <v>8.0</v>
      </c>
      <c r="DO314" s="205">
        <v>0.0</v>
      </c>
      <c r="DP314" s="205">
        <v>8.0</v>
      </c>
      <c r="DQ314" s="205">
        <v>27.0</v>
      </c>
      <c r="DR314" s="205">
        <v>108.0</v>
      </c>
      <c r="DS314" s="205">
        <v>19.0</v>
      </c>
      <c r="DT314" s="205">
        <v>2.0</v>
      </c>
      <c r="DU314" s="205">
        <v>4.0</v>
      </c>
      <c r="DV314" s="205">
        <v>12.0</v>
      </c>
      <c r="DW314" s="205">
        <v>4.0</v>
      </c>
      <c r="DX314" s="205">
        <v>0.0</v>
      </c>
      <c r="DY314" s="205">
        <v>26.0</v>
      </c>
      <c r="DZ314" s="205">
        <v>377.0</v>
      </c>
    </row>
    <row r="315" ht="15.75" customHeight="1">
      <c r="A315" s="35" t="s">
        <v>99</v>
      </c>
      <c r="B315" s="35"/>
      <c r="C315" s="103"/>
      <c r="D315" s="103"/>
      <c r="E315" s="75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75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21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205"/>
      <c r="DF315" s="205"/>
      <c r="DG315" s="205"/>
      <c r="DH315" s="205"/>
      <c r="DI315" s="205"/>
      <c r="DJ315" s="205"/>
      <c r="DK315" s="205"/>
      <c r="DL315" s="205"/>
      <c r="DM315" s="205"/>
      <c r="DN315" s="205"/>
      <c r="DO315" s="205"/>
      <c r="DP315" s="205"/>
      <c r="DQ315" s="205"/>
      <c r="DR315" s="205"/>
      <c r="DS315" s="205"/>
      <c r="DT315" s="205"/>
      <c r="DU315" s="205"/>
      <c r="DV315" s="205"/>
      <c r="DW315" s="205"/>
      <c r="DX315" s="205"/>
      <c r="DY315" s="205"/>
      <c r="DZ315" s="205"/>
    </row>
    <row r="316" ht="15.75" customHeight="1">
      <c r="A316" s="35" t="s">
        <v>99</v>
      </c>
      <c r="B316" s="35"/>
      <c r="C316" s="38">
        <v>2014.0</v>
      </c>
      <c r="D316" s="38" t="s">
        <v>285</v>
      </c>
      <c r="E316" s="75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75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21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205"/>
      <c r="DF316" s="205"/>
      <c r="DG316" s="205"/>
      <c r="DH316" s="205"/>
      <c r="DI316" s="205"/>
      <c r="DJ316" s="205"/>
      <c r="DK316" s="205"/>
      <c r="DL316" s="205"/>
      <c r="DM316" s="205"/>
      <c r="DN316" s="205"/>
      <c r="DO316" s="205"/>
      <c r="DP316" s="205"/>
      <c r="DQ316" s="205"/>
      <c r="DR316" s="205"/>
      <c r="DS316" s="205"/>
      <c r="DT316" s="205"/>
      <c r="DU316" s="205"/>
      <c r="DV316" s="205"/>
      <c r="DW316" s="205"/>
      <c r="DX316" s="205"/>
      <c r="DY316" s="205"/>
      <c r="DZ316" s="205"/>
    </row>
    <row r="317" ht="15.75" customHeight="1">
      <c r="A317" s="35" t="s">
        <v>99</v>
      </c>
      <c r="B317" s="35"/>
      <c r="C317" s="38">
        <v>2014.0</v>
      </c>
      <c r="D317" s="38" t="s">
        <v>324</v>
      </c>
      <c r="E317" s="75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75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21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205">
        <v>92.0</v>
      </c>
      <c r="DF317" s="205">
        <v>49.0</v>
      </c>
      <c r="DG317" s="205">
        <v>10.0</v>
      </c>
      <c r="DH317" s="205">
        <v>29.0</v>
      </c>
      <c r="DI317" s="205">
        <v>19.0</v>
      </c>
      <c r="DJ317" s="205">
        <v>0.0</v>
      </c>
      <c r="DK317" s="205">
        <v>10.0</v>
      </c>
      <c r="DL317" s="205">
        <v>0.0</v>
      </c>
      <c r="DM317" s="205">
        <v>10.0</v>
      </c>
      <c r="DN317" s="205">
        <v>6.0</v>
      </c>
      <c r="DO317" s="205">
        <v>4.0</v>
      </c>
      <c r="DP317" s="205">
        <v>15.0</v>
      </c>
      <c r="DQ317" s="205">
        <v>21.0</v>
      </c>
      <c r="DR317" s="205">
        <v>145.0</v>
      </c>
      <c r="DS317" s="205">
        <v>34.0</v>
      </c>
      <c r="DT317" s="205">
        <v>4.0</v>
      </c>
      <c r="DU317" s="205">
        <v>2.0</v>
      </c>
      <c r="DV317" s="205">
        <v>13.0</v>
      </c>
      <c r="DW317" s="205">
        <v>5.0</v>
      </c>
      <c r="DX317" s="205">
        <v>0.0</v>
      </c>
      <c r="DY317" s="205">
        <v>20.0</v>
      </c>
      <c r="DZ317" s="205">
        <v>494.0</v>
      </c>
    </row>
    <row r="318" ht="15.75" customHeight="1">
      <c r="A318" s="35" t="s">
        <v>101</v>
      </c>
      <c r="B318" s="35"/>
      <c r="C318" s="38">
        <v>2012.0</v>
      </c>
      <c r="D318" s="38" t="s">
        <v>285</v>
      </c>
      <c r="E318" s="75"/>
      <c r="F318" s="38"/>
      <c r="G318" s="38">
        <v>209.0</v>
      </c>
      <c r="H318" s="38">
        <v>209.0</v>
      </c>
      <c r="I318" s="38"/>
      <c r="J318" s="38">
        <v>86.0</v>
      </c>
      <c r="K318" s="38">
        <v>31.0</v>
      </c>
      <c r="L318" s="38">
        <v>1.0</v>
      </c>
      <c r="M318" s="38">
        <v>61.0</v>
      </c>
      <c r="N318" s="38"/>
      <c r="O318" s="38">
        <v>179.0</v>
      </c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>
        <v>13.0</v>
      </c>
      <c r="AA318" s="38">
        <v>2.0</v>
      </c>
      <c r="AB318" s="38"/>
      <c r="AC318" s="38">
        <v>15.0</v>
      </c>
      <c r="AD318" s="38">
        <v>7.0</v>
      </c>
      <c r="AE318" s="38">
        <v>63.0</v>
      </c>
      <c r="AF318" s="38">
        <v>1.0</v>
      </c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>
        <v>86.0</v>
      </c>
      <c r="AT318" s="75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21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>
        <v>61.0</v>
      </c>
      <c r="DF318" s="38">
        <v>18.0</v>
      </c>
      <c r="DG318" s="38"/>
      <c r="DH318" s="38">
        <v>1.0</v>
      </c>
      <c r="DI318" s="38"/>
      <c r="DJ318" s="38"/>
      <c r="DK318" s="38"/>
      <c r="DL318" s="38"/>
      <c r="DM318" s="38"/>
      <c r="DN318" s="38"/>
      <c r="DO318" s="38"/>
      <c r="DP318" s="38"/>
      <c r="DQ318" s="38"/>
      <c r="DR318" s="38"/>
      <c r="DS318" s="38"/>
      <c r="DT318" s="38"/>
      <c r="DU318" s="38"/>
      <c r="DV318" s="38"/>
      <c r="DW318" s="38">
        <v>3.0</v>
      </c>
      <c r="DX318" s="38">
        <v>1.0</v>
      </c>
      <c r="DY318" s="38">
        <v>2.0</v>
      </c>
      <c r="DZ318" s="38">
        <v>86.0</v>
      </c>
    </row>
    <row r="319" ht="15.75" customHeight="1">
      <c r="A319" s="35" t="s">
        <v>101</v>
      </c>
      <c r="B319" s="35"/>
      <c r="C319" s="38">
        <v>2012.0</v>
      </c>
      <c r="D319" s="38" t="s">
        <v>324</v>
      </c>
      <c r="E319" s="75"/>
      <c r="F319" s="38"/>
      <c r="G319" s="38">
        <v>1812.0</v>
      </c>
      <c r="H319" s="38">
        <v>1812.0</v>
      </c>
      <c r="I319" s="38"/>
      <c r="J319" s="38">
        <v>1063.0</v>
      </c>
      <c r="K319" s="38">
        <v>105.0</v>
      </c>
      <c r="L319" s="38">
        <v>291.0</v>
      </c>
      <c r="M319" s="38">
        <v>312.0</v>
      </c>
      <c r="N319" s="38">
        <v>35.0</v>
      </c>
      <c r="O319" s="38">
        <v>1806.0</v>
      </c>
      <c r="P319" s="38"/>
      <c r="Q319" s="38"/>
      <c r="R319" s="38"/>
      <c r="S319" s="38"/>
      <c r="T319" s="38"/>
      <c r="U319" s="38"/>
      <c r="V319" s="38"/>
      <c r="W319" s="38"/>
      <c r="X319" s="38"/>
      <c r="Y319" s="38">
        <v>1.0</v>
      </c>
      <c r="Z319" s="38">
        <v>458.0</v>
      </c>
      <c r="AA319" s="38">
        <v>173.0</v>
      </c>
      <c r="AB319" s="38">
        <v>47.0</v>
      </c>
      <c r="AC319" s="38">
        <v>679.0</v>
      </c>
      <c r="AD319" s="38">
        <v>185.0</v>
      </c>
      <c r="AE319" s="38">
        <v>5.0</v>
      </c>
      <c r="AF319" s="38">
        <v>69.0</v>
      </c>
      <c r="AG319" s="38"/>
      <c r="AH319" s="38">
        <v>20.0</v>
      </c>
      <c r="AI319" s="38">
        <v>56.0</v>
      </c>
      <c r="AJ319" s="38"/>
      <c r="AK319" s="38"/>
      <c r="AL319" s="38"/>
      <c r="AM319" s="38"/>
      <c r="AN319" s="38">
        <v>4.0</v>
      </c>
      <c r="AO319" s="38"/>
      <c r="AP319" s="38"/>
      <c r="AQ319" s="38">
        <v>23.0</v>
      </c>
      <c r="AR319" s="38">
        <v>22.0</v>
      </c>
      <c r="AS319" s="38">
        <v>1063.0</v>
      </c>
      <c r="AT319" s="75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21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>
        <v>333.0</v>
      </c>
      <c r="DF319" s="38">
        <v>154.0</v>
      </c>
      <c r="DG319" s="38">
        <v>36.0</v>
      </c>
      <c r="DH319" s="38">
        <v>172.0</v>
      </c>
      <c r="DI319" s="38">
        <v>38.0</v>
      </c>
      <c r="DJ319" s="38"/>
      <c r="DK319" s="38">
        <v>37.0</v>
      </c>
      <c r="DL319" s="38"/>
      <c r="DM319" s="38">
        <v>17.0</v>
      </c>
      <c r="DN319" s="38">
        <v>1.0</v>
      </c>
      <c r="DO319" s="38">
        <v>1.0</v>
      </c>
      <c r="DP319" s="38">
        <v>4.0</v>
      </c>
      <c r="DQ319" s="38">
        <v>14.0</v>
      </c>
      <c r="DR319" s="38">
        <v>130.0</v>
      </c>
      <c r="DS319" s="38">
        <v>17.0</v>
      </c>
      <c r="DT319" s="38">
        <v>8.0</v>
      </c>
      <c r="DU319" s="38">
        <v>2.0</v>
      </c>
      <c r="DV319" s="38">
        <v>10.0</v>
      </c>
      <c r="DW319" s="38">
        <v>66.0</v>
      </c>
      <c r="DX319" s="38"/>
      <c r="DY319" s="38">
        <v>23.0</v>
      </c>
      <c r="DZ319" s="38">
        <v>1063.0</v>
      </c>
    </row>
    <row r="320" ht="15.75" customHeight="1">
      <c r="A320" s="35" t="s">
        <v>101</v>
      </c>
      <c r="B320" s="35"/>
      <c r="C320" s="38"/>
      <c r="D320" s="101"/>
      <c r="E320" s="75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75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21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8"/>
      <c r="DP320" s="38"/>
      <c r="DQ320" s="38"/>
      <c r="DR320" s="38"/>
      <c r="DS320" s="38"/>
      <c r="DT320" s="38"/>
      <c r="DU320" s="38"/>
      <c r="DV320" s="38"/>
      <c r="DW320" s="38"/>
      <c r="DX320" s="38"/>
      <c r="DY320" s="38"/>
      <c r="DZ320" s="38"/>
    </row>
    <row r="321" ht="15.75" customHeight="1">
      <c r="A321" s="35" t="s">
        <v>101</v>
      </c>
      <c r="B321" s="35"/>
      <c r="C321" s="38">
        <v>2013.0</v>
      </c>
      <c r="D321" s="38" t="s">
        <v>285</v>
      </c>
      <c r="E321" s="75"/>
      <c r="F321" s="38"/>
      <c r="G321" s="38">
        <v>174.0</v>
      </c>
      <c r="H321" s="38">
        <v>174.0</v>
      </c>
      <c r="I321" s="38"/>
      <c r="J321" s="38">
        <v>72.0</v>
      </c>
      <c r="K321" s="38">
        <v>30.0</v>
      </c>
      <c r="L321" s="38">
        <v>1.0</v>
      </c>
      <c r="M321" s="38">
        <v>57.0</v>
      </c>
      <c r="N321" s="38">
        <v>2.0</v>
      </c>
      <c r="O321" s="38">
        <v>162.0</v>
      </c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>
        <v>13.0</v>
      </c>
      <c r="AA321" s="38">
        <v>2.0</v>
      </c>
      <c r="AB321" s="38"/>
      <c r="AC321" s="38">
        <v>15.0</v>
      </c>
      <c r="AD321" s="38">
        <v>5.0</v>
      </c>
      <c r="AE321" s="38">
        <v>52.0</v>
      </c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>
        <v>72.0</v>
      </c>
      <c r="AT321" s="75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21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>
        <v>40.0</v>
      </c>
      <c r="DF321" s="38">
        <v>22.0</v>
      </c>
      <c r="DG321" s="38"/>
      <c r="DH321" s="38">
        <v>1.0</v>
      </c>
      <c r="DI321" s="38"/>
      <c r="DJ321" s="38"/>
      <c r="DK321" s="38">
        <v>1.0</v>
      </c>
      <c r="DL321" s="38"/>
      <c r="DM321" s="38">
        <v>2.0</v>
      </c>
      <c r="DN321" s="38"/>
      <c r="DO321" s="38"/>
      <c r="DP321" s="38"/>
      <c r="DQ321" s="38"/>
      <c r="DR321" s="38">
        <v>3.0</v>
      </c>
      <c r="DS321" s="38">
        <v>1.0</v>
      </c>
      <c r="DT321" s="38"/>
      <c r="DU321" s="38">
        <v>1.0</v>
      </c>
      <c r="DV321" s="38"/>
      <c r="DW321" s="38"/>
      <c r="DX321" s="38"/>
      <c r="DY321" s="38">
        <v>1.0</v>
      </c>
      <c r="DZ321" s="38">
        <v>72.0</v>
      </c>
    </row>
    <row r="322" ht="15.75" customHeight="1">
      <c r="A322" s="35" t="s">
        <v>101</v>
      </c>
      <c r="B322" s="35"/>
      <c r="C322" s="38">
        <v>2013.0</v>
      </c>
      <c r="D322" s="38" t="s">
        <v>324</v>
      </c>
      <c r="E322" s="75"/>
      <c r="F322" s="38"/>
      <c r="G322" s="38">
        <v>1388.0</v>
      </c>
      <c r="H322" s="38">
        <v>1388.0</v>
      </c>
      <c r="I322" s="38"/>
      <c r="J322" s="38">
        <v>881.0</v>
      </c>
      <c r="K322" s="38">
        <v>62.0</v>
      </c>
      <c r="L322" s="38">
        <v>168.0</v>
      </c>
      <c r="M322" s="38">
        <v>272.0</v>
      </c>
      <c r="N322" s="38">
        <v>40.0</v>
      </c>
      <c r="O322" s="38">
        <v>1423.0</v>
      </c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>
        <v>383.0</v>
      </c>
      <c r="AA322" s="38">
        <v>144.0</v>
      </c>
      <c r="AB322" s="38">
        <v>42.0</v>
      </c>
      <c r="AC322" s="38">
        <v>569.0</v>
      </c>
      <c r="AD322" s="38">
        <v>136.0</v>
      </c>
      <c r="AE322" s="38">
        <v>4.0</v>
      </c>
      <c r="AF322" s="38">
        <v>76.0</v>
      </c>
      <c r="AG322" s="38"/>
      <c r="AH322" s="38">
        <v>12.0</v>
      </c>
      <c r="AI322" s="38">
        <v>41.0</v>
      </c>
      <c r="AJ322" s="38"/>
      <c r="AK322" s="38"/>
      <c r="AL322" s="38"/>
      <c r="AM322" s="38"/>
      <c r="AN322" s="38">
        <v>7.0</v>
      </c>
      <c r="AO322" s="38"/>
      <c r="AP322" s="38"/>
      <c r="AQ322" s="38">
        <v>11.0</v>
      </c>
      <c r="AR322" s="38">
        <v>25.0</v>
      </c>
      <c r="AS322" s="38">
        <v>881.0</v>
      </c>
      <c r="AT322" s="75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21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>
        <v>298.0</v>
      </c>
      <c r="DF322" s="38">
        <v>110.0</v>
      </c>
      <c r="DG322" s="38">
        <v>16.0</v>
      </c>
      <c r="DH322" s="38">
        <v>142.0</v>
      </c>
      <c r="DI322" s="38">
        <v>45.0</v>
      </c>
      <c r="DJ322" s="38">
        <v>1.0</v>
      </c>
      <c r="DK322" s="38">
        <v>31.0</v>
      </c>
      <c r="DL322" s="38"/>
      <c r="DM322" s="38">
        <v>18.0</v>
      </c>
      <c r="DN322" s="38">
        <v>1.0</v>
      </c>
      <c r="DO322" s="38">
        <v>2.0</v>
      </c>
      <c r="DP322" s="38">
        <v>3.0</v>
      </c>
      <c r="DQ322" s="38">
        <v>13.0</v>
      </c>
      <c r="DR322" s="38">
        <v>81.0</v>
      </c>
      <c r="DS322" s="38">
        <v>17.0</v>
      </c>
      <c r="DT322" s="38">
        <v>10.0</v>
      </c>
      <c r="DU322" s="38">
        <v>4.0</v>
      </c>
      <c r="DV322" s="38"/>
      <c r="DW322" s="38">
        <v>66.0</v>
      </c>
      <c r="DX322" s="38">
        <v>1.0</v>
      </c>
      <c r="DY322" s="38">
        <v>22.0</v>
      </c>
      <c r="DZ322" s="38">
        <v>881.0</v>
      </c>
    </row>
    <row r="323" ht="15.75" customHeight="1">
      <c r="A323" s="35" t="s">
        <v>101</v>
      </c>
      <c r="B323" s="35"/>
      <c r="C323" s="103"/>
      <c r="D323" s="103"/>
      <c r="E323" s="75"/>
      <c r="F323" s="38"/>
      <c r="G323" s="38"/>
      <c r="H323" s="38"/>
      <c r="I323" s="38"/>
      <c r="J323" s="38">
        <v>953.0</v>
      </c>
      <c r="K323" s="38">
        <v>92.0</v>
      </c>
      <c r="L323" s="38">
        <v>169.0</v>
      </c>
      <c r="M323" s="38">
        <v>329.0</v>
      </c>
      <c r="N323" s="38">
        <v>42.0</v>
      </c>
      <c r="O323" s="38">
        <v>1585.0</v>
      </c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75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21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  <c r="DH323" s="38"/>
      <c r="DI323" s="38"/>
      <c r="DJ323" s="38"/>
      <c r="DK323" s="38"/>
      <c r="DL323" s="38"/>
      <c r="DM323" s="38"/>
      <c r="DN323" s="38"/>
      <c r="DO323" s="38"/>
      <c r="DP323" s="38"/>
      <c r="DQ323" s="38"/>
      <c r="DR323" s="38"/>
      <c r="DS323" s="38"/>
      <c r="DT323" s="38"/>
      <c r="DU323" s="38"/>
      <c r="DV323" s="38"/>
      <c r="DW323" s="38"/>
      <c r="DX323" s="38"/>
      <c r="DY323" s="38"/>
      <c r="DZ323" s="38"/>
    </row>
    <row r="324" ht="15.75" customHeight="1">
      <c r="A324" s="35" t="s">
        <v>101</v>
      </c>
      <c r="B324" s="35"/>
      <c r="C324" s="38">
        <v>2014.0</v>
      </c>
      <c r="D324" s="38" t="s">
        <v>285</v>
      </c>
      <c r="E324" s="75"/>
      <c r="F324" s="38"/>
      <c r="G324" s="38">
        <v>93.0</v>
      </c>
      <c r="H324" s="38">
        <v>93.0</v>
      </c>
      <c r="I324" s="38"/>
      <c r="J324" s="38">
        <v>42.0</v>
      </c>
      <c r="K324" s="38">
        <v>3.0</v>
      </c>
      <c r="L324" s="38">
        <v>27.0</v>
      </c>
      <c r="M324" s="38">
        <v>22.0</v>
      </c>
      <c r="N324" s="38">
        <v>3.0</v>
      </c>
      <c r="O324" s="38">
        <v>97.0</v>
      </c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>
        <v>10.0</v>
      </c>
      <c r="AA324" s="38">
        <v>2.0</v>
      </c>
      <c r="AB324" s="38"/>
      <c r="AC324" s="38">
        <v>12.0</v>
      </c>
      <c r="AD324" s="38">
        <v>6.0</v>
      </c>
      <c r="AE324" s="38">
        <v>20.0</v>
      </c>
      <c r="AF324" s="38">
        <v>3.0</v>
      </c>
      <c r="AG324" s="38"/>
      <c r="AH324" s="38"/>
      <c r="AI324" s="38">
        <v>1.0</v>
      </c>
      <c r="AJ324" s="38"/>
      <c r="AK324" s="38"/>
      <c r="AL324" s="38"/>
      <c r="AM324" s="38"/>
      <c r="AN324" s="38"/>
      <c r="AO324" s="38"/>
      <c r="AP324" s="38"/>
      <c r="AQ324" s="38"/>
      <c r="AR324" s="38"/>
      <c r="AS324" s="38">
        <v>42.0</v>
      </c>
      <c r="AT324" s="75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21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>
        <v>28.0</v>
      </c>
      <c r="DF324" s="38">
        <v>4.0</v>
      </c>
      <c r="DG324" s="38"/>
      <c r="DH324" s="38">
        <v>1.0</v>
      </c>
      <c r="DI324" s="38"/>
      <c r="DJ324" s="38"/>
      <c r="DK324" s="38"/>
      <c r="DL324" s="38"/>
      <c r="DM324" s="38">
        <v>1.0</v>
      </c>
      <c r="DN324" s="38"/>
      <c r="DO324" s="38"/>
      <c r="DP324" s="38"/>
      <c r="DQ324" s="38"/>
      <c r="DR324" s="38"/>
      <c r="DS324" s="38">
        <v>1.0</v>
      </c>
      <c r="DT324" s="38"/>
      <c r="DU324" s="38"/>
      <c r="DV324" s="38"/>
      <c r="DW324" s="38">
        <v>7.0</v>
      </c>
      <c r="DX324" s="38"/>
      <c r="DY324" s="38"/>
      <c r="DZ324" s="38">
        <v>42.0</v>
      </c>
    </row>
    <row r="325" ht="15.75" customHeight="1">
      <c r="A325" s="35" t="s">
        <v>101</v>
      </c>
      <c r="B325" s="35"/>
      <c r="C325" s="38">
        <v>2014.0</v>
      </c>
      <c r="D325" s="38" t="s">
        <v>324</v>
      </c>
      <c r="E325" s="75"/>
      <c r="F325" s="38"/>
      <c r="G325" s="38">
        <v>1102.0</v>
      </c>
      <c r="H325" s="38">
        <v>1102.0</v>
      </c>
      <c r="I325" s="38"/>
      <c r="J325" s="38">
        <v>710.0</v>
      </c>
      <c r="K325" s="38">
        <v>39.0</v>
      </c>
      <c r="L325" s="38">
        <v>210.0</v>
      </c>
      <c r="M325" s="38">
        <v>112.0</v>
      </c>
      <c r="N325" s="38">
        <v>89.0</v>
      </c>
      <c r="O325" s="38">
        <v>1160.0</v>
      </c>
      <c r="P325" s="38"/>
      <c r="Q325" s="38"/>
      <c r="R325" s="38"/>
      <c r="S325" s="38"/>
      <c r="T325" s="38"/>
      <c r="U325" s="38"/>
      <c r="V325" s="38"/>
      <c r="W325" s="38"/>
      <c r="X325" s="38"/>
      <c r="Y325" s="38">
        <v>2.0</v>
      </c>
      <c r="Z325" s="38">
        <v>294.0</v>
      </c>
      <c r="AA325" s="38">
        <v>134.0</v>
      </c>
      <c r="AB325" s="38">
        <v>30.0</v>
      </c>
      <c r="AC325" s="38">
        <v>460.0</v>
      </c>
      <c r="AD325" s="38">
        <v>125.0</v>
      </c>
      <c r="AE325" s="38"/>
      <c r="AF325" s="38">
        <v>54.0</v>
      </c>
      <c r="AG325" s="38"/>
      <c r="AH325" s="38">
        <v>9.0</v>
      </c>
      <c r="AI325" s="38">
        <v>36.0</v>
      </c>
      <c r="AJ325" s="38"/>
      <c r="AK325" s="38"/>
      <c r="AL325" s="38"/>
      <c r="AM325" s="38"/>
      <c r="AN325" s="38">
        <v>3.0</v>
      </c>
      <c r="AO325" s="38"/>
      <c r="AP325" s="38"/>
      <c r="AQ325" s="38">
        <v>7.0</v>
      </c>
      <c r="AR325" s="38">
        <v>16.0</v>
      </c>
      <c r="AS325" s="38">
        <v>710.0</v>
      </c>
      <c r="AT325" s="75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21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>
        <v>251.0</v>
      </c>
      <c r="DF325" s="38">
        <v>81.0</v>
      </c>
      <c r="DG325" s="38">
        <v>19.0</v>
      </c>
      <c r="DH325" s="38">
        <v>105.0</v>
      </c>
      <c r="DI325" s="38">
        <v>29.0</v>
      </c>
      <c r="DJ325" s="38"/>
      <c r="DK325" s="38">
        <v>12.0</v>
      </c>
      <c r="DL325" s="38"/>
      <c r="DM325" s="38">
        <v>17.0</v>
      </c>
      <c r="DN325" s="38"/>
      <c r="DO325" s="38">
        <v>4.0</v>
      </c>
      <c r="DP325" s="38">
        <v>1.0</v>
      </c>
      <c r="DQ325" s="38">
        <v>7.0</v>
      </c>
      <c r="DR325" s="38">
        <v>71.0</v>
      </c>
      <c r="DS325" s="38">
        <v>27.0</v>
      </c>
      <c r="DT325" s="38">
        <v>5.0</v>
      </c>
      <c r="DU325" s="38">
        <v>2.0</v>
      </c>
      <c r="DV325" s="38">
        <v>3.0</v>
      </c>
      <c r="DW325" s="38">
        <v>53.0</v>
      </c>
      <c r="DX325" s="38">
        <v>1.0</v>
      </c>
      <c r="DY325" s="38">
        <v>22.0</v>
      </c>
      <c r="DZ325" s="38">
        <v>710.0</v>
      </c>
    </row>
    <row r="326" ht="15.75" customHeight="1">
      <c r="A326" s="35" t="s">
        <v>103</v>
      </c>
      <c r="B326" s="35"/>
      <c r="C326" s="38">
        <v>2012.0</v>
      </c>
      <c r="D326" s="38" t="s">
        <v>285</v>
      </c>
      <c r="E326" s="75"/>
      <c r="F326" s="38"/>
      <c r="G326" s="38"/>
      <c r="H326" s="38">
        <v>2.0</v>
      </c>
      <c r="I326" s="38"/>
      <c r="J326" s="38"/>
      <c r="K326" s="38"/>
      <c r="L326" s="38"/>
      <c r="M326" s="38">
        <v>2.0</v>
      </c>
      <c r="N326" s="38"/>
      <c r="O326" s="38">
        <v>2.0</v>
      </c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75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21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8"/>
      <c r="DP326" s="38"/>
      <c r="DQ326" s="38"/>
      <c r="DR326" s="38"/>
      <c r="DS326" s="38"/>
      <c r="DT326" s="38"/>
      <c r="DU326" s="38"/>
      <c r="DV326" s="38"/>
      <c r="DW326" s="38"/>
      <c r="DX326" s="38"/>
      <c r="DY326" s="38"/>
      <c r="DZ326" s="38"/>
    </row>
    <row r="327" ht="15.75" customHeight="1">
      <c r="A327" s="35" t="s">
        <v>103</v>
      </c>
      <c r="B327" s="35"/>
      <c r="C327" s="38">
        <v>2012.0</v>
      </c>
      <c r="D327" s="38" t="s">
        <v>324</v>
      </c>
      <c r="E327" s="75"/>
      <c r="F327" s="38"/>
      <c r="G327" s="38"/>
      <c r="H327" s="38">
        <v>219.0</v>
      </c>
      <c r="I327" s="38"/>
      <c r="J327" s="38">
        <v>105.0</v>
      </c>
      <c r="K327" s="38">
        <v>12.0</v>
      </c>
      <c r="L327" s="38">
        <v>13.0</v>
      </c>
      <c r="M327" s="38">
        <v>84.0</v>
      </c>
      <c r="N327" s="38">
        <v>5.0</v>
      </c>
      <c r="O327" s="38">
        <v>219.0</v>
      </c>
      <c r="P327" s="38"/>
      <c r="Q327" s="38"/>
      <c r="R327" s="38"/>
      <c r="S327" s="38"/>
      <c r="T327" s="38"/>
      <c r="U327" s="38"/>
      <c r="V327" s="38"/>
      <c r="W327" s="38"/>
      <c r="X327" s="38"/>
      <c r="Y327" s="38">
        <v>2.0</v>
      </c>
      <c r="Z327" s="38">
        <v>43.0</v>
      </c>
      <c r="AA327" s="38">
        <v>12.0</v>
      </c>
      <c r="AB327" s="38">
        <v>2.0</v>
      </c>
      <c r="AC327" s="38">
        <v>58.0</v>
      </c>
      <c r="AD327" s="38">
        <v>15.0</v>
      </c>
      <c r="AE327" s="38"/>
      <c r="AF327" s="38">
        <v>3.0</v>
      </c>
      <c r="AG327" s="38"/>
      <c r="AH327" s="38"/>
      <c r="AI327" s="38">
        <v>3.0</v>
      </c>
      <c r="AJ327" s="38"/>
      <c r="AK327" s="38">
        <v>1.0</v>
      </c>
      <c r="AL327" s="38"/>
      <c r="AM327" s="38">
        <v>2.0</v>
      </c>
      <c r="AN327" s="38">
        <v>2.0</v>
      </c>
      <c r="AO327" s="38">
        <v>1.0</v>
      </c>
      <c r="AP327" s="38"/>
      <c r="AQ327" s="38">
        <v>5.0</v>
      </c>
      <c r="AR327" s="38">
        <v>14.0</v>
      </c>
      <c r="AS327" s="38">
        <v>105.0</v>
      </c>
      <c r="AT327" s="75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21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>
        <v>32.0</v>
      </c>
      <c r="DF327" s="38">
        <v>21.0</v>
      </c>
      <c r="DG327" s="38">
        <v>11.0</v>
      </c>
      <c r="DH327" s="38">
        <v>28.0</v>
      </c>
      <c r="DI327" s="38"/>
      <c r="DJ327" s="38"/>
      <c r="DK327" s="38">
        <v>3.0</v>
      </c>
      <c r="DL327" s="38"/>
      <c r="DM327" s="38"/>
      <c r="DN327" s="38"/>
      <c r="DO327" s="38"/>
      <c r="DP327" s="38"/>
      <c r="DQ327" s="38"/>
      <c r="DR327" s="38">
        <v>8.0</v>
      </c>
      <c r="DS327" s="38"/>
      <c r="DT327" s="38"/>
      <c r="DU327" s="38"/>
      <c r="DV327" s="38">
        <v>2.0</v>
      </c>
      <c r="DW327" s="38"/>
      <c r="DX327" s="38"/>
      <c r="DY327" s="38"/>
      <c r="DZ327" s="38"/>
    </row>
    <row r="328" ht="15.75" customHeight="1">
      <c r="A328" s="35" t="s">
        <v>103</v>
      </c>
      <c r="B328" s="35"/>
      <c r="C328" s="38"/>
      <c r="D328" s="101"/>
      <c r="E328" s="75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75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21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8"/>
      <c r="DP328" s="38"/>
      <c r="DQ328" s="38"/>
      <c r="DR328" s="38"/>
      <c r="DS328" s="38"/>
      <c r="DT328" s="38"/>
      <c r="DU328" s="38"/>
      <c r="DV328" s="38"/>
      <c r="DW328" s="38"/>
      <c r="DX328" s="38"/>
      <c r="DY328" s="38"/>
      <c r="DZ328" s="38"/>
    </row>
    <row r="329" ht="15.75" customHeight="1">
      <c r="A329" s="35" t="s">
        <v>103</v>
      </c>
      <c r="B329" s="35"/>
      <c r="C329" s="38">
        <v>2013.0</v>
      </c>
      <c r="D329" s="38" t="s">
        <v>285</v>
      </c>
      <c r="E329" s="75"/>
      <c r="F329" s="38"/>
      <c r="G329" s="38"/>
      <c r="H329" s="38">
        <v>2.0</v>
      </c>
      <c r="I329" s="38"/>
      <c r="J329" s="38"/>
      <c r="K329" s="38"/>
      <c r="L329" s="38"/>
      <c r="M329" s="38">
        <v>2.0</v>
      </c>
      <c r="N329" s="38"/>
      <c r="O329" s="38">
        <v>2.0</v>
      </c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75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21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8"/>
      <c r="DP329" s="38"/>
      <c r="DQ329" s="38"/>
      <c r="DR329" s="38"/>
      <c r="DS329" s="38"/>
      <c r="DT329" s="38"/>
      <c r="DU329" s="38"/>
      <c r="DV329" s="38"/>
      <c r="DW329" s="38"/>
      <c r="DX329" s="38"/>
      <c r="DY329" s="38"/>
      <c r="DZ329" s="38"/>
    </row>
    <row r="330" ht="15.75" customHeight="1">
      <c r="A330" s="35" t="s">
        <v>103</v>
      </c>
      <c r="B330" s="35"/>
      <c r="C330" s="38">
        <v>2013.0</v>
      </c>
      <c r="D330" s="38" t="s">
        <v>324</v>
      </c>
      <c r="E330" s="75"/>
      <c r="F330" s="38"/>
      <c r="G330" s="38"/>
      <c r="H330" s="38">
        <v>148.0</v>
      </c>
      <c r="I330" s="38"/>
      <c r="J330" s="38">
        <v>65.0</v>
      </c>
      <c r="K330" s="38">
        <v>8.0</v>
      </c>
      <c r="L330" s="38">
        <v>14.0</v>
      </c>
      <c r="M330" s="38">
        <v>55.0</v>
      </c>
      <c r="N330" s="38">
        <v>6.0</v>
      </c>
      <c r="O330" s="38">
        <v>148.0</v>
      </c>
      <c r="P330" s="38"/>
      <c r="Q330" s="38"/>
      <c r="R330" s="38"/>
      <c r="S330" s="38"/>
      <c r="T330" s="38"/>
      <c r="U330" s="38"/>
      <c r="V330" s="38"/>
      <c r="W330" s="38"/>
      <c r="X330" s="38"/>
      <c r="Y330" s="38">
        <v>0.0</v>
      </c>
      <c r="Z330" s="38">
        <v>28.0</v>
      </c>
      <c r="AA330" s="38">
        <v>6.0</v>
      </c>
      <c r="AB330" s="38">
        <v>1.0</v>
      </c>
      <c r="AC330" s="38">
        <v>35.0</v>
      </c>
      <c r="AD330" s="38">
        <v>11.0</v>
      </c>
      <c r="AE330" s="38"/>
      <c r="AF330" s="38"/>
      <c r="AG330" s="38"/>
      <c r="AH330" s="38"/>
      <c r="AI330" s="38">
        <v>1.0</v>
      </c>
      <c r="AJ330" s="38"/>
      <c r="AK330" s="38"/>
      <c r="AL330" s="38"/>
      <c r="AM330" s="38">
        <v>1.0</v>
      </c>
      <c r="AN330" s="38"/>
      <c r="AO330" s="38">
        <v>2.0</v>
      </c>
      <c r="AP330" s="38"/>
      <c r="AQ330" s="38">
        <v>3.0</v>
      </c>
      <c r="AR330" s="38">
        <v>12.0</v>
      </c>
      <c r="AS330" s="38">
        <v>65.0</v>
      </c>
      <c r="AT330" s="75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21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>
        <v>21.0</v>
      </c>
      <c r="DF330" s="38">
        <v>12.0</v>
      </c>
      <c r="DG330" s="38">
        <v>7.0</v>
      </c>
      <c r="DH330" s="38">
        <v>14.0</v>
      </c>
      <c r="DI330" s="38">
        <v>1.0</v>
      </c>
      <c r="DJ330" s="38"/>
      <c r="DK330" s="38">
        <v>3.0</v>
      </c>
      <c r="DL330" s="38"/>
      <c r="DM330" s="38"/>
      <c r="DN330" s="38"/>
      <c r="DO330" s="38"/>
      <c r="DP330" s="38"/>
      <c r="DQ330" s="38"/>
      <c r="DR330" s="38">
        <v>5.0</v>
      </c>
      <c r="DS330" s="38"/>
      <c r="DT330" s="38"/>
      <c r="DU330" s="38"/>
      <c r="DV330" s="38">
        <v>1.0</v>
      </c>
      <c r="DW330" s="38">
        <v>1.0</v>
      </c>
      <c r="DX330" s="38"/>
      <c r="DY330" s="38"/>
      <c r="DZ330" s="38"/>
    </row>
    <row r="331" ht="15.75" customHeight="1">
      <c r="A331" s="35" t="s">
        <v>103</v>
      </c>
      <c r="B331" s="35"/>
      <c r="C331" s="103"/>
      <c r="D331" s="103"/>
      <c r="E331" s="75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75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21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  <c r="DH331" s="38"/>
      <c r="DI331" s="38"/>
      <c r="DJ331" s="38"/>
      <c r="DK331" s="38"/>
      <c r="DL331" s="38"/>
      <c r="DM331" s="38"/>
      <c r="DN331" s="38"/>
      <c r="DO331" s="38"/>
      <c r="DP331" s="38"/>
      <c r="DQ331" s="38"/>
      <c r="DR331" s="38"/>
      <c r="DS331" s="38"/>
      <c r="DT331" s="38"/>
      <c r="DU331" s="38"/>
      <c r="DV331" s="38"/>
      <c r="DW331" s="38"/>
      <c r="DX331" s="38"/>
      <c r="DY331" s="38"/>
      <c r="DZ331" s="38"/>
    </row>
    <row r="332" ht="15.75" customHeight="1">
      <c r="A332" s="35" t="s">
        <v>103</v>
      </c>
      <c r="B332" s="35"/>
      <c r="C332" s="38">
        <v>2014.0</v>
      </c>
      <c r="D332" s="38" t="s">
        <v>285</v>
      </c>
      <c r="E332" s="75"/>
      <c r="F332" s="38"/>
      <c r="G332" s="38"/>
      <c r="H332" s="38">
        <v>1.0</v>
      </c>
      <c r="I332" s="38"/>
      <c r="J332" s="38"/>
      <c r="K332" s="38"/>
      <c r="L332" s="38"/>
      <c r="M332" s="38">
        <v>1.0</v>
      </c>
      <c r="N332" s="38"/>
      <c r="O332" s="38">
        <v>1.0</v>
      </c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75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21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8"/>
      <c r="DP332" s="38"/>
      <c r="DQ332" s="38"/>
      <c r="DR332" s="38"/>
      <c r="DS332" s="38"/>
      <c r="DT332" s="38"/>
      <c r="DU332" s="38"/>
      <c r="DV332" s="38"/>
      <c r="DW332" s="38"/>
      <c r="DX332" s="38"/>
      <c r="DY332" s="38"/>
      <c r="DZ332" s="38"/>
    </row>
    <row r="333" ht="15.75" customHeight="1">
      <c r="A333" s="35" t="s">
        <v>103</v>
      </c>
      <c r="B333" s="35"/>
      <c r="C333" s="38">
        <v>2014.0</v>
      </c>
      <c r="D333" s="38" t="s">
        <v>324</v>
      </c>
      <c r="E333" s="75"/>
      <c r="F333" s="38"/>
      <c r="G333" s="38"/>
      <c r="H333" s="38">
        <v>173.0</v>
      </c>
      <c r="I333" s="38"/>
      <c r="J333" s="38">
        <v>81.0</v>
      </c>
      <c r="K333" s="38">
        <v>12.0</v>
      </c>
      <c r="L333" s="38">
        <v>14.0</v>
      </c>
      <c r="M333" s="38">
        <v>60.0</v>
      </c>
      <c r="N333" s="38">
        <v>6.0</v>
      </c>
      <c r="O333" s="38">
        <v>173.0</v>
      </c>
      <c r="P333" s="38"/>
      <c r="Q333" s="38"/>
      <c r="R333" s="38"/>
      <c r="S333" s="38"/>
      <c r="T333" s="38"/>
      <c r="U333" s="38"/>
      <c r="V333" s="38"/>
      <c r="W333" s="38"/>
      <c r="X333" s="38"/>
      <c r="Y333" s="38">
        <v>0.0</v>
      </c>
      <c r="Z333" s="38">
        <v>40.0</v>
      </c>
      <c r="AA333" s="38">
        <v>8.0</v>
      </c>
      <c r="AB333" s="38">
        <v>0.0</v>
      </c>
      <c r="AC333" s="38">
        <v>48.0</v>
      </c>
      <c r="AD333" s="38">
        <v>12.0</v>
      </c>
      <c r="AE333" s="38">
        <v>0.0</v>
      </c>
      <c r="AF333" s="38">
        <v>2.0</v>
      </c>
      <c r="AG333" s="38">
        <v>0.0</v>
      </c>
      <c r="AH333" s="38">
        <v>0.0</v>
      </c>
      <c r="AI333" s="38">
        <v>6.0</v>
      </c>
      <c r="AJ333" s="38">
        <v>0.0</v>
      </c>
      <c r="AK333" s="38">
        <v>2.0</v>
      </c>
      <c r="AL333" s="38">
        <v>0.0</v>
      </c>
      <c r="AM333" s="38">
        <v>0.0</v>
      </c>
      <c r="AN333" s="38">
        <v>1.0</v>
      </c>
      <c r="AO333" s="38">
        <v>1.0</v>
      </c>
      <c r="AP333" s="38">
        <v>0.0</v>
      </c>
      <c r="AQ333" s="38">
        <v>0.0</v>
      </c>
      <c r="AR333" s="38">
        <v>9.0</v>
      </c>
      <c r="AS333" s="38">
        <v>81.0</v>
      </c>
      <c r="AT333" s="75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21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>
        <v>15.0</v>
      </c>
      <c r="DF333" s="38">
        <v>18.0</v>
      </c>
      <c r="DG333" s="38">
        <v>9.0</v>
      </c>
      <c r="DH333" s="38">
        <v>27.0</v>
      </c>
      <c r="DI333" s="38"/>
      <c r="DJ333" s="38"/>
      <c r="DK333" s="38"/>
      <c r="DL333" s="38"/>
      <c r="DM333" s="38"/>
      <c r="DN333" s="38"/>
      <c r="DO333" s="38"/>
      <c r="DP333" s="38"/>
      <c r="DQ333" s="38"/>
      <c r="DR333" s="38">
        <v>6.0</v>
      </c>
      <c r="DS333" s="38"/>
      <c r="DT333" s="38"/>
      <c r="DU333" s="38"/>
      <c r="DV333" s="38">
        <v>4.0</v>
      </c>
      <c r="DW333" s="38"/>
      <c r="DX333" s="38"/>
      <c r="DY333" s="38">
        <v>2.0</v>
      </c>
      <c r="DZ333" s="38"/>
    </row>
    <row r="334" ht="15.75" customHeight="1">
      <c r="A334" s="35" t="s">
        <v>107</v>
      </c>
      <c r="B334" s="35"/>
      <c r="C334" s="38">
        <v>2012.0</v>
      </c>
      <c r="D334" s="38" t="s">
        <v>285</v>
      </c>
      <c r="E334" s="75"/>
      <c r="F334" s="38"/>
      <c r="G334" s="38"/>
      <c r="H334" s="38">
        <v>42.0</v>
      </c>
      <c r="I334" s="38"/>
      <c r="J334" s="38">
        <v>35.0</v>
      </c>
      <c r="K334" s="38">
        <v>0.0</v>
      </c>
      <c r="L334" s="38">
        <v>5.0</v>
      </c>
      <c r="M334" s="38">
        <v>10.0</v>
      </c>
      <c r="N334" s="38">
        <v>0.0</v>
      </c>
      <c r="O334" s="38">
        <v>42.0</v>
      </c>
      <c r="P334" s="38"/>
      <c r="Q334" s="38"/>
      <c r="R334" s="38"/>
      <c r="S334" s="38"/>
      <c r="T334" s="38"/>
      <c r="U334" s="38"/>
      <c r="V334" s="38"/>
      <c r="W334" s="38"/>
      <c r="X334" s="38"/>
      <c r="Y334" s="38">
        <v>0.0</v>
      </c>
      <c r="Z334" s="38" t="s">
        <v>353</v>
      </c>
      <c r="AA334" s="38">
        <v>0.0</v>
      </c>
      <c r="AB334" s="38">
        <v>0.0</v>
      </c>
      <c r="AC334" s="38" t="s">
        <v>353</v>
      </c>
      <c r="AD334" s="38" t="s">
        <v>353</v>
      </c>
      <c r="AE334" s="38">
        <v>26.0</v>
      </c>
      <c r="AF334" s="38">
        <v>0.0</v>
      </c>
      <c r="AG334" s="38">
        <v>0.0</v>
      </c>
      <c r="AH334" s="38">
        <v>0.0</v>
      </c>
      <c r="AI334" s="38">
        <v>0.0</v>
      </c>
      <c r="AJ334" s="38">
        <v>0.0</v>
      </c>
      <c r="AK334" s="38">
        <v>0.0</v>
      </c>
      <c r="AL334" s="38">
        <v>0.0</v>
      </c>
      <c r="AM334" s="38">
        <v>0.0</v>
      </c>
      <c r="AN334" s="38">
        <v>0.0</v>
      </c>
      <c r="AO334" s="38">
        <v>0.0</v>
      </c>
      <c r="AP334" s="38">
        <v>0.0</v>
      </c>
      <c r="AQ334" s="38">
        <v>0.0</v>
      </c>
      <c r="AR334" s="38">
        <v>0.0</v>
      </c>
      <c r="AS334" s="38">
        <v>31.0</v>
      </c>
      <c r="AT334" s="75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21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8"/>
      <c r="DP334" s="38"/>
      <c r="DQ334" s="38"/>
      <c r="DR334" s="38"/>
      <c r="DS334" s="38"/>
      <c r="DT334" s="38"/>
      <c r="DU334" s="38"/>
      <c r="DV334" s="38"/>
      <c r="DW334" s="38"/>
      <c r="DX334" s="38"/>
      <c r="DY334" s="38"/>
      <c r="DZ334" s="38"/>
    </row>
    <row r="335" ht="15.75" customHeight="1">
      <c r="A335" s="35" t="s">
        <v>107</v>
      </c>
      <c r="B335" s="35"/>
      <c r="C335" s="38">
        <v>2012.0</v>
      </c>
      <c r="D335" s="38" t="s">
        <v>324</v>
      </c>
      <c r="E335" s="75"/>
      <c r="F335" s="38"/>
      <c r="G335" s="38"/>
      <c r="H335" s="38">
        <v>126.0</v>
      </c>
      <c r="I335" s="38"/>
      <c r="J335" s="38">
        <v>80.0</v>
      </c>
      <c r="K335" s="38">
        <v>5.0</v>
      </c>
      <c r="L335" s="38">
        <v>20.0</v>
      </c>
      <c r="M335" s="38">
        <v>30.0</v>
      </c>
      <c r="N335" s="38">
        <v>0.0</v>
      </c>
      <c r="O335" s="38">
        <v>126.0</v>
      </c>
      <c r="P335" s="38"/>
      <c r="Q335" s="38"/>
      <c r="R335" s="38"/>
      <c r="S335" s="38"/>
      <c r="T335" s="38"/>
      <c r="U335" s="38"/>
      <c r="V335" s="38"/>
      <c r="W335" s="38"/>
      <c r="X335" s="38"/>
      <c r="Y335" s="38">
        <v>0.0</v>
      </c>
      <c r="Z335" s="38">
        <v>36.0</v>
      </c>
      <c r="AA335" s="38">
        <v>8.0</v>
      </c>
      <c r="AB335" s="38">
        <v>0.0</v>
      </c>
      <c r="AC335" s="38">
        <v>44.0</v>
      </c>
      <c r="AD335" s="38">
        <v>13.0</v>
      </c>
      <c r="AE335" s="38">
        <v>0.0</v>
      </c>
      <c r="AF335" s="38" t="s">
        <v>353</v>
      </c>
      <c r="AG335" s="38">
        <v>0.0</v>
      </c>
      <c r="AH335" s="38" t="s">
        <v>353</v>
      </c>
      <c r="AI335" s="38">
        <v>10.0</v>
      </c>
      <c r="AJ335" s="38">
        <v>0.0</v>
      </c>
      <c r="AK335" s="38">
        <v>0.0</v>
      </c>
      <c r="AL335" s="38">
        <v>0.0</v>
      </c>
      <c r="AM335" s="38" t="s">
        <v>353</v>
      </c>
      <c r="AN335" s="38">
        <v>0.0</v>
      </c>
      <c r="AO335" s="38">
        <v>0.0</v>
      </c>
      <c r="AP335" s="38">
        <v>0.0</v>
      </c>
      <c r="AQ335" s="38">
        <v>0.0</v>
      </c>
      <c r="AR335" s="38">
        <v>0.0</v>
      </c>
      <c r="AS335" s="38">
        <v>76.0</v>
      </c>
      <c r="AT335" s="75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21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  <c r="DH335" s="38"/>
      <c r="DI335" s="38"/>
      <c r="DJ335" s="38"/>
      <c r="DK335" s="38"/>
      <c r="DL335" s="38"/>
      <c r="DM335" s="38"/>
      <c r="DN335" s="38"/>
      <c r="DO335" s="38"/>
      <c r="DP335" s="38"/>
      <c r="DQ335" s="38"/>
      <c r="DR335" s="38"/>
      <c r="DS335" s="38"/>
      <c r="DT335" s="38"/>
      <c r="DU335" s="38"/>
      <c r="DV335" s="38"/>
      <c r="DW335" s="38"/>
      <c r="DX335" s="38"/>
      <c r="DY335" s="38"/>
      <c r="DZ335" s="38"/>
    </row>
    <row r="336" ht="15.75" customHeight="1">
      <c r="A336" s="35" t="s">
        <v>107</v>
      </c>
      <c r="B336" s="35"/>
      <c r="C336" s="38"/>
      <c r="D336" s="101"/>
      <c r="E336" s="75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75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21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8"/>
      <c r="DP336" s="38"/>
      <c r="DQ336" s="38"/>
      <c r="DR336" s="38"/>
      <c r="DS336" s="38"/>
      <c r="DT336" s="38"/>
      <c r="DU336" s="38"/>
      <c r="DV336" s="38"/>
      <c r="DW336" s="38"/>
      <c r="DX336" s="38"/>
      <c r="DY336" s="38"/>
      <c r="DZ336" s="38"/>
    </row>
    <row r="337" ht="15.75" customHeight="1">
      <c r="A337" s="35" t="s">
        <v>107</v>
      </c>
      <c r="B337" s="35"/>
      <c r="C337" s="38">
        <v>2013.0</v>
      </c>
      <c r="D337" s="38" t="s">
        <v>285</v>
      </c>
      <c r="E337" s="75"/>
      <c r="F337" s="38"/>
      <c r="G337" s="38"/>
      <c r="H337" s="38">
        <v>21.0</v>
      </c>
      <c r="I337" s="38"/>
      <c r="J337" s="38">
        <v>20.0</v>
      </c>
      <c r="K337" s="38">
        <v>5.0</v>
      </c>
      <c r="L337" s="38">
        <v>0.0</v>
      </c>
      <c r="M337" s="38">
        <v>5.0</v>
      </c>
      <c r="N337" s="38">
        <v>0.0</v>
      </c>
      <c r="O337" s="38">
        <v>21.0</v>
      </c>
      <c r="P337" s="38"/>
      <c r="Q337" s="38"/>
      <c r="R337" s="38"/>
      <c r="S337" s="38"/>
      <c r="T337" s="38"/>
      <c r="U337" s="38"/>
      <c r="V337" s="38"/>
      <c r="W337" s="38"/>
      <c r="X337" s="38"/>
      <c r="Y337" s="38">
        <v>0.0</v>
      </c>
      <c r="Z337" s="38" t="s">
        <v>353</v>
      </c>
      <c r="AA337" s="38">
        <v>0.0</v>
      </c>
      <c r="AB337" s="38">
        <v>0.0</v>
      </c>
      <c r="AC337" s="38" t="s">
        <v>353</v>
      </c>
      <c r="AD337" s="38">
        <v>0.0</v>
      </c>
      <c r="AE337" s="38">
        <v>13.0</v>
      </c>
      <c r="AF337" s="38">
        <v>0.0</v>
      </c>
      <c r="AG337" s="38">
        <v>0.0</v>
      </c>
      <c r="AH337" s="38">
        <v>0.0</v>
      </c>
      <c r="AI337" s="38">
        <v>0.0</v>
      </c>
      <c r="AJ337" s="38">
        <v>0.0</v>
      </c>
      <c r="AK337" s="38">
        <v>0.0</v>
      </c>
      <c r="AL337" s="38">
        <v>0.0</v>
      </c>
      <c r="AM337" s="38">
        <v>0.0</v>
      </c>
      <c r="AN337" s="38">
        <v>0.0</v>
      </c>
      <c r="AO337" s="38">
        <v>0.0</v>
      </c>
      <c r="AP337" s="38">
        <v>0.0</v>
      </c>
      <c r="AQ337" s="38">
        <v>0.0</v>
      </c>
      <c r="AR337" s="38">
        <v>0.0</v>
      </c>
      <c r="AS337" s="38">
        <v>15.0</v>
      </c>
      <c r="AT337" s="75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21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  <c r="DH337" s="38"/>
      <c r="DI337" s="38"/>
      <c r="DJ337" s="38"/>
      <c r="DK337" s="38"/>
      <c r="DL337" s="38"/>
      <c r="DM337" s="38"/>
      <c r="DN337" s="38"/>
      <c r="DO337" s="38"/>
      <c r="DP337" s="38"/>
      <c r="DQ337" s="38"/>
      <c r="DR337" s="38"/>
      <c r="DS337" s="38"/>
      <c r="DT337" s="38"/>
      <c r="DU337" s="38"/>
      <c r="DV337" s="38"/>
      <c r="DW337" s="38"/>
      <c r="DX337" s="38"/>
      <c r="DY337" s="38"/>
      <c r="DZ337" s="38"/>
    </row>
    <row r="338" ht="15.75" customHeight="1">
      <c r="A338" s="35" t="s">
        <v>107</v>
      </c>
      <c r="B338" s="35"/>
      <c r="C338" s="38">
        <v>2013.0</v>
      </c>
      <c r="D338" s="38" t="s">
        <v>324</v>
      </c>
      <c r="E338" s="75"/>
      <c r="F338" s="38"/>
      <c r="G338" s="38"/>
      <c r="H338" s="38">
        <v>103.0</v>
      </c>
      <c r="I338" s="38"/>
      <c r="J338" s="38">
        <v>70.0</v>
      </c>
      <c r="K338" s="38">
        <v>5.0</v>
      </c>
      <c r="L338" s="38">
        <v>15.0</v>
      </c>
      <c r="M338" s="38">
        <v>20.0</v>
      </c>
      <c r="N338" s="38">
        <v>0.0</v>
      </c>
      <c r="O338" s="38">
        <v>103.0</v>
      </c>
      <c r="P338" s="38"/>
      <c r="Q338" s="38"/>
      <c r="R338" s="38"/>
      <c r="S338" s="38"/>
      <c r="T338" s="38"/>
      <c r="U338" s="38"/>
      <c r="V338" s="38"/>
      <c r="W338" s="38"/>
      <c r="X338" s="38"/>
      <c r="Y338" s="38">
        <v>0.0</v>
      </c>
      <c r="Z338" s="38">
        <v>42.0</v>
      </c>
      <c r="AA338" s="38" t="s">
        <v>353</v>
      </c>
      <c r="AB338" s="38" t="s">
        <v>354</v>
      </c>
      <c r="AC338" s="38">
        <v>47.0</v>
      </c>
      <c r="AD338" s="38">
        <v>8.0</v>
      </c>
      <c r="AE338" s="38">
        <v>0.0</v>
      </c>
      <c r="AF338" s="38" t="s">
        <v>353</v>
      </c>
      <c r="AG338" s="38">
        <v>0.0</v>
      </c>
      <c r="AH338" s="38" t="s">
        <v>353</v>
      </c>
      <c r="AI338" s="38" t="s">
        <v>353</v>
      </c>
      <c r="AJ338" s="38">
        <v>0.0</v>
      </c>
      <c r="AK338" s="38">
        <v>0.0</v>
      </c>
      <c r="AL338" s="38">
        <v>0.0</v>
      </c>
      <c r="AM338" s="38" t="s">
        <v>353</v>
      </c>
      <c r="AN338" s="38">
        <v>0.0</v>
      </c>
      <c r="AO338" s="38">
        <v>0.0</v>
      </c>
      <c r="AP338" s="38">
        <v>0.0</v>
      </c>
      <c r="AQ338" s="38">
        <v>0.0</v>
      </c>
      <c r="AR338" s="38">
        <v>0.0</v>
      </c>
      <c r="AS338" s="38">
        <v>67.0</v>
      </c>
      <c r="AT338" s="75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21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  <c r="DS338" s="38"/>
      <c r="DT338" s="38"/>
      <c r="DU338" s="38"/>
      <c r="DV338" s="38"/>
      <c r="DW338" s="38"/>
      <c r="DX338" s="38"/>
      <c r="DY338" s="38"/>
      <c r="DZ338" s="38"/>
    </row>
    <row r="339" ht="15.75" customHeight="1">
      <c r="A339" s="35" t="s">
        <v>107</v>
      </c>
      <c r="B339" s="35"/>
      <c r="C339" s="103"/>
      <c r="D339" s="103"/>
      <c r="E339" s="75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75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21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8"/>
      <c r="DP339" s="38"/>
      <c r="DQ339" s="38"/>
      <c r="DR339" s="38"/>
      <c r="DS339" s="38"/>
      <c r="DT339" s="38"/>
      <c r="DU339" s="38"/>
      <c r="DV339" s="38"/>
      <c r="DW339" s="38"/>
      <c r="DX339" s="38"/>
      <c r="DY339" s="38"/>
      <c r="DZ339" s="38"/>
    </row>
    <row r="340" ht="15.75" customHeight="1">
      <c r="A340" s="35" t="s">
        <v>107</v>
      </c>
      <c r="B340" s="35"/>
      <c r="C340" s="38">
        <v>2014.0</v>
      </c>
      <c r="D340" s="38" t="s">
        <v>285</v>
      </c>
      <c r="E340" s="75"/>
      <c r="F340" s="38"/>
      <c r="G340" s="38"/>
      <c r="H340" s="38">
        <v>22.0</v>
      </c>
      <c r="I340" s="38"/>
      <c r="J340" s="38">
        <v>20.0</v>
      </c>
      <c r="K340" s="38">
        <v>0.0</v>
      </c>
      <c r="L340" s="38">
        <v>0.0</v>
      </c>
      <c r="M340" s="38">
        <v>5.0</v>
      </c>
      <c r="N340" s="38">
        <v>0.0</v>
      </c>
      <c r="O340" s="38">
        <v>22.0</v>
      </c>
      <c r="P340" s="38"/>
      <c r="Q340" s="38"/>
      <c r="R340" s="38"/>
      <c r="S340" s="38"/>
      <c r="T340" s="38"/>
      <c r="U340" s="38"/>
      <c r="V340" s="38"/>
      <c r="W340" s="38"/>
      <c r="X340" s="38"/>
      <c r="Y340" s="38">
        <v>0.0</v>
      </c>
      <c r="Z340" s="38" t="s">
        <v>353</v>
      </c>
      <c r="AA340" s="38">
        <v>0.0</v>
      </c>
      <c r="AB340" s="38">
        <v>0.0</v>
      </c>
      <c r="AC340" s="38" t="s">
        <v>353</v>
      </c>
      <c r="AD340" s="38">
        <v>0.0</v>
      </c>
      <c r="AE340" s="38">
        <v>16.0</v>
      </c>
      <c r="AF340" s="38">
        <v>0.0</v>
      </c>
      <c r="AG340" s="38">
        <v>0.0</v>
      </c>
      <c r="AH340" s="38">
        <v>0.0</v>
      </c>
      <c r="AI340" s="38">
        <v>0.0</v>
      </c>
      <c r="AJ340" s="38">
        <v>0.0</v>
      </c>
      <c r="AK340" s="38">
        <v>0.0</v>
      </c>
      <c r="AL340" s="38">
        <v>0.0</v>
      </c>
      <c r="AM340" s="38">
        <v>0.0</v>
      </c>
      <c r="AN340" s="38">
        <v>0.0</v>
      </c>
      <c r="AO340" s="38">
        <v>0.0</v>
      </c>
      <c r="AP340" s="38">
        <v>0.0</v>
      </c>
      <c r="AQ340" s="38">
        <v>0.0</v>
      </c>
      <c r="AR340" s="38">
        <v>0.0</v>
      </c>
      <c r="AS340" s="38">
        <v>17.0</v>
      </c>
      <c r="AT340" s="75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21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8"/>
      <c r="DP340" s="38"/>
      <c r="DQ340" s="38"/>
      <c r="DR340" s="38"/>
      <c r="DS340" s="38"/>
      <c r="DT340" s="38"/>
      <c r="DU340" s="38"/>
      <c r="DV340" s="38"/>
      <c r="DW340" s="38"/>
      <c r="DX340" s="38"/>
      <c r="DY340" s="38"/>
      <c r="DZ340" s="38"/>
    </row>
    <row r="341" ht="15.75" customHeight="1">
      <c r="A341" s="35" t="s">
        <v>107</v>
      </c>
      <c r="B341" s="35"/>
      <c r="C341" s="38">
        <v>2014.0</v>
      </c>
      <c r="D341" s="38" t="s">
        <v>324</v>
      </c>
      <c r="E341" s="75"/>
      <c r="F341" s="38"/>
      <c r="G341" s="38"/>
      <c r="H341" s="38">
        <v>66.0</v>
      </c>
      <c r="I341" s="38"/>
      <c r="J341" s="38">
        <v>45.0</v>
      </c>
      <c r="K341" s="38">
        <v>5.0</v>
      </c>
      <c r="L341" s="38">
        <v>10.0</v>
      </c>
      <c r="M341" s="38">
        <v>10.0</v>
      </c>
      <c r="N341" s="38">
        <v>0.0</v>
      </c>
      <c r="O341" s="38">
        <v>66.0</v>
      </c>
      <c r="P341" s="38"/>
      <c r="Q341" s="38"/>
      <c r="R341" s="38"/>
      <c r="S341" s="38"/>
      <c r="T341" s="38"/>
      <c r="U341" s="38"/>
      <c r="V341" s="38"/>
      <c r="W341" s="38"/>
      <c r="X341" s="38"/>
      <c r="Y341" s="38">
        <v>0.0</v>
      </c>
      <c r="Z341" s="38">
        <v>25.0</v>
      </c>
      <c r="AA341" s="38" t="s">
        <v>353</v>
      </c>
      <c r="AB341" s="38">
        <v>0.0</v>
      </c>
      <c r="AC341" s="38" t="s">
        <v>355</v>
      </c>
      <c r="AD341" s="38">
        <v>12.0</v>
      </c>
      <c r="AE341" s="38">
        <v>0.0</v>
      </c>
      <c r="AF341" s="38">
        <v>0.0</v>
      </c>
      <c r="AG341" s="38">
        <v>0.0</v>
      </c>
      <c r="AH341" s="38" t="s">
        <v>353</v>
      </c>
      <c r="AI341" s="38" t="s">
        <v>353</v>
      </c>
      <c r="AJ341" s="38">
        <v>0.0</v>
      </c>
      <c r="AK341" s="38">
        <v>0.0</v>
      </c>
      <c r="AL341" s="38">
        <v>0.0</v>
      </c>
      <c r="AM341" s="38">
        <v>0.0</v>
      </c>
      <c r="AN341" s="38">
        <v>0.0</v>
      </c>
      <c r="AO341" s="38">
        <v>0.0</v>
      </c>
      <c r="AP341" s="38">
        <v>0.0</v>
      </c>
      <c r="AQ341" s="38">
        <v>0.0</v>
      </c>
      <c r="AR341" s="38">
        <v>0.0</v>
      </c>
      <c r="AS341" s="38">
        <v>44.0</v>
      </c>
      <c r="AT341" s="75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21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  <c r="DH341" s="38"/>
      <c r="DI341" s="38"/>
      <c r="DJ341" s="38"/>
      <c r="DK341" s="38"/>
      <c r="DL341" s="38"/>
      <c r="DM341" s="38"/>
      <c r="DN341" s="38"/>
      <c r="DO341" s="38"/>
      <c r="DP341" s="38"/>
      <c r="DQ341" s="38"/>
      <c r="DR341" s="38"/>
      <c r="DS341" s="38"/>
      <c r="DT341" s="38"/>
      <c r="DU341" s="38"/>
      <c r="DV341" s="38"/>
      <c r="DW341" s="38"/>
      <c r="DX341" s="38"/>
      <c r="DY341" s="38"/>
      <c r="DZ341" s="38"/>
    </row>
    <row r="342" ht="15.75" customHeight="1">
      <c r="A342" s="35" t="s">
        <v>108</v>
      </c>
      <c r="B342" s="35"/>
      <c r="C342" s="38">
        <v>2012.0</v>
      </c>
      <c r="D342" s="38" t="s">
        <v>285</v>
      </c>
      <c r="E342" s="75"/>
      <c r="F342" s="38"/>
      <c r="G342" s="38">
        <v>14.0</v>
      </c>
      <c r="H342" s="38"/>
      <c r="I342" s="38"/>
      <c r="J342" s="38">
        <v>11.0</v>
      </c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>
        <v>0.0</v>
      </c>
      <c r="Z342" s="38" t="s">
        <v>356</v>
      </c>
      <c r="AA342" s="38" t="s">
        <v>356</v>
      </c>
      <c r="AB342" s="38" t="s">
        <v>356</v>
      </c>
      <c r="AC342" s="38" t="s">
        <v>356</v>
      </c>
      <c r="AD342" s="38">
        <v>1.0</v>
      </c>
      <c r="AE342" s="38"/>
      <c r="AF342" s="38" t="s">
        <v>356</v>
      </c>
      <c r="AG342" s="38" t="s">
        <v>356</v>
      </c>
      <c r="AH342" s="38">
        <v>0.0</v>
      </c>
      <c r="AI342" s="38">
        <v>0.0</v>
      </c>
      <c r="AJ342" s="38">
        <v>0.0</v>
      </c>
      <c r="AK342" s="38">
        <v>0.0</v>
      </c>
      <c r="AL342" s="38">
        <v>0.0</v>
      </c>
      <c r="AM342" s="38">
        <v>0.0</v>
      </c>
      <c r="AN342" s="38">
        <v>0.0</v>
      </c>
      <c r="AO342" s="38">
        <v>0.0</v>
      </c>
      <c r="AP342" s="38">
        <v>0.0</v>
      </c>
      <c r="AQ342" s="38">
        <v>0.0</v>
      </c>
      <c r="AR342" s="38">
        <v>0.0</v>
      </c>
      <c r="AS342" s="38"/>
      <c r="AT342" s="75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21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>
        <v>1.0</v>
      </c>
      <c r="DF342" s="38">
        <v>1.0</v>
      </c>
      <c r="DG342" s="38">
        <v>0.0</v>
      </c>
      <c r="DH342" s="38">
        <v>0.0</v>
      </c>
      <c r="DI342" s="38">
        <v>0.0</v>
      </c>
      <c r="DJ342" s="38">
        <v>0.0</v>
      </c>
      <c r="DK342" s="38">
        <v>0.0</v>
      </c>
      <c r="DL342" s="38">
        <v>0.0</v>
      </c>
      <c r="DM342" s="38">
        <v>0.0</v>
      </c>
      <c r="DN342" s="38">
        <v>0.0</v>
      </c>
      <c r="DO342" s="38">
        <v>0.0</v>
      </c>
      <c r="DP342" s="38">
        <v>0.0</v>
      </c>
      <c r="DQ342" s="38">
        <v>0.0</v>
      </c>
      <c r="DR342" s="38">
        <v>0.0</v>
      </c>
      <c r="DS342" s="38">
        <v>0.0</v>
      </c>
      <c r="DT342" s="38">
        <v>0.0</v>
      </c>
      <c r="DU342" s="38">
        <v>0.0</v>
      </c>
      <c r="DV342" s="38">
        <v>0.0</v>
      </c>
      <c r="DW342" s="38">
        <v>0.0</v>
      </c>
      <c r="DX342" s="38">
        <v>0.0</v>
      </c>
      <c r="DY342" s="38">
        <v>0.0</v>
      </c>
      <c r="DZ342" s="38"/>
    </row>
    <row r="343" ht="15.75" customHeight="1">
      <c r="A343" s="35" t="s">
        <v>108</v>
      </c>
      <c r="B343" s="35"/>
      <c r="C343" s="38">
        <v>2012.0</v>
      </c>
      <c r="D343" s="38" t="s">
        <v>324</v>
      </c>
      <c r="E343" s="75"/>
      <c r="F343" s="38"/>
      <c r="G343" s="38">
        <v>43.0</v>
      </c>
      <c r="H343" s="38"/>
      <c r="I343" s="38"/>
      <c r="J343" s="38">
        <v>25.0</v>
      </c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>
        <v>0.0</v>
      </c>
      <c r="Z343" s="38" t="s">
        <v>357</v>
      </c>
      <c r="AA343" s="38"/>
      <c r="AB343" s="38"/>
      <c r="AC343" s="38" t="s">
        <v>358</v>
      </c>
      <c r="AD343" s="38">
        <v>0.0</v>
      </c>
      <c r="AE343" s="38" t="s">
        <v>356</v>
      </c>
      <c r="AF343" s="38">
        <v>0.0</v>
      </c>
      <c r="AG343" s="38" t="s">
        <v>356</v>
      </c>
      <c r="AH343" s="38">
        <v>0.0</v>
      </c>
      <c r="AI343" s="38">
        <v>0.0</v>
      </c>
      <c r="AJ343" s="38">
        <v>0.0</v>
      </c>
      <c r="AK343" s="38">
        <v>0.0</v>
      </c>
      <c r="AL343" s="38">
        <v>0.0</v>
      </c>
      <c r="AM343" s="38">
        <v>0.0</v>
      </c>
      <c r="AN343" s="38">
        <v>0.0</v>
      </c>
      <c r="AO343" s="38">
        <v>0.0</v>
      </c>
      <c r="AP343" s="38">
        <v>0.0</v>
      </c>
      <c r="AQ343" s="38">
        <v>0.0</v>
      </c>
      <c r="AR343" s="38">
        <v>0.0</v>
      </c>
      <c r="AS343" s="38"/>
      <c r="AT343" s="75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21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>
        <v>10.0</v>
      </c>
      <c r="DF343" s="38">
        <v>8.0</v>
      </c>
      <c r="DG343" s="38">
        <v>1.0</v>
      </c>
      <c r="DH343" s="38">
        <v>2.0</v>
      </c>
      <c r="DI343" s="38">
        <v>0.0</v>
      </c>
      <c r="DJ343" s="38">
        <v>0.0</v>
      </c>
      <c r="DK343" s="38">
        <v>0.0</v>
      </c>
      <c r="DL343" s="38">
        <v>0.0</v>
      </c>
      <c r="DM343" s="38">
        <v>0.0</v>
      </c>
      <c r="DN343" s="38">
        <v>0.0</v>
      </c>
      <c r="DO343" s="38">
        <v>0.0</v>
      </c>
      <c r="DP343" s="38">
        <v>0.0</v>
      </c>
      <c r="DQ343" s="38">
        <v>0.0</v>
      </c>
      <c r="DR343" s="38">
        <v>1.0</v>
      </c>
      <c r="DS343" s="38"/>
      <c r="DT343" s="38">
        <v>0.0</v>
      </c>
      <c r="DU343" s="38">
        <v>0.0</v>
      </c>
      <c r="DV343" s="38">
        <v>0.0</v>
      </c>
      <c r="DW343" s="38">
        <v>0.0</v>
      </c>
      <c r="DX343" s="38">
        <v>0.0</v>
      </c>
      <c r="DY343" s="38">
        <v>3.0</v>
      </c>
      <c r="DZ343" s="38"/>
    </row>
    <row r="344" ht="15.75" customHeight="1">
      <c r="A344" s="35" t="s">
        <v>108</v>
      </c>
      <c r="B344" s="35"/>
      <c r="C344" s="38"/>
      <c r="D344" s="101"/>
      <c r="E344" s="75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75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21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8"/>
      <c r="DP344" s="38"/>
      <c r="DQ344" s="38"/>
      <c r="DR344" s="38"/>
      <c r="DS344" s="38"/>
      <c r="DT344" s="38"/>
      <c r="DU344" s="38"/>
      <c r="DV344" s="38"/>
      <c r="DW344" s="38"/>
      <c r="DX344" s="38"/>
      <c r="DY344" s="38"/>
      <c r="DZ344" s="38"/>
    </row>
    <row r="345" ht="15.75" customHeight="1">
      <c r="A345" s="35" t="s">
        <v>108</v>
      </c>
      <c r="B345" s="35"/>
      <c r="C345" s="38">
        <v>2013.0</v>
      </c>
      <c r="D345" s="38" t="s">
        <v>285</v>
      </c>
      <c r="E345" s="75"/>
      <c r="F345" s="38"/>
      <c r="G345" s="38">
        <v>21.0</v>
      </c>
      <c r="H345" s="38"/>
      <c r="I345" s="38"/>
      <c r="J345" s="38">
        <v>8.0</v>
      </c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>
        <v>0.0</v>
      </c>
      <c r="Z345" s="38" t="s">
        <v>356</v>
      </c>
      <c r="AA345" s="38" t="s">
        <v>356</v>
      </c>
      <c r="AB345" s="38" t="s">
        <v>356</v>
      </c>
      <c r="AC345" s="38" t="s">
        <v>356</v>
      </c>
      <c r="AD345" s="38">
        <v>0.0</v>
      </c>
      <c r="AE345" s="38"/>
      <c r="AF345" s="38" t="s">
        <v>356</v>
      </c>
      <c r="AG345" s="38" t="s">
        <v>356</v>
      </c>
      <c r="AH345" s="38">
        <v>0.0</v>
      </c>
      <c r="AI345" s="38">
        <v>0.0</v>
      </c>
      <c r="AJ345" s="38">
        <v>0.0</v>
      </c>
      <c r="AK345" s="38">
        <v>0.0</v>
      </c>
      <c r="AL345" s="38">
        <v>0.0</v>
      </c>
      <c r="AM345" s="38">
        <v>0.0</v>
      </c>
      <c r="AN345" s="38">
        <v>0.0</v>
      </c>
      <c r="AO345" s="38">
        <v>0.0</v>
      </c>
      <c r="AP345" s="38">
        <v>0.0</v>
      </c>
      <c r="AQ345" s="38">
        <v>0.0</v>
      </c>
      <c r="AR345" s="38">
        <v>0.0</v>
      </c>
      <c r="AS345" s="38"/>
      <c r="AT345" s="75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21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>
        <v>6.0</v>
      </c>
      <c r="DF345" s="38">
        <v>2.0</v>
      </c>
      <c r="DG345" s="38">
        <v>0.0</v>
      </c>
      <c r="DH345" s="38">
        <v>0.0</v>
      </c>
      <c r="DI345" s="38">
        <v>0.0</v>
      </c>
      <c r="DJ345" s="38">
        <v>0.0</v>
      </c>
      <c r="DK345" s="38">
        <v>0.0</v>
      </c>
      <c r="DL345" s="38">
        <v>0.0</v>
      </c>
      <c r="DM345" s="38">
        <v>0.0</v>
      </c>
      <c r="DN345" s="38">
        <v>0.0</v>
      </c>
      <c r="DO345" s="38">
        <v>0.0</v>
      </c>
      <c r="DP345" s="38">
        <v>0.0</v>
      </c>
      <c r="DQ345" s="38">
        <v>0.0</v>
      </c>
      <c r="DR345" s="38">
        <v>0.0</v>
      </c>
      <c r="DS345" s="38">
        <v>0.0</v>
      </c>
      <c r="DT345" s="38">
        <v>0.0</v>
      </c>
      <c r="DU345" s="38">
        <v>0.0</v>
      </c>
      <c r="DV345" s="38">
        <v>0.0</v>
      </c>
      <c r="DW345" s="38">
        <v>0.0</v>
      </c>
      <c r="DX345" s="38">
        <v>0.0</v>
      </c>
      <c r="DY345" s="38">
        <v>0.0</v>
      </c>
      <c r="DZ345" s="38"/>
    </row>
    <row r="346" ht="15.75" customHeight="1">
      <c r="A346" s="35" t="s">
        <v>108</v>
      </c>
      <c r="B346" s="35"/>
      <c r="C346" s="38">
        <v>2013.0</v>
      </c>
      <c r="D346" s="38" t="s">
        <v>324</v>
      </c>
      <c r="E346" s="75"/>
      <c r="F346" s="38"/>
      <c r="G346" s="38">
        <v>81.0</v>
      </c>
      <c r="H346" s="38"/>
      <c r="I346" s="38"/>
      <c r="J346" s="38">
        <v>53.0</v>
      </c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>
        <v>0.0</v>
      </c>
      <c r="Z346" s="38" t="s">
        <v>359</v>
      </c>
      <c r="AA346" s="38"/>
      <c r="AB346" s="38"/>
      <c r="AC346" s="38"/>
      <c r="AD346" s="38">
        <v>10.0</v>
      </c>
      <c r="AE346" s="38" t="s">
        <v>356</v>
      </c>
      <c r="AF346" s="38">
        <v>0.0</v>
      </c>
      <c r="AG346" s="38" t="s">
        <v>356</v>
      </c>
      <c r="AH346" s="38">
        <v>0.0</v>
      </c>
      <c r="AI346" s="38">
        <v>0.0</v>
      </c>
      <c r="AJ346" s="38">
        <v>0.0</v>
      </c>
      <c r="AK346" s="38">
        <v>0.0</v>
      </c>
      <c r="AL346" s="38">
        <v>0.0</v>
      </c>
      <c r="AM346" s="38">
        <v>0.0</v>
      </c>
      <c r="AN346" s="38">
        <v>0.0</v>
      </c>
      <c r="AO346" s="38">
        <v>0.0</v>
      </c>
      <c r="AP346" s="38">
        <v>0.0</v>
      </c>
      <c r="AQ346" s="38">
        <v>0.0</v>
      </c>
      <c r="AR346" s="38">
        <v>0.0</v>
      </c>
      <c r="AS346" s="38"/>
      <c r="AT346" s="75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21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>
        <v>25.0</v>
      </c>
      <c r="DF346" s="38">
        <v>8.0</v>
      </c>
      <c r="DG346" s="38">
        <v>4.0</v>
      </c>
      <c r="DH346" s="38">
        <v>2.0</v>
      </c>
      <c r="DI346" s="38">
        <v>0.0</v>
      </c>
      <c r="DJ346" s="38">
        <v>0.0</v>
      </c>
      <c r="DK346" s="38">
        <v>0.0</v>
      </c>
      <c r="DL346" s="38">
        <v>0.0</v>
      </c>
      <c r="DM346" s="38">
        <v>0.0</v>
      </c>
      <c r="DN346" s="38">
        <v>0.0</v>
      </c>
      <c r="DO346" s="38">
        <v>0.0</v>
      </c>
      <c r="DP346" s="38">
        <v>0.0</v>
      </c>
      <c r="DQ346" s="38">
        <v>2.0</v>
      </c>
      <c r="DR346" s="38">
        <v>3.0</v>
      </c>
      <c r="DS346" s="38">
        <v>0.0</v>
      </c>
      <c r="DT346" s="38">
        <v>0.0</v>
      </c>
      <c r="DU346" s="38">
        <v>0.0</v>
      </c>
      <c r="DV346" s="38">
        <v>0.0</v>
      </c>
      <c r="DW346" s="38">
        <v>2.0</v>
      </c>
      <c r="DX346" s="38">
        <v>0.0</v>
      </c>
      <c r="DY346" s="38">
        <v>6.0</v>
      </c>
      <c r="DZ346" s="38"/>
    </row>
    <row r="347" ht="15.75" customHeight="1">
      <c r="A347" s="35" t="s">
        <v>108</v>
      </c>
      <c r="B347" s="35"/>
      <c r="C347" s="103"/>
      <c r="D347" s="103"/>
      <c r="E347" s="75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75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21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  <c r="DH347" s="38"/>
      <c r="DI347" s="38"/>
      <c r="DJ347" s="38"/>
      <c r="DK347" s="38"/>
      <c r="DL347" s="38"/>
      <c r="DM347" s="38"/>
      <c r="DN347" s="38"/>
      <c r="DO347" s="38"/>
      <c r="DP347" s="38"/>
      <c r="DQ347" s="38"/>
      <c r="DR347" s="38"/>
      <c r="DS347" s="38"/>
      <c r="DT347" s="38"/>
      <c r="DU347" s="38"/>
      <c r="DV347" s="38"/>
      <c r="DW347" s="38"/>
      <c r="DX347" s="38"/>
      <c r="DY347" s="38"/>
      <c r="DZ347" s="38"/>
    </row>
    <row r="348" ht="15.75" customHeight="1">
      <c r="A348" s="35" t="s">
        <v>108</v>
      </c>
      <c r="B348" s="35"/>
      <c r="C348" s="38">
        <v>2014.0</v>
      </c>
      <c r="D348" s="38" t="s">
        <v>285</v>
      </c>
      <c r="E348" s="75"/>
      <c r="F348" s="38"/>
      <c r="G348" s="38">
        <v>43.0</v>
      </c>
      <c r="H348" s="38"/>
      <c r="I348" s="38"/>
      <c r="J348" s="38">
        <v>24.0</v>
      </c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>
        <v>0.0</v>
      </c>
      <c r="Z348" s="38" t="s">
        <v>356</v>
      </c>
      <c r="AA348" s="38"/>
      <c r="AB348" s="38"/>
      <c r="AC348" s="38"/>
      <c r="AD348" s="38">
        <v>6.0</v>
      </c>
      <c r="AE348" s="38"/>
      <c r="AF348" s="38" t="s">
        <v>356</v>
      </c>
      <c r="AG348" s="38" t="s">
        <v>356</v>
      </c>
      <c r="AH348" s="38">
        <v>0.0</v>
      </c>
      <c r="AI348" s="38">
        <v>0.0</v>
      </c>
      <c r="AJ348" s="38">
        <v>0.0</v>
      </c>
      <c r="AK348" s="38">
        <v>0.0</v>
      </c>
      <c r="AL348" s="38">
        <v>0.0</v>
      </c>
      <c r="AM348" s="38">
        <v>0.0</v>
      </c>
      <c r="AN348" s="38">
        <v>0.0</v>
      </c>
      <c r="AO348" s="38">
        <v>0.0</v>
      </c>
      <c r="AP348" s="38">
        <v>0.0</v>
      </c>
      <c r="AQ348" s="38">
        <v>0.0</v>
      </c>
      <c r="AR348" s="38">
        <v>0.0</v>
      </c>
      <c r="AS348" s="38"/>
      <c r="AT348" s="75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21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>
        <v>20.0</v>
      </c>
      <c r="DF348" s="38">
        <v>2.0</v>
      </c>
      <c r="DG348" s="38">
        <v>0.0</v>
      </c>
      <c r="DH348" s="38">
        <v>0.0</v>
      </c>
      <c r="DI348" s="38">
        <v>1.0</v>
      </c>
      <c r="DJ348" s="38">
        <v>0.0</v>
      </c>
      <c r="DK348" s="38">
        <v>0.0</v>
      </c>
      <c r="DL348" s="38">
        <v>0.0</v>
      </c>
      <c r="DM348" s="38">
        <v>0.0</v>
      </c>
      <c r="DN348" s="38">
        <v>0.0</v>
      </c>
      <c r="DO348" s="38">
        <v>0.0</v>
      </c>
      <c r="DP348" s="38">
        <v>0.0</v>
      </c>
      <c r="DQ348" s="38">
        <v>0.0</v>
      </c>
      <c r="DR348" s="38">
        <v>0.0</v>
      </c>
      <c r="DS348" s="38">
        <v>0.0</v>
      </c>
      <c r="DT348" s="38">
        <v>0.0</v>
      </c>
      <c r="DU348" s="38">
        <v>0.0</v>
      </c>
      <c r="DV348" s="38">
        <v>0.0</v>
      </c>
      <c r="DW348" s="38">
        <v>0.0</v>
      </c>
      <c r="DX348" s="38">
        <v>0.0</v>
      </c>
      <c r="DY348" s="38">
        <v>1.0</v>
      </c>
      <c r="DZ348" s="38"/>
    </row>
    <row r="349" ht="15.75" customHeight="1">
      <c r="A349" s="35" t="s">
        <v>108</v>
      </c>
      <c r="B349" s="35"/>
      <c r="C349" s="38">
        <v>2014.0</v>
      </c>
      <c r="D349" s="38" t="s">
        <v>324</v>
      </c>
      <c r="E349" s="75"/>
      <c r="F349" s="38"/>
      <c r="G349" s="38">
        <v>58.0</v>
      </c>
      <c r="H349" s="38"/>
      <c r="I349" s="38"/>
      <c r="J349" s="38">
        <v>42.0</v>
      </c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>
        <v>0.0</v>
      </c>
      <c r="Z349" s="38" t="s">
        <v>360</v>
      </c>
      <c r="AA349" s="38"/>
      <c r="AB349" s="38"/>
      <c r="AC349" s="38"/>
      <c r="AD349" s="38">
        <v>2.0</v>
      </c>
      <c r="AE349" s="38" t="s">
        <v>356</v>
      </c>
      <c r="AF349" s="38">
        <v>0.0</v>
      </c>
      <c r="AG349" s="38" t="s">
        <v>356</v>
      </c>
      <c r="AH349" s="38">
        <v>0.0</v>
      </c>
      <c r="AI349" s="38">
        <v>0.0</v>
      </c>
      <c r="AJ349" s="38">
        <v>0.0</v>
      </c>
      <c r="AK349" s="38">
        <v>0.0</v>
      </c>
      <c r="AL349" s="38">
        <v>0.0</v>
      </c>
      <c r="AM349" s="38">
        <v>0.0</v>
      </c>
      <c r="AN349" s="38">
        <v>0.0</v>
      </c>
      <c r="AO349" s="38">
        <v>0.0</v>
      </c>
      <c r="AP349" s="38">
        <v>0.0</v>
      </c>
      <c r="AQ349" s="38">
        <v>0.0</v>
      </c>
      <c r="AR349" s="38">
        <v>0.0</v>
      </c>
      <c r="AS349" s="38"/>
      <c r="AT349" s="75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21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>
        <v>16.0</v>
      </c>
      <c r="DF349" s="38">
        <v>8.0</v>
      </c>
      <c r="DG349" s="38">
        <v>4.0</v>
      </c>
      <c r="DH349" s="38">
        <v>4.0</v>
      </c>
      <c r="DI349" s="38">
        <v>0.0</v>
      </c>
      <c r="DJ349" s="38">
        <v>0.0</v>
      </c>
      <c r="DK349" s="38">
        <v>0.0</v>
      </c>
      <c r="DL349" s="38">
        <v>0.0</v>
      </c>
      <c r="DM349" s="38">
        <v>0.0</v>
      </c>
      <c r="DN349" s="38">
        <v>0.0</v>
      </c>
      <c r="DO349" s="38">
        <v>1.0</v>
      </c>
      <c r="DP349" s="38">
        <v>0.0</v>
      </c>
      <c r="DQ349" s="38">
        <v>0.0</v>
      </c>
      <c r="DR349" s="38">
        <v>5.0</v>
      </c>
      <c r="DS349" s="38">
        <v>2.0</v>
      </c>
      <c r="DT349" s="38">
        <v>0.0</v>
      </c>
      <c r="DU349" s="38">
        <v>0.0</v>
      </c>
      <c r="DV349" s="38">
        <v>0.0</v>
      </c>
      <c r="DW349" s="38">
        <v>2.0</v>
      </c>
      <c r="DX349" s="38">
        <v>0.0</v>
      </c>
      <c r="DY349" s="38">
        <v>0.0</v>
      </c>
      <c r="DZ349" s="38"/>
    </row>
    <row r="350" ht="15.75" customHeight="1">
      <c r="A350" s="35" t="s">
        <v>110</v>
      </c>
      <c r="B350" s="35"/>
      <c r="C350" s="38">
        <v>2012.0</v>
      </c>
      <c r="D350" s="38" t="s">
        <v>285</v>
      </c>
      <c r="E350" s="75"/>
      <c r="F350" s="38"/>
      <c r="G350" s="38" t="s">
        <v>361</v>
      </c>
      <c r="H350" s="38" t="s">
        <v>361</v>
      </c>
      <c r="I350" s="38"/>
      <c r="J350" s="38" t="s">
        <v>361</v>
      </c>
      <c r="K350" s="38">
        <v>0.0</v>
      </c>
      <c r="L350" s="38">
        <v>0.0</v>
      </c>
      <c r="M350" s="38" t="s">
        <v>361</v>
      </c>
      <c r="N350" s="38">
        <v>0.0</v>
      </c>
      <c r="O350" s="87" t="str">
        <f t="shared" ref="O350:O351" si="42">SUM(J350:N350)</f>
        <v>0</v>
      </c>
      <c r="P350" s="38"/>
      <c r="Q350" s="38">
        <v>23.0</v>
      </c>
      <c r="R350" s="38">
        <v>0.0</v>
      </c>
      <c r="S350" s="38">
        <v>23.0</v>
      </c>
      <c r="T350" s="38" t="s">
        <v>361</v>
      </c>
      <c r="U350" s="38">
        <v>20.0</v>
      </c>
      <c r="V350" s="38"/>
      <c r="W350" s="38"/>
      <c r="X350" s="38"/>
      <c r="Y350" s="38">
        <v>0.0</v>
      </c>
      <c r="Z350" s="38">
        <v>0.0</v>
      </c>
      <c r="AA350" s="38">
        <v>0.0</v>
      </c>
      <c r="AB350" s="38">
        <v>0.0</v>
      </c>
      <c r="AC350" s="38">
        <v>0.0</v>
      </c>
      <c r="AD350" s="38">
        <v>0.0</v>
      </c>
      <c r="AE350" s="38" t="s">
        <v>361</v>
      </c>
      <c r="AF350" s="38">
        <v>0.0</v>
      </c>
      <c r="AG350" s="38">
        <v>0.0</v>
      </c>
      <c r="AH350" s="38">
        <v>0.0</v>
      </c>
      <c r="AI350" s="38">
        <v>0.0</v>
      </c>
      <c r="AJ350" s="38">
        <v>0.0</v>
      </c>
      <c r="AK350" s="38">
        <v>0.0</v>
      </c>
      <c r="AL350" s="38">
        <v>0.0</v>
      </c>
      <c r="AM350" s="38">
        <v>0.0</v>
      </c>
      <c r="AN350" s="38">
        <v>0.0</v>
      </c>
      <c r="AO350" s="38">
        <v>0.0</v>
      </c>
      <c r="AP350" s="38">
        <v>0.0</v>
      </c>
      <c r="AQ350" s="38">
        <v>0.0</v>
      </c>
      <c r="AR350" s="38">
        <v>0.0</v>
      </c>
      <c r="AS350" s="38" t="s">
        <v>361</v>
      </c>
      <c r="AT350" s="75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21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 t="s">
        <v>362</v>
      </c>
      <c r="DF350" s="38">
        <v>0.0</v>
      </c>
      <c r="DG350" s="38">
        <v>0.0</v>
      </c>
      <c r="DH350" s="38">
        <v>0.0</v>
      </c>
      <c r="DI350" s="38">
        <v>0.0</v>
      </c>
      <c r="DJ350" s="38">
        <v>0.0</v>
      </c>
      <c r="DK350" s="38">
        <v>0.0</v>
      </c>
      <c r="DL350" s="38">
        <v>0.0</v>
      </c>
      <c r="DM350" s="38">
        <v>0.0</v>
      </c>
      <c r="DN350" s="38">
        <v>0.0</v>
      </c>
      <c r="DO350" s="38">
        <v>0.0</v>
      </c>
      <c r="DP350" s="38">
        <v>0.0</v>
      </c>
      <c r="DQ350" s="38">
        <v>0.0</v>
      </c>
      <c r="DR350" s="38">
        <v>0.0</v>
      </c>
      <c r="DS350" s="38">
        <v>0.0</v>
      </c>
      <c r="DT350" s="38">
        <v>0.0</v>
      </c>
      <c r="DU350" s="38">
        <v>0.0</v>
      </c>
      <c r="DV350" s="38">
        <v>0.0</v>
      </c>
      <c r="DW350" s="38">
        <v>0.0</v>
      </c>
      <c r="DX350" s="38">
        <v>0.0</v>
      </c>
      <c r="DY350" s="38">
        <v>0.0</v>
      </c>
      <c r="DZ350" s="87" t="str">
        <f t="shared" ref="DZ350:DZ351" si="43">SUM(DE350:DY350)</f>
        <v>0</v>
      </c>
    </row>
    <row r="351" ht="15.75" customHeight="1">
      <c r="A351" s="35" t="s">
        <v>110</v>
      </c>
      <c r="B351" s="35"/>
      <c r="C351" s="38">
        <v>2012.0</v>
      </c>
      <c r="D351" s="38" t="s">
        <v>324</v>
      </c>
      <c r="E351" s="75"/>
      <c r="F351" s="38"/>
      <c r="G351" s="38">
        <v>159.0</v>
      </c>
      <c r="H351" s="38">
        <v>159.0</v>
      </c>
      <c r="I351" s="38"/>
      <c r="J351" s="38">
        <v>35.0</v>
      </c>
      <c r="K351" s="38">
        <v>12.0</v>
      </c>
      <c r="L351" s="38">
        <v>105.0</v>
      </c>
      <c r="M351" s="38" t="s">
        <v>361</v>
      </c>
      <c r="N351" s="38">
        <v>0.0</v>
      </c>
      <c r="O351" s="87" t="str">
        <f t="shared" si="42"/>
        <v>152</v>
      </c>
      <c r="P351" s="38"/>
      <c r="Q351" s="38">
        <v>107.0</v>
      </c>
      <c r="R351" s="38">
        <v>20.0</v>
      </c>
      <c r="S351" s="38">
        <v>87.0</v>
      </c>
      <c r="T351" s="38">
        <v>47.0</v>
      </c>
      <c r="U351" s="38">
        <v>40.0</v>
      </c>
      <c r="V351" s="38"/>
      <c r="W351" s="38"/>
      <c r="X351" s="38"/>
      <c r="Y351" s="38">
        <v>0.0</v>
      </c>
      <c r="Z351" s="38">
        <v>14.0</v>
      </c>
      <c r="AA351" s="38" t="s">
        <v>362</v>
      </c>
      <c r="AB351" s="38" t="s">
        <v>362</v>
      </c>
      <c r="AC351" s="38">
        <v>21.0</v>
      </c>
      <c r="AD351" s="38" t="s">
        <v>362</v>
      </c>
      <c r="AE351" s="38">
        <v>0.0</v>
      </c>
      <c r="AF351" s="38" t="s">
        <v>362</v>
      </c>
      <c r="AG351" s="38">
        <v>0.0</v>
      </c>
      <c r="AH351" s="38" t="s">
        <v>362</v>
      </c>
      <c r="AI351" s="38" t="s">
        <v>362</v>
      </c>
      <c r="AJ351" s="38">
        <v>0.0</v>
      </c>
      <c r="AK351" s="38">
        <v>0.0</v>
      </c>
      <c r="AL351" s="38">
        <v>0.0</v>
      </c>
      <c r="AM351" s="38">
        <v>0.0</v>
      </c>
      <c r="AN351" s="38">
        <v>0.0</v>
      </c>
      <c r="AO351" s="38">
        <v>0.0</v>
      </c>
      <c r="AP351" s="38">
        <v>0.0</v>
      </c>
      <c r="AQ351" s="38">
        <v>0.0</v>
      </c>
      <c r="AR351" s="38" t="s">
        <v>362</v>
      </c>
      <c r="AS351" s="38">
        <v>35.0</v>
      </c>
      <c r="AT351" s="75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21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>
        <v>17.0</v>
      </c>
      <c r="DF351" s="38">
        <v>0.0</v>
      </c>
      <c r="DG351" s="38" t="s">
        <v>362</v>
      </c>
      <c r="DH351" s="38" t="s">
        <v>362</v>
      </c>
      <c r="DI351" s="38">
        <v>0.0</v>
      </c>
      <c r="DJ351" s="38">
        <v>0.0</v>
      </c>
      <c r="DK351" s="38">
        <v>0.0</v>
      </c>
      <c r="DL351" s="38">
        <v>0.0</v>
      </c>
      <c r="DM351" s="38">
        <v>0.0</v>
      </c>
      <c r="DN351" s="38">
        <v>0.0</v>
      </c>
      <c r="DO351" s="38">
        <v>0.0</v>
      </c>
      <c r="DP351" s="38">
        <v>0.0</v>
      </c>
      <c r="DQ351" s="38">
        <v>0.0</v>
      </c>
      <c r="DR351" s="38" t="s">
        <v>362</v>
      </c>
      <c r="DS351" s="38">
        <v>0.0</v>
      </c>
      <c r="DT351" s="38" t="s">
        <v>362</v>
      </c>
      <c r="DU351" s="38">
        <v>0.0</v>
      </c>
      <c r="DV351" s="38">
        <v>0.0</v>
      </c>
      <c r="DW351" s="38" t="s">
        <v>362</v>
      </c>
      <c r="DX351" s="38">
        <v>0.0</v>
      </c>
      <c r="DY351" s="38">
        <v>0.0</v>
      </c>
      <c r="DZ351" s="87" t="str">
        <f t="shared" si="43"/>
        <v>17</v>
      </c>
    </row>
    <row r="352" ht="15.75" customHeight="1">
      <c r="A352" s="35" t="s">
        <v>110</v>
      </c>
      <c r="B352" s="35"/>
      <c r="C352" s="38"/>
      <c r="D352" s="101"/>
      <c r="E352" s="75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75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21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  <c r="DS352" s="38"/>
      <c r="DT352" s="38"/>
      <c r="DU352" s="38"/>
      <c r="DV352" s="38"/>
      <c r="DW352" s="38"/>
      <c r="DX352" s="38"/>
      <c r="DY352" s="38"/>
      <c r="DZ352" s="38"/>
    </row>
    <row r="353" ht="15.75" customHeight="1">
      <c r="A353" s="35" t="s">
        <v>110</v>
      </c>
      <c r="B353" s="35"/>
      <c r="C353" s="38">
        <v>2013.0</v>
      </c>
      <c r="D353" s="38" t="s">
        <v>285</v>
      </c>
      <c r="E353" s="75"/>
      <c r="F353" s="38"/>
      <c r="G353" s="38" t="s">
        <v>361</v>
      </c>
      <c r="H353" s="38" t="s">
        <v>361</v>
      </c>
      <c r="I353" s="38"/>
      <c r="J353" s="38">
        <v>0.0</v>
      </c>
      <c r="K353" s="38">
        <v>0.0</v>
      </c>
      <c r="L353" s="38">
        <v>0.0</v>
      </c>
      <c r="M353" s="38" t="s">
        <v>361</v>
      </c>
      <c r="N353" s="38">
        <v>0.0</v>
      </c>
      <c r="O353" s="87" t="str">
        <f t="shared" ref="O353:O354" si="44">SUM(J353:N353)</f>
        <v>0</v>
      </c>
      <c r="P353" s="38"/>
      <c r="Q353" s="38">
        <v>22.0</v>
      </c>
      <c r="R353" s="38">
        <v>0.0</v>
      </c>
      <c r="S353" s="38">
        <v>22.0</v>
      </c>
      <c r="T353" s="38" t="s">
        <v>361</v>
      </c>
      <c r="U353" s="38">
        <v>13.0</v>
      </c>
      <c r="V353" s="38"/>
      <c r="W353" s="38"/>
      <c r="X353" s="38"/>
      <c r="Y353" s="38">
        <v>0.0</v>
      </c>
      <c r="Z353" s="38">
        <v>0.0</v>
      </c>
      <c r="AA353" s="38">
        <v>0.0</v>
      </c>
      <c r="AB353" s="38">
        <v>0.0</v>
      </c>
      <c r="AC353" s="38">
        <v>0.0</v>
      </c>
      <c r="AD353" s="38">
        <v>0.0</v>
      </c>
      <c r="AE353" s="38">
        <v>0.0</v>
      </c>
      <c r="AF353" s="38">
        <v>0.0</v>
      </c>
      <c r="AG353" s="38">
        <v>0.0</v>
      </c>
      <c r="AH353" s="38">
        <v>0.0</v>
      </c>
      <c r="AI353" s="38">
        <v>0.0</v>
      </c>
      <c r="AJ353" s="38">
        <v>0.0</v>
      </c>
      <c r="AK353" s="38">
        <v>0.0</v>
      </c>
      <c r="AL353" s="38">
        <v>0.0</v>
      </c>
      <c r="AM353" s="38">
        <v>0.0</v>
      </c>
      <c r="AN353" s="38">
        <v>0.0</v>
      </c>
      <c r="AO353" s="38">
        <v>0.0</v>
      </c>
      <c r="AP353" s="38">
        <v>0.0</v>
      </c>
      <c r="AQ353" s="38">
        <v>0.0</v>
      </c>
      <c r="AR353" s="38">
        <v>0.0</v>
      </c>
      <c r="AS353" s="38">
        <v>0.0</v>
      </c>
      <c r="AT353" s="75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21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>
        <v>0.0</v>
      </c>
      <c r="DF353" s="38">
        <v>0.0</v>
      </c>
      <c r="DG353" s="38">
        <v>0.0</v>
      </c>
      <c r="DH353" s="38">
        <v>0.0</v>
      </c>
      <c r="DI353" s="38">
        <v>0.0</v>
      </c>
      <c r="DJ353" s="38">
        <v>0.0</v>
      </c>
      <c r="DK353" s="38">
        <v>0.0</v>
      </c>
      <c r="DL353" s="38">
        <v>0.0</v>
      </c>
      <c r="DM353" s="38">
        <v>0.0</v>
      </c>
      <c r="DN353" s="38">
        <v>0.0</v>
      </c>
      <c r="DO353" s="38">
        <v>0.0</v>
      </c>
      <c r="DP353" s="38">
        <v>0.0</v>
      </c>
      <c r="DQ353" s="38">
        <v>0.0</v>
      </c>
      <c r="DR353" s="38">
        <v>0.0</v>
      </c>
      <c r="DS353" s="38">
        <v>0.0</v>
      </c>
      <c r="DT353" s="38">
        <v>0.0</v>
      </c>
      <c r="DU353" s="38">
        <v>0.0</v>
      </c>
      <c r="DV353" s="38">
        <v>0.0</v>
      </c>
      <c r="DW353" s="38">
        <v>0.0</v>
      </c>
      <c r="DX353" s="38">
        <v>0.0</v>
      </c>
      <c r="DY353" s="38">
        <v>0.0</v>
      </c>
      <c r="DZ353" s="38">
        <v>0.0</v>
      </c>
    </row>
    <row r="354" ht="15.75" customHeight="1">
      <c r="A354" s="35" t="s">
        <v>110</v>
      </c>
      <c r="B354" s="35"/>
      <c r="C354" s="38">
        <v>2013.0</v>
      </c>
      <c r="D354" s="38" t="s">
        <v>324</v>
      </c>
      <c r="E354" s="75"/>
      <c r="F354" s="38"/>
      <c r="G354" s="38">
        <v>235.0</v>
      </c>
      <c r="H354" s="38">
        <v>235.0</v>
      </c>
      <c r="I354" s="38"/>
      <c r="J354" s="38">
        <v>37.0</v>
      </c>
      <c r="K354" s="38">
        <v>15.0</v>
      </c>
      <c r="L354" s="38">
        <v>179.0</v>
      </c>
      <c r="M354" s="38" t="s">
        <v>361</v>
      </c>
      <c r="N354" s="38">
        <v>0.0</v>
      </c>
      <c r="O354" s="87" t="str">
        <f t="shared" si="44"/>
        <v>231</v>
      </c>
      <c r="P354" s="38"/>
      <c r="Q354" s="38">
        <v>107.0</v>
      </c>
      <c r="R354" s="38">
        <v>28.0</v>
      </c>
      <c r="S354" s="38">
        <v>79.0</v>
      </c>
      <c r="T354" s="38">
        <v>54.0</v>
      </c>
      <c r="U354" s="38">
        <v>25.0</v>
      </c>
      <c r="V354" s="38"/>
      <c r="W354" s="38"/>
      <c r="X354" s="38"/>
      <c r="Y354" s="38">
        <v>0.0</v>
      </c>
      <c r="Z354" s="38">
        <v>11.0</v>
      </c>
      <c r="AA354" s="38" t="s">
        <v>362</v>
      </c>
      <c r="AB354" s="38">
        <v>0.0</v>
      </c>
      <c r="AC354" s="38">
        <v>17.0</v>
      </c>
      <c r="AD354" s="38" t="s">
        <v>362</v>
      </c>
      <c r="AE354" s="38">
        <v>0.0</v>
      </c>
      <c r="AF354" s="38" t="s">
        <v>362</v>
      </c>
      <c r="AG354" s="38">
        <v>0.0</v>
      </c>
      <c r="AH354" s="38" t="s">
        <v>362</v>
      </c>
      <c r="AI354" s="38">
        <v>0.0</v>
      </c>
      <c r="AJ354" s="38">
        <v>0.0</v>
      </c>
      <c r="AK354" s="38">
        <v>0.0</v>
      </c>
      <c r="AL354" s="38">
        <v>0.0</v>
      </c>
      <c r="AM354" s="38">
        <v>0.0</v>
      </c>
      <c r="AN354" s="38">
        <v>0.0</v>
      </c>
      <c r="AO354" s="38">
        <v>0.0</v>
      </c>
      <c r="AP354" s="38">
        <v>0.0</v>
      </c>
      <c r="AQ354" s="38">
        <v>0.0</v>
      </c>
      <c r="AR354" s="38" t="s">
        <v>362</v>
      </c>
      <c r="AS354" s="38">
        <v>37.0</v>
      </c>
      <c r="AT354" s="75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21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>
        <v>13.0</v>
      </c>
      <c r="DF354" s="38" t="s">
        <v>362</v>
      </c>
      <c r="DG354" s="38" t="s">
        <v>362</v>
      </c>
      <c r="DH354" s="38">
        <v>12.0</v>
      </c>
      <c r="DI354" s="38">
        <v>0.0</v>
      </c>
      <c r="DJ354" s="38">
        <v>0.0</v>
      </c>
      <c r="DK354" s="38">
        <v>0.0</v>
      </c>
      <c r="DL354" s="38">
        <v>0.0</v>
      </c>
      <c r="DM354" s="38">
        <v>0.0</v>
      </c>
      <c r="DN354" s="38">
        <v>0.0</v>
      </c>
      <c r="DO354" s="38">
        <v>0.0</v>
      </c>
      <c r="DP354" s="38">
        <v>0.0</v>
      </c>
      <c r="DQ354" s="38">
        <v>0.0</v>
      </c>
      <c r="DR354" s="38" t="s">
        <v>362</v>
      </c>
      <c r="DS354" s="38" t="s">
        <v>362</v>
      </c>
      <c r="DT354" s="38">
        <v>0.0</v>
      </c>
      <c r="DU354" s="38" t="s">
        <v>362</v>
      </c>
      <c r="DV354" s="38">
        <v>0.0</v>
      </c>
      <c r="DW354" s="38">
        <v>0.0</v>
      </c>
      <c r="DX354" s="38">
        <v>0.0</v>
      </c>
      <c r="DY354" s="38">
        <v>0.0</v>
      </c>
      <c r="DZ354" s="87" t="str">
        <f>SUM(DE354:DY354)</f>
        <v>25</v>
      </c>
    </row>
    <row r="355" ht="15.75" customHeight="1">
      <c r="A355" s="35" t="s">
        <v>110</v>
      </c>
      <c r="B355" s="35"/>
      <c r="C355" s="103"/>
      <c r="D355" s="103"/>
      <c r="E355" s="75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75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21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8"/>
      <c r="DP355" s="38"/>
      <c r="DQ355" s="38"/>
      <c r="DR355" s="38"/>
      <c r="DS355" s="38"/>
      <c r="DT355" s="38"/>
      <c r="DU355" s="38"/>
      <c r="DV355" s="38"/>
      <c r="DW355" s="38"/>
      <c r="DX355" s="38"/>
      <c r="DY355" s="38"/>
      <c r="DZ355" s="38"/>
    </row>
    <row r="356" ht="15.75" customHeight="1">
      <c r="A356" s="35" t="s">
        <v>110</v>
      </c>
      <c r="B356" s="35"/>
      <c r="C356" s="38">
        <v>2014.0</v>
      </c>
      <c r="D356" s="38" t="s">
        <v>285</v>
      </c>
      <c r="E356" s="75"/>
      <c r="F356" s="38"/>
      <c r="G356" s="38" t="s">
        <v>361</v>
      </c>
      <c r="H356" s="38" t="s">
        <v>361</v>
      </c>
      <c r="I356" s="38"/>
      <c r="J356" s="38" t="s">
        <v>361</v>
      </c>
      <c r="K356" s="38">
        <v>0.0</v>
      </c>
      <c r="L356" s="38">
        <v>0.0</v>
      </c>
      <c r="M356" s="38" t="s">
        <v>361</v>
      </c>
      <c r="N356" s="38">
        <v>0.0</v>
      </c>
      <c r="O356" s="87" t="str">
        <f t="shared" ref="O356:O357" si="45">SUM(J356:N356)</f>
        <v>0</v>
      </c>
      <c r="P356" s="38"/>
      <c r="Q356" s="38">
        <v>34.0</v>
      </c>
      <c r="R356" s="38">
        <v>0.0</v>
      </c>
      <c r="S356" s="38">
        <v>34.0</v>
      </c>
      <c r="T356" s="38" t="s">
        <v>361</v>
      </c>
      <c r="U356" s="38">
        <v>29.0</v>
      </c>
      <c r="V356" s="38"/>
      <c r="W356" s="38"/>
      <c r="X356" s="38"/>
      <c r="Y356" s="38">
        <v>0.0</v>
      </c>
      <c r="Z356" s="38">
        <v>0.0</v>
      </c>
      <c r="AA356" s="38">
        <v>0.0</v>
      </c>
      <c r="AB356" s="38">
        <v>0.0</v>
      </c>
      <c r="AC356" s="38">
        <v>0.0</v>
      </c>
      <c r="AD356" s="38">
        <v>0.0</v>
      </c>
      <c r="AE356" s="38" t="s">
        <v>361</v>
      </c>
      <c r="AF356" s="38">
        <v>0.0</v>
      </c>
      <c r="AG356" s="38">
        <v>0.0</v>
      </c>
      <c r="AH356" s="38">
        <v>0.0</v>
      </c>
      <c r="AI356" s="38">
        <v>0.0</v>
      </c>
      <c r="AJ356" s="38">
        <v>0.0</v>
      </c>
      <c r="AK356" s="38">
        <v>0.0</v>
      </c>
      <c r="AL356" s="38">
        <v>0.0</v>
      </c>
      <c r="AM356" s="38">
        <v>0.0</v>
      </c>
      <c r="AN356" s="38">
        <v>0.0</v>
      </c>
      <c r="AO356" s="38">
        <v>0.0</v>
      </c>
      <c r="AP356" s="38">
        <v>0.0</v>
      </c>
      <c r="AQ356" s="38">
        <v>0.0</v>
      </c>
      <c r="AR356" s="38">
        <v>0.0</v>
      </c>
      <c r="AS356" s="38" t="s">
        <v>361</v>
      </c>
      <c r="AT356" s="75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21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 t="s">
        <v>362</v>
      </c>
      <c r="DF356" s="38">
        <v>0.0</v>
      </c>
      <c r="DG356" s="38">
        <v>0.0</v>
      </c>
      <c r="DH356" s="38">
        <v>0.0</v>
      </c>
      <c r="DI356" s="38">
        <v>0.0</v>
      </c>
      <c r="DJ356" s="38">
        <v>0.0</v>
      </c>
      <c r="DK356" s="38">
        <v>0.0</v>
      </c>
      <c r="DL356" s="38">
        <v>0.0</v>
      </c>
      <c r="DM356" s="38">
        <v>0.0</v>
      </c>
      <c r="DN356" s="38">
        <v>0.0</v>
      </c>
      <c r="DO356" s="38">
        <v>0.0</v>
      </c>
      <c r="DP356" s="38">
        <v>0.0</v>
      </c>
      <c r="DQ356" s="38">
        <v>0.0</v>
      </c>
      <c r="DR356" s="38">
        <v>0.0</v>
      </c>
      <c r="DS356" s="38">
        <v>0.0</v>
      </c>
      <c r="DT356" s="38">
        <v>0.0</v>
      </c>
      <c r="DU356" s="38">
        <v>0.0</v>
      </c>
      <c r="DV356" s="38">
        <v>0.0</v>
      </c>
      <c r="DW356" s="38">
        <v>0.0</v>
      </c>
      <c r="DX356" s="38">
        <v>0.0</v>
      </c>
      <c r="DY356" s="38">
        <v>0.0</v>
      </c>
      <c r="DZ356" s="87" t="str">
        <f t="shared" ref="DZ356:DZ358" si="46">SUM(DE356:DY356)</f>
        <v>0</v>
      </c>
    </row>
    <row r="357" ht="15.75" customHeight="1">
      <c r="A357" s="35" t="s">
        <v>110</v>
      </c>
      <c r="B357" s="35"/>
      <c r="C357" s="38">
        <v>2014.0</v>
      </c>
      <c r="D357" s="38" t="s">
        <v>324</v>
      </c>
      <c r="E357" s="75"/>
      <c r="F357" s="38"/>
      <c r="G357" s="38">
        <v>151.0</v>
      </c>
      <c r="H357" s="38">
        <v>151.0</v>
      </c>
      <c r="I357" s="38"/>
      <c r="J357" s="38">
        <v>35.0</v>
      </c>
      <c r="K357" s="38" t="s">
        <v>362</v>
      </c>
      <c r="L357" s="38">
        <v>102.0</v>
      </c>
      <c r="M357" s="38" t="s">
        <v>361</v>
      </c>
      <c r="N357" s="38">
        <v>0.0</v>
      </c>
      <c r="O357" s="87" t="str">
        <f t="shared" si="45"/>
        <v>137</v>
      </c>
      <c r="P357" s="38"/>
      <c r="Q357" s="38">
        <v>94.0</v>
      </c>
      <c r="R357" s="38">
        <v>33.0</v>
      </c>
      <c r="S357" s="38">
        <v>61.0</v>
      </c>
      <c r="T357" s="38">
        <v>40.0</v>
      </c>
      <c r="U357" s="38">
        <v>21.0</v>
      </c>
      <c r="V357" s="38"/>
      <c r="W357" s="38"/>
      <c r="X357" s="38"/>
      <c r="Y357" s="38">
        <v>0.0</v>
      </c>
      <c r="Z357" s="38" t="s">
        <v>362</v>
      </c>
      <c r="AA357" s="38" t="s">
        <v>362</v>
      </c>
      <c r="AB357" s="38" t="s">
        <v>362</v>
      </c>
      <c r="AC357" s="38">
        <v>14.0</v>
      </c>
      <c r="AD357" s="38" t="s">
        <v>362</v>
      </c>
      <c r="AE357" s="38">
        <v>0.0</v>
      </c>
      <c r="AF357" s="38" t="s">
        <v>362</v>
      </c>
      <c r="AG357" s="38">
        <v>0.0</v>
      </c>
      <c r="AH357" s="38" t="s">
        <v>362</v>
      </c>
      <c r="AI357" s="38" t="s">
        <v>362</v>
      </c>
      <c r="AJ357" s="38">
        <v>0.0</v>
      </c>
      <c r="AK357" s="38">
        <v>0.0</v>
      </c>
      <c r="AL357" s="38">
        <v>0.0</v>
      </c>
      <c r="AM357" s="38">
        <v>0.0</v>
      </c>
      <c r="AN357" s="38">
        <v>0.0</v>
      </c>
      <c r="AO357" s="38">
        <v>0.0</v>
      </c>
      <c r="AP357" s="38">
        <v>0.0</v>
      </c>
      <c r="AQ357" s="38">
        <v>0.0</v>
      </c>
      <c r="AR357" s="38" t="s">
        <v>362</v>
      </c>
      <c r="AS357" s="38">
        <v>35.0</v>
      </c>
      <c r="AT357" s="75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21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 t="s">
        <v>362</v>
      </c>
      <c r="DF357" s="38" t="s">
        <v>362</v>
      </c>
      <c r="DG357" s="38" t="s">
        <v>362</v>
      </c>
      <c r="DH357" s="38" t="s">
        <v>362</v>
      </c>
      <c r="DI357" s="38">
        <v>0.0</v>
      </c>
      <c r="DJ357" s="38">
        <v>0.0</v>
      </c>
      <c r="DK357" s="38" t="s">
        <v>362</v>
      </c>
      <c r="DL357" s="38">
        <v>0.0</v>
      </c>
      <c r="DM357" s="38" t="s">
        <v>362</v>
      </c>
      <c r="DN357" s="38">
        <v>0.0</v>
      </c>
      <c r="DO357" s="38">
        <v>0.0</v>
      </c>
      <c r="DP357" s="38">
        <v>0.0</v>
      </c>
      <c r="DQ357" s="38">
        <v>0.0</v>
      </c>
      <c r="DR357" s="38" t="s">
        <v>362</v>
      </c>
      <c r="DS357" s="38" t="s">
        <v>362</v>
      </c>
      <c r="DT357" s="38">
        <v>0.0</v>
      </c>
      <c r="DU357" s="38" t="s">
        <v>362</v>
      </c>
      <c r="DV357" s="38">
        <v>0.0</v>
      </c>
      <c r="DW357" s="38" t="s">
        <v>362</v>
      </c>
      <c r="DX357" s="38">
        <v>0.0</v>
      </c>
      <c r="DY357" s="38">
        <v>0.0</v>
      </c>
      <c r="DZ357" s="87" t="str">
        <f t="shared" si="46"/>
        <v>0</v>
      </c>
    </row>
    <row r="358" ht="15.75" customHeight="1">
      <c r="A358" s="35" t="s">
        <v>111</v>
      </c>
      <c r="B358" s="35"/>
      <c r="C358" s="38">
        <v>2012.0</v>
      </c>
      <c r="D358" s="38" t="s">
        <v>324</v>
      </c>
      <c r="E358" s="75"/>
      <c r="F358" s="38"/>
      <c r="G358" s="38">
        <v>711.0</v>
      </c>
      <c r="H358" s="38">
        <v>73.0</v>
      </c>
      <c r="I358" s="38"/>
      <c r="J358" s="38">
        <v>46.0</v>
      </c>
      <c r="K358" s="38">
        <v>0.0</v>
      </c>
      <c r="L358" s="38">
        <v>0.0</v>
      </c>
      <c r="M358" s="38">
        <v>0.0</v>
      </c>
      <c r="N358" s="38">
        <v>0.0</v>
      </c>
      <c r="O358" s="38">
        <v>46.0</v>
      </c>
      <c r="P358" s="38"/>
      <c r="Q358" s="38">
        <v>724.0</v>
      </c>
      <c r="R358" s="38"/>
      <c r="S358" s="38">
        <v>97.0</v>
      </c>
      <c r="T358" s="38"/>
      <c r="U358" s="38"/>
      <c r="V358" s="38"/>
      <c r="W358" s="38"/>
      <c r="X358" s="38"/>
      <c r="Y358" s="38"/>
      <c r="Z358" s="38"/>
      <c r="AA358" s="38"/>
      <c r="AB358" s="38"/>
      <c r="AC358" s="38">
        <v>32.0</v>
      </c>
      <c r="AD358" s="38">
        <v>9.0</v>
      </c>
      <c r="AE358" s="38">
        <v>0.0</v>
      </c>
      <c r="AF358" s="38">
        <v>1.0</v>
      </c>
      <c r="AG358" s="38">
        <v>0.0</v>
      </c>
      <c r="AH358" s="38">
        <v>0.0</v>
      </c>
      <c r="AI358" s="38">
        <v>1.0</v>
      </c>
      <c r="AJ358" s="38">
        <v>0.0</v>
      </c>
      <c r="AK358" s="38">
        <v>0.0</v>
      </c>
      <c r="AL358" s="38">
        <v>0.0</v>
      </c>
      <c r="AM358" s="38">
        <v>0.0</v>
      </c>
      <c r="AN358" s="38">
        <v>1.0</v>
      </c>
      <c r="AO358" s="38">
        <v>0.0</v>
      </c>
      <c r="AP358" s="38">
        <v>0.0</v>
      </c>
      <c r="AQ358" s="38">
        <v>0.0</v>
      </c>
      <c r="AR358" s="38">
        <v>0.0</v>
      </c>
      <c r="AS358" s="38"/>
      <c r="AT358" s="75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21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>
        <v>12.0</v>
      </c>
      <c r="DF358" s="38">
        <v>3.0</v>
      </c>
      <c r="DG358" s="38">
        <v>6.0</v>
      </c>
      <c r="DH358" s="38">
        <v>6.0</v>
      </c>
      <c r="DI358" s="38">
        <v>0.0</v>
      </c>
      <c r="DJ358" s="38">
        <v>0.0</v>
      </c>
      <c r="DK358" s="38">
        <v>3.0</v>
      </c>
      <c r="DL358" s="38">
        <v>0.0</v>
      </c>
      <c r="DM358" s="38">
        <v>2.0</v>
      </c>
      <c r="DN358" s="38">
        <v>2.0</v>
      </c>
      <c r="DO358" s="38">
        <v>0.0</v>
      </c>
      <c r="DP358" s="38">
        <v>0.0</v>
      </c>
      <c r="DQ358" s="38">
        <v>0.0</v>
      </c>
      <c r="DR358" s="38">
        <v>6.0</v>
      </c>
      <c r="DS358" s="38">
        <v>1.0</v>
      </c>
      <c r="DT358" s="38">
        <v>0.0</v>
      </c>
      <c r="DU358" s="38">
        <v>1.0</v>
      </c>
      <c r="DV358" s="38">
        <v>0.0</v>
      </c>
      <c r="DW358" s="38">
        <v>0.0</v>
      </c>
      <c r="DX358" s="38">
        <v>0.0</v>
      </c>
      <c r="DY358" s="38">
        <v>4.0</v>
      </c>
      <c r="DZ358" s="87" t="str">
        <f t="shared" si="46"/>
        <v>46</v>
      </c>
    </row>
    <row r="359" ht="15.75" customHeight="1">
      <c r="A359" s="35" t="s">
        <v>111</v>
      </c>
      <c r="B359" s="35"/>
      <c r="C359" s="38"/>
      <c r="D359" s="101"/>
      <c r="E359" s="75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75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21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  <c r="DH359" s="38"/>
      <c r="DI359" s="38"/>
      <c r="DJ359" s="38"/>
      <c r="DK359" s="38"/>
      <c r="DL359" s="38"/>
      <c r="DM359" s="38"/>
      <c r="DN359" s="38"/>
      <c r="DO359" s="38"/>
      <c r="DP359" s="38"/>
      <c r="DQ359" s="38"/>
      <c r="DR359" s="38"/>
      <c r="DS359" s="38"/>
      <c r="DT359" s="38"/>
      <c r="DU359" s="38"/>
      <c r="DV359" s="38"/>
      <c r="DW359" s="38"/>
      <c r="DX359" s="38"/>
      <c r="DY359" s="38"/>
      <c r="DZ359" s="38"/>
    </row>
    <row r="360" ht="15.75" customHeight="1">
      <c r="A360" s="35" t="s">
        <v>111</v>
      </c>
      <c r="B360" s="35"/>
      <c r="C360" s="38">
        <v>2013.0</v>
      </c>
      <c r="D360" s="38" t="s">
        <v>324</v>
      </c>
      <c r="E360" s="75"/>
      <c r="F360" s="38"/>
      <c r="G360" s="38">
        <v>573.0</v>
      </c>
      <c r="H360" s="38">
        <v>47.0</v>
      </c>
      <c r="I360" s="38"/>
      <c r="J360" s="38">
        <v>23.0</v>
      </c>
      <c r="K360" s="38">
        <v>0.0</v>
      </c>
      <c r="L360" s="38">
        <v>0.0</v>
      </c>
      <c r="M360" s="38">
        <v>0.0</v>
      </c>
      <c r="N360" s="38">
        <v>0.0</v>
      </c>
      <c r="O360" s="38">
        <v>23.0</v>
      </c>
      <c r="P360" s="38"/>
      <c r="Q360" s="38">
        <v>590.0</v>
      </c>
      <c r="R360" s="38"/>
      <c r="S360" s="38">
        <v>93.0</v>
      </c>
      <c r="T360" s="38"/>
      <c r="U360" s="38"/>
      <c r="V360" s="38"/>
      <c r="W360" s="38"/>
      <c r="X360" s="38"/>
      <c r="Y360" s="38"/>
      <c r="Z360" s="38"/>
      <c r="AA360" s="38"/>
      <c r="AB360" s="38"/>
      <c r="AC360" s="38">
        <v>19.0</v>
      </c>
      <c r="AD360" s="38">
        <v>4.0</v>
      </c>
      <c r="AE360" s="38">
        <v>0.0</v>
      </c>
      <c r="AF360" s="38">
        <v>4.0</v>
      </c>
      <c r="AG360" s="38">
        <v>0.0</v>
      </c>
      <c r="AH360" s="38">
        <v>1.0</v>
      </c>
      <c r="AI360" s="38">
        <v>4.0</v>
      </c>
      <c r="AJ360" s="38">
        <v>0.0</v>
      </c>
      <c r="AK360" s="38">
        <v>0.0</v>
      </c>
      <c r="AL360" s="38">
        <v>0.0</v>
      </c>
      <c r="AM360" s="38">
        <v>0.0</v>
      </c>
      <c r="AN360" s="38">
        <v>1.0</v>
      </c>
      <c r="AO360" s="38">
        <v>0.0</v>
      </c>
      <c r="AP360" s="38">
        <v>0.0</v>
      </c>
      <c r="AQ360" s="38">
        <v>0.0</v>
      </c>
      <c r="AR360" s="38">
        <v>0.0</v>
      </c>
      <c r="AS360" s="38"/>
      <c r="AT360" s="75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21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>
        <v>10.0</v>
      </c>
      <c r="DF360" s="38">
        <v>3.0</v>
      </c>
      <c r="DG360" s="38">
        <v>1.0</v>
      </c>
      <c r="DH360" s="38">
        <v>1.0</v>
      </c>
      <c r="DI360" s="38">
        <v>1.0</v>
      </c>
      <c r="DJ360" s="38">
        <v>0.0</v>
      </c>
      <c r="DK360" s="38">
        <v>1.0</v>
      </c>
      <c r="DL360" s="38">
        <v>0.0</v>
      </c>
      <c r="DM360" s="38">
        <v>1.0</v>
      </c>
      <c r="DN360" s="38">
        <v>0.0</v>
      </c>
      <c r="DO360" s="38">
        <v>0.0</v>
      </c>
      <c r="DP360" s="38">
        <v>0.0</v>
      </c>
      <c r="DQ360" s="38">
        <v>0.0</v>
      </c>
      <c r="DR360" s="38">
        <v>0.0</v>
      </c>
      <c r="DS360" s="38">
        <v>1.0</v>
      </c>
      <c r="DT360" s="38">
        <v>0.0</v>
      </c>
      <c r="DU360" s="38">
        <v>0.0</v>
      </c>
      <c r="DV360" s="38">
        <v>0.0</v>
      </c>
      <c r="DW360" s="38">
        <v>0.0</v>
      </c>
      <c r="DX360" s="38">
        <v>1.0</v>
      </c>
      <c r="DY360" s="38">
        <v>3.0</v>
      </c>
      <c r="DZ360" s="87" t="str">
        <f>SUM(DE360:DY360)</f>
        <v>23</v>
      </c>
    </row>
    <row r="361" ht="15.75" customHeight="1">
      <c r="A361" s="35" t="s">
        <v>111</v>
      </c>
      <c r="B361" s="35"/>
      <c r="C361" s="103"/>
      <c r="D361" s="103"/>
      <c r="E361" s="75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75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21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  <c r="DH361" s="38"/>
      <c r="DI361" s="38"/>
      <c r="DJ361" s="38"/>
      <c r="DK361" s="38"/>
      <c r="DL361" s="38"/>
      <c r="DM361" s="38"/>
      <c r="DN361" s="38"/>
      <c r="DO361" s="38"/>
      <c r="DP361" s="38"/>
      <c r="DQ361" s="38"/>
      <c r="DR361" s="38"/>
      <c r="DS361" s="38"/>
      <c r="DT361" s="38"/>
      <c r="DU361" s="38"/>
      <c r="DV361" s="38"/>
      <c r="DW361" s="38"/>
      <c r="DX361" s="38"/>
      <c r="DY361" s="38"/>
      <c r="DZ361" s="38"/>
    </row>
    <row r="362" ht="15.75" customHeight="1">
      <c r="A362" s="35" t="s">
        <v>111</v>
      </c>
      <c r="B362" s="35"/>
      <c r="C362" s="38">
        <v>2014.0</v>
      </c>
      <c r="D362" s="38" t="s">
        <v>324</v>
      </c>
      <c r="E362" s="75"/>
      <c r="F362" s="38"/>
      <c r="G362" s="38">
        <v>448.0</v>
      </c>
      <c r="H362" s="38">
        <v>36.0</v>
      </c>
      <c r="I362" s="38"/>
      <c r="J362" s="38">
        <v>21.0</v>
      </c>
      <c r="K362" s="38">
        <v>0.0</v>
      </c>
      <c r="L362" s="38">
        <v>0.0</v>
      </c>
      <c r="M362" s="38">
        <v>0.0</v>
      </c>
      <c r="N362" s="38">
        <v>0.0</v>
      </c>
      <c r="O362" s="38">
        <v>21.0</v>
      </c>
      <c r="P362" s="38"/>
      <c r="Q362" s="38">
        <v>479.0</v>
      </c>
      <c r="R362" s="38"/>
      <c r="S362" s="38">
        <v>102.0</v>
      </c>
      <c r="T362" s="38"/>
      <c r="U362" s="38"/>
      <c r="V362" s="38"/>
      <c r="W362" s="38"/>
      <c r="X362" s="38"/>
      <c r="Y362" s="38"/>
      <c r="Z362" s="38"/>
      <c r="AA362" s="38"/>
      <c r="AB362" s="38"/>
      <c r="AC362" s="38">
        <v>12.0</v>
      </c>
      <c r="AD362" s="38">
        <v>3.0</v>
      </c>
      <c r="AE362" s="38">
        <v>0.0</v>
      </c>
      <c r="AF362" s="38">
        <v>4.0</v>
      </c>
      <c r="AG362" s="38">
        <v>0.0</v>
      </c>
      <c r="AH362" s="38">
        <v>1.0</v>
      </c>
      <c r="AI362" s="38">
        <v>4.0</v>
      </c>
      <c r="AJ362" s="38">
        <v>0.0</v>
      </c>
      <c r="AK362" s="38">
        <v>0.0</v>
      </c>
      <c r="AL362" s="38">
        <v>0.0</v>
      </c>
      <c r="AM362" s="38">
        <v>0.0</v>
      </c>
      <c r="AN362" s="38">
        <v>0.0</v>
      </c>
      <c r="AO362" s="38">
        <v>0.0</v>
      </c>
      <c r="AP362" s="38">
        <v>0.0</v>
      </c>
      <c r="AQ362" s="38">
        <v>0.0</v>
      </c>
      <c r="AR362" s="38">
        <v>1.0</v>
      </c>
      <c r="AS362" s="38"/>
      <c r="AT362" s="75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21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>
        <v>5.0</v>
      </c>
      <c r="DF362" s="38">
        <v>1.0</v>
      </c>
      <c r="DG362" s="38">
        <v>0.0</v>
      </c>
      <c r="DH362" s="38">
        <v>2.0</v>
      </c>
      <c r="DI362" s="38">
        <v>0.0</v>
      </c>
      <c r="DJ362" s="38">
        <v>0.0</v>
      </c>
      <c r="DK362" s="38">
        <v>2.0</v>
      </c>
      <c r="DL362" s="38">
        <v>0.0</v>
      </c>
      <c r="DM362" s="38">
        <v>0.0</v>
      </c>
      <c r="DN362" s="38">
        <v>1.0</v>
      </c>
      <c r="DO362" s="38">
        <v>0.0</v>
      </c>
      <c r="DP362" s="38">
        <v>0.0</v>
      </c>
      <c r="DQ362" s="38">
        <v>1.0</v>
      </c>
      <c r="DR362" s="38">
        <v>3.0</v>
      </c>
      <c r="DS362" s="38">
        <v>0.0</v>
      </c>
      <c r="DT362" s="38">
        <v>0.0</v>
      </c>
      <c r="DU362" s="38">
        <v>0.0</v>
      </c>
      <c r="DV362" s="38">
        <v>1.0</v>
      </c>
      <c r="DW362" s="38">
        <v>4.0</v>
      </c>
      <c r="DX362" s="38">
        <v>0.0</v>
      </c>
      <c r="DY362" s="38">
        <v>1.0</v>
      </c>
      <c r="DZ362" s="87" t="str">
        <f>SUM(DE362:DY362)</f>
        <v>21</v>
      </c>
    </row>
    <row r="363" ht="15.75" customHeight="1">
      <c r="A363" s="35" t="s">
        <v>113</v>
      </c>
      <c r="B363" s="35"/>
      <c r="C363" s="38">
        <v>2012.0</v>
      </c>
      <c r="D363" s="38" t="s">
        <v>285</v>
      </c>
      <c r="E363" s="75"/>
      <c r="F363" s="38"/>
      <c r="G363" s="38" t="s">
        <v>286</v>
      </c>
      <c r="H363" s="38" t="s">
        <v>286</v>
      </c>
      <c r="I363" s="38"/>
      <c r="J363" s="38" t="s">
        <v>286</v>
      </c>
      <c r="K363" s="38" t="s">
        <v>286</v>
      </c>
      <c r="L363" s="38" t="s">
        <v>286</v>
      </c>
      <c r="M363" s="38" t="s">
        <v>286</v>
      </c>
      <c r="N363" s="38" t="s">
        <v>286</v>
      </c>
      <c r="O363" s="38" t="s">
        <v>286</v>
      </c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75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21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  <c r="DH363" s="38"/>
      <c r="DI363" s="38"/>
      <c r="DJ363" s="38"/>
      <c r="DK363" s="38"/>
      <c r="DL363" s="38"/>
      <c r="DM363" s="38"/>
      <c r="DN363" s="38"/>
      <c r="DO363" s="38"/>
      <c r="DP363" s="38"/>
      <c r="DQ363" s="38"/>
      <c r="DR363" s="38"/>
      <c r="DS363" s="38"/>
      <c r="DT363" s="38"/>
      <c r="DU363" s="38"/>
      <c r="DV363" s="38"/>
      <c r="DW363" s="38"/>
      <c r="DX363" s="38"/>
      <c r="DY363" s="38"/>
      <c r="DZ363" s="38"/>
    </row>
    <row r="364" ht="15.75" customHeight="1">
      <c r="A364" s="35" t="s">
        <v>113</v>
      </c>
      <c r="B364" s="35"/>
      <c r="C364" s="38">
        <v>2012.0</v>
      </c>
      <c r="D364" s="38" t="s">
        <v>324</v>
      </c>
      <c r="E364" s="75"/>
      <c r="F364" s="38"/>
      <c r="G364" s="38" t="s">
        <v>286</v>
      </c>
      <c r="H364" s="38" t="s">
        <v>286</v>
      </c>
      <c r="I364" s="38"/>
      <c r="J364" s="38" t="s">
        <v>286</v>
      </c>
      <c r="K364" s="38" t="s">
        <v>286</v>
      </c>
      <c r="L364" s="38" t="s">
        <v>286</v>
      </c>
      <c r="M364" s="38" t="s">
        <v>286</v>
      </c>
      <c r="N364" s="38" t="s">
        <v>286</v>
      </c>
      <c r="O364" s="38" t="s">
        <v>286</v>
      </c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75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21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8"/>
      <c r="DP364" s="38"/>
      <c r="DQ364" s="38"/>
      <c r="DR364" s="38"/>
      <c r="DS364" s="38"/>
      <c r="DT364" s="38"/>
      <c r="DU364" s="38"/>
      <c r="DV364" s="38"/>
      <c r="DW364" s="38"/>
      <c r="DX364" s="38"/>
      <c r="DY364" s="38"/>
      <c r="DZ364" s="38"/>
    </row>
    <row r="365" ht="15.75" customHeight="1">
      <c r="A365" s="35" t="s">
        <v>113</v>
      </c>
      <c r="B365" s="35"/>
      <c r="C365" s="38"/>
      <c r="D365" s="101"/>
      <c r="E365" s="75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75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21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  <c r="DH365" s="38"/>
      <c r="DI365" s="38"/>
      <c r="DJ365" s="38"/>
      <c r="DK365" s="38"/>
      <c r="DL365" s="38"/>
      <c r="DM365" s="38"/>
      <c r="DN365" s="38"/>
      <c r="DO365" s="38"/>
      <c r="DP365" s="38"/>
      <c r="DQ365" s="38"/>
      <c r="DR365" s="38"/>
      <c r="DS365" s="38"/>
      <c r="DT365" s="38"/>
      <c r="DU365" s="38"/>
      <c r="DV365" s="38"/>
      <c r="DW365" s="38"/>
      <c r="DX365" s="38"/>
      <c r="DY365" s="38"/>
      <c r="DZ365" s="38"/>
    </row>
    <row r="366" ht="15.75" customHeight="1">
      <c r="A366" s="35" t="s">
        <v>113</v>
      </c>
      <c r="B366" s="35"/>
      <c r="C366" s="38">
        <v>2013.0</v>
      </c>
      <c r="D366" s="38" t="s">
        <v>285</v>
      </c>
      <c r="E366" s="75"/>
      <c r="F366" s="38"/>
      <c r="G366" s="38" t="s">
        <v>286</v>
      </c>
      <c r="H366" s="38" t="s">
        <v>286</v>
      </c>
      <c r="I366" s="38"/>
      <c r="J366" s="38" t="s">
        <v>286</v>
      </c>
      <c r="K366" s="38" t="s">
        <v>286</v>
      </c>
      <c r="L366" s="38" t="s">
        <v>286</v>
      </c>
      <c r="M366" s="38" t="s">
        <v>286</v>
      </c>
      <c r="N366" s="38" t="s">
        <v>286</v>
      </c>
      <c r="O366" s="38" t="s">
        <v>286</v>
      </c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75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21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8"/>
      <c r="DP366" s="38"/>
      <c r="DQ366" s="38"/>
      <c r="DR366" s="38"/>
      <c r="DS366" s="38"/>
      <c r="DT366" s="38"/>
      <c r="DU366" s="38"/>
      <c r="DV366" s="38"/>
      <c r="DW366" s="38"/>
      <c r="DX366" s="38"/>
      <c r="DY366" s="38"/>
      <c r="DZ366" s="38"/>
    </row>
    <row r="367" ht="15.75" customHeight="1">
      <c r="A367" s="35" t="s">
        <v>113</v>
      </c>
      <c r="B367" s="35"/>
      <c r="C367" s="38">
        <v>2013.0</v>
      </c>
      <c r="D367" s="38" t="s">
        <v>324</v>
      </c>
      <c r="E367" s="75"/>
      <c r="F367" s="38"/>
      <c r="G367" s="38">
        <v>9.0</v>
      </c>
      <c r="H367" s="38">
        <v>9.0</v>
      </c>
      <c r="I367" s="38"/>
      <c r="J367" s="38">
        <v>9.0</v>
      </c>
      <c r="K367" s="38">
        <v>0.0</v>
      </c>
      <c r="L367" s="38">
        <v>0.0</v>
      </c>
      <c r="M367" s="38">
        <v>0.0</v>
      </c>
      <c r="N367" s="38">
        <v>0.0</v>
      </c>
      <c r="O367" s="38">
        <v>9.0</v>
      </c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75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21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  <c r="DH367" s="38"/>
      <c r="DI367" s="38"/>
      <c r="DJ367" s="38"/>
      <c r="DK367" s="38"/>
      <c r="DL367" s="38"/>
      <c r="DM367" s="38"/>
      <c r="DN367" s="38"/>
      <c r="DO367" s="38"/>
      <c r="DP367" s="38"/>
      <c r="DQ367" s="38"/>
      <c r="DR367" s="38"/>
      <c r="DS367" s="38"/>
      <c r="DT367" s="38"/>
      <c r="DU367" s="38"/>
      <c r="DV367" s="38"/>
      <c r="DW367" s="38"/>
      <c r="DX367" s="38"/>
      <c r="DY367" s="38"/>
      <c r="DZ367" s="38"/>
    </row>
    <row r="368" ht="15.75" customHeight="1">
      <c r="A368" s="35" t="s">
        <v>113</v>
      </c>
      <c r="B368" s="35"/>
      <c r="C368" s="103"/>
      <c r="D368" s="103"/>
      <c r="E368" s="75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75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21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8"/>
      <c r="DP368" s="38"/>
      <c r="DQ368" s="38"/>
      <c r="DR368" s="38"/>
      <c r="DS368" s="38"/>
      <c r="DT368" s="38"/>
      <c r="DU368" s="38"/>
      <c r="DV368" s="38"/>
      <c r="DW368" s="38"/>
      <c r="DX368" s="38"/>
      <c r="DY368" s="38"/>
      <c r="DZ368" s="38"/>
    </row>
    <row r="369" ht="15.75" customHeight="1">
      <c r="A369" s="35" t="s">
        <v>113</v>
      </c>
      <c r="B369" s="35"/>
      <c r="C369" s="38">
        <v>2014.0</v>
      </c>
      <c r="D369" s="38" t="s">
        <v>285</v>
      </c>
      <c r="E369" s="75"/>
      <c r="F369" s="38"/>
      <c r="G369" s="38" t="s">
        <v>286</v>
      </c>
      <c r="H369" s="38" t="s">
        <v>286</v>
      </c>
      <c r="I369" s="38"/>
      <c r="J369" s="38" t="s">
        <v>286</v>
      </c>
      <c r="K369" s="38" t="s">
        <v>286</v>
      </c>
      <c r="L369" s="38" t="s">
        <v>286</v>
      </c>
      <c r="M369" s="38" t="s">
        <v>286</v>
      </c>
      <c r="N369" s="38" t="s">
        <v>286</v>
      </c>
      <c r="O369" s="38" t="s">
        <v>286</v>
      </c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75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21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  <c r="DH369" s="38"/>
      <c r="DI369" s="38"/>
      <c r="DJ369" s="38"/>
      <c r="DK369" s="38"/>
      <c r="DL369" s="38"/>
      <c r="DM369" s="38"/>
      <c r="DN369" s="38"/>
      <c r="DO369" s="38"/>
      <c r="DP369" s="38"/>
      <c r="DQ369" s="38"/>
      <c r="DR369" s="38"/>
      <c r="DS369" s="38"/>
      <c r="DT369" s="38"/>
      <c r="DU369" s="38"/>
      <c r="DV369" s="38"/>
      <c r="DW369" s="38"/>
      <c r="DX369" s="38"/>
      <c r="DY369" s="38"/>
      <c r="DZ369" s="38"/>
    </row>
    <row r="370" ht="15.75" customHeight="1">
      <c r="A370" s="35" t="s">
        <v>113</v>
      </c>
      <c r="B370" s="35"/>
      <c r="C370" s="38">
        <v>2014.0</v>
      </c>
      <c r="D370" s="38" t="s">
        <v>324</v>
      </c>
      <c r="E370" s="75"/>
      <c r="F370" s="38"/>
      <c r="G370" s="38" t="s">
        <v>286</v>
      </c>
      <c r="H370" s="38" t="s">
        <v>286</v>
      </c>
      <c r="I370" s="38"/>
      <c r="J370" s="38" t="s">
        <v>286</v>
      </c>
      <c r="K370" s="38" t="s">
        <v>286</v>
      </c>
      <c r="L370" s="38" t="s">
        <v>286</v>
      </c>
      <c r="M370" s="38" t="s">
        <v>286</v>
      </c>
      <c r="N370" s="38" t="s">
        <v>286</v>
      </c>
      <c r="O370" s="38" t="s">
        <v>286</v>
      </c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75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21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8"/>
      <c r="DP370" s="38"/>
      <c r="DQ370" s="38"/>
      <c r="DR370" s="38"/>
      <c r="DS370" s="38"/>
      <c r="DT370" s="38"/>
      <c r="DU370" s="38"/>
      <c r="DV370" s="38"/>
      <c r="DW370" s="38"/>
      <c r="DX370" s="38"/>
      <c r="DY370" s="38"/>
      <c r="DZ370" s="38"/>
    </row>
    <row r="371" ht="15.75" customHeight="1">
      <c r="A371" s="35" t="s">
        <v>114</v>
      </c>
      <c r="B371" s="35"/>
      <c r="C371" s="38">
        <v>2012.0</v>
      </c>
      <c r="D371" s="38" t="s">
        <v>285</v>
      </c>
      <c r="E371" s="75"/>
      <c r="F371" s="38"/>
      <c r="G371" s="38">
        <v>10.0</v>
      </c>
      <c r="H371" s="38">
        <v>8.0</v>
      </c>
      <c r="I371" s="38"/>
      <c r="J371" s="38">
        <v>4.0</v>
      </c>
      <c r="K371" s="38">
        <v>3.0</v>
      </c>
      <c r="L371" s="38">
        <v>0.0</v>
      </c>
      <c r="M371" s="38">
        <v>1.0</v>
      </c>
      <c r="N371" s="38">
        <v>0.0</v>
      </c>
      <c r="O371" s="38">
        <v>8.0</v>
      </c>
      <c r="P371" s="38"/>
      <c r="Q371" s="38">
        <v>10.0</v>
      </c>
      <c r="R371" s="38">
        <v>0.0</v>
      </c>
      <c r="S371" s="38">
        <v>10.0</v>
      </c>
      <c r="T371" s="38">
        <v>5.0</v>
      </c>
      <c r="U371" s="38">
        <v>5.0</v>
      </c>
      <c r="V371" s="38"/>
      <c r="W371" s="38"/>
      <c r="X371" s="38"/>
      <c r="Y371" s="38">
        <v>0.0</v>
      </c>
      <c r="Z371" s="38">
        <v>4.0</v>
      </c>
      <c r="AA371" s="38">
        <v>0.0</v>
      </c>
      <c r="AB371" s="38">
        <v>0.0</v>
      </c>
      <c r="AC371" s="38">
        <v>4.0</v>
      </c>
      <c r="AD371" s="38">
        <v>0.0</v>
      </c>
      <c r="AE371" s="38">
        <v>0.0</v>
      </c>
      <c r="AF371" s="38">
        <v>0.0</v>
      </c>
      <c r="AG371" s="38">
        <v>0.0</v>
      </c>
      <c r="AH371" s="38">
        <v>0.0</v>
      </c>
      <c r="AI371" s="38">
        <v>0.0</v>
      </c>
      <c r="AJ371" s="38">
        <v>0.0</v>
      </c>
      <c r="AK371" s="38">
        <v>0.0</v>
      </c>
      <c r="AL371" s="38">
        <v>0.0</v>
      </c>
      <c r="AM371" s="38">
        <v>0.0</v>
      </c>
      <c r="AN371" s="38">
        <v>0.0</v>
      </c>
      <c r="AO371" s="38">
        <v>0.0</v>
      </c>
      <c r="AP371" s="38">
        <v>0.0</v>
      </c>
      <c r="AQ371" s="38">
        <v>0.0</v>
      </c>
      <c r="AR371" s="38">
        <v>0.0</v>
      </c>
      <c r="AS371" s="38">
        <v>8.0</v>
      </c>
      <c r="AT371" s="75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21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 t="s">
        <v>363</v>
      </c>
      <c r="DF371" s="38" t="s">
        <v>363</v>
      </c>
      <c r="DG371" s="38" t="s">
        <v>363</v>
      </c>
      <c r="DH371" s="38" t="s">
        <v>363</v>
      </c>
      <c r="DI371" s="38" t="s">
        <v>363</v>
      </c>
      <c r="DJ371" s="38" t="s">
        <v>363</v>
      </c>
      <c r="DK371" s="38" t="s">
        <v>363</v>
      </c>
      <c r="DL371" s="38" t="s">
        <v>363</v>
      </c>
      <c r="DM371" s="38" t="s">
        <v>363</v>
      </c>
      <c r="DN371" s="38" t="s">
        <v>363</v>
      </c>
      <c r="DO371" s="38" t="s">
        <v>363</v>
      </c>
      <c r="DP371" s="38" t="s">
        <v>363</v>
      </c>
      <c r="DQ371" s="38" t="s">
        <v>363</v>
      </c>
      <c r="DR371" s="38" t="s">
        <v>363</v>
      </c>
      <c r="DS371" s="38" t="s">
        <v>363</v>
      </c>
      <c r="DT371" s="38" t="s">
        <v>363</v>
      </c>
      <c r="DU371" s="38" t="s">
        <v>363</v>
      </c>
      <c r="DV371" s="38" t="s">
        <v>363</v>
      </c>
      <c r="DW371" s="38" t="s">
        <v>363</v>
      </c>
      <c r="DX371" s="38" t="s">
        <v>363</v>
      </c>
      <c r="DY371" s="38" t="s">
        <v>363</v>
      </c>
      <c r="DZ371" s="38" t="s">
        <v>363</v>
      </c>
    </row>
    <row r="372" ht="15.75" customHeight="1">
      <c r="A372" s="35" t="s">
        <v>114</v>
      </c>
      <c r="B372" s="35"/>
      <c r="C372" s="38">
        <v>2012.0</v>
      </c>
      <c r="D372" s="38" t="s">
        <v>324</v>
      </c>
      <c r="E372" s="75"/>
      <c r="F372" s="38"/>
      <c r="G372" s="38">
        <v>40.0</v>
      </c>
      <c r="H372" s="38">
        <v>36.0</v>
      </c>
      <c r="I372" s="38"/>
      <c r="J372" s="38">
        <v>29.0</v>
      </c>
      <c r="K372" s="38">
        <v>5.0</v>
      </c>
      <c r="L372" s="38">
        <v>0.0</v>
      </c>
      <c r="M372" s="38">
        <v>1.0</v>
      </c>
      <c r="N372" s="38">
        <v>1.0</v>
      </c>
      <c r="O372" s="38">
        <v>36.0</v>
      </c>
      <c r="P372" s="38"/>
      <c r="Q372" s="38"/>
      <c r="R372" s="38"/>
      <c r="S372" s="38"/>
      <c r="T372" s="38"/>
      <c r="U372" s="38"/>
      <c r="V372" s="38"/>
      <c r="W372" s="38"/>
      <c r="X372" s="38"/>
      <c r="Y372" s="38">
        <v>0.0</v>
      </c>
      <c r="Z372" s="38">
        <v>24.0</v>
      </c>
      <c r="AA372" s="38">
        <v>5.0</v>
      </c>
      <c r="AB372" s="38">
        <v>0.0</v>
      </c>
      <c r="AC372" s="38">
        <v>29.0</v>
      </c>
      <c r="AD372" s="38">
        <v>0.0</v>
      </c>
      <c r="AE372" s="38">
        <v>0.0</v>
      </c>
      <c r="AF372" s="38">
        <v>0.0</v>
      </c>
      <c r="AG372" s="38">
        <v>0.0</v>
      </c>
      <c r="AH372" s="38">
        <v>0.0</v>
      </c>
      <c r="AI372" s="38">
        <v>0.0</v>
      </c>
      <c r="AJ372" s="38">
        <v>0.0</v>
      </c>
      <c r="AK372" s="38">
        <v>0.0</v>
      </c>
      <c r="AL372" s="38">
        <v>0.0</v>
      </c>
      <c r="AM372" s="38">
        <v>0.0</v>
      </c>
      <c r="AN372" s="38">
        <v>0.0</v>
      </c>
      <c r="AO372" s="38">
        <v>0.0</v>
      </c>
      <c r="AP372" s="38">
        <v>0.0</v>
      </c>
      <c r="AQ372" s="38">
        <v>0.0</v>
      </c>
      <c r="AR372" s="38">
        <v>0.0</v>
      </c>
      <c r="AS372" s="38">
        <v>29.0</v>
      </c>
      <c r="AT372" s="75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21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 t="s">
        <v>363</v>
      </c>
      <c r="DF372" s="38" t="s">
        <v>363</v>
      </c>
      <c r="DG372" s="38" t="s">
        <v>363</v>
      </c>
      <c r="DH372" s="38" t="s">
        <v>363</v>
      </c>
      <c r="DI372" s="38" t="s">
        <v>363</v>
      </c>
      <c r="DJ372" s="38" t="s">
        <v>363</v>
      </c>
      <c r="DK372" s="38" t="s">
        <v>363</v>
      </c>
      <c r="DL372" s="38" t="s">
        <v>363</v>
      </c>
      <c r="DM372" s="38" t="s">
        <v>363</v>
      </c>
      <c r="DN372" s="38" t="s">
        <v>363</v>
      </c>
      <c r="DO372" s="38" t="s">
        <v>363</v>
      </c>
      <c r="DP372" s="38" t="s">
        <v>363</v>
      </c>
      <c r="DQ372" s="38" t="s">
        <v>363</v>
      </c>
      <c r="DR372" s="38" t="s">
        <v>363</v>
      </c>
      <c r="DS372" s="38" t="s">
        <v>363</v>
      </c>
      <c r="DT372" s="38" t="s">
        <v>363</v>
      </c>
      <c r="DU372" s="38" t="s">
        <v>363</v>
      </c>
      <c r="DV372" s="38" t="s">
        <v>363</v>
      </c>
      <c r="DW372" s="38" t="s">
        <v>363</v>
      </c>
      <c r="DX372" s="38" t="s">
        <v>363</v>
      </c>
      <c r="DY372" s="38" t="s">
        <v>363</v>
      </c>
      <c r="DZ372" s="38" t="s">
        <v>363</v>
      </c>
    </row>
    <row r="373" ht="15.75" customHeight="1">
      <c r="A373" s="35" t="s">
        <v>114</v>
      </c>
      <c r="B373" s="35"/>
      <c r="C373" s="38"/>
      <c r="D373" s="101"/>
      <c r="E373" s="75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215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75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21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  <c r="DH373" s="38"/>
      <c r="DI373" s="38"/>
      <c r="DJ373" s="38"/>
      <c r="DK373" s="38"/>
      <c r="DL373" s="38"/>
      <c r="DM373" s="38"/>
      <c r="DN373" s="38"/>
      <c r="DO373" s="38"/>
      <c r="DP373" s="38"/>
      <c r="DQ373" s="38"/>
      <c r="DR373" s="38"/>
      <c r="DS373" s="38"/>
      <c r="DT373" s="38"/>
      <c r="DU373" s="38"/>
      <c r="DV373" s="38"/>
      <c r="DW373" s="38"/>
      <c r="DX373" s="38"/>
      <c r="DY373" s="38"/>
      <c r="DZ373" s="38"/>
    </row>
    <row r="374" ht="15.75" customHeight="1">
      <c r="A374" s="35" t="s">
        <v>114</v>
      </c>
      <c r="B374" s="35"/>
      <c r="C374" s="38">
        <v>2013.0</v>
      </c>
      <c r="D374" s="38" t="s">
        <v>285</v>
      </c>
      <c r="E374" s="75"/>
      <c r="F374" s="38"/>
      <c r="G374" s="38">
        <v>73.0</v>
      </c>
      <c r="H374" s="38">
        <v>55.0</v>
      </c>
      <c r="I374" s="38"/>
      <c r="J374" s="38">
        <v>11.0</v>
      </c>
      <c r="K374" s="38">
        <v>1.0</v>
      </c>
      <c r="L374" s="38">
        <v>4.0</v>
      </c>
      <c r="M374" s="38">
        <v>14.0</v>
      </c>
      <c r="N374" s="38">
        <v>0.0</v>
      </c>
      <c r="O374" s="38">
        <v>29.0</v>
      </c>
      <c r="P374" s="38"/>
      <c r="Q374" s="38">
        <v>22.0</v>
      </c>
      <c r="R374" s="38">
        <v>0.0</v>
      </c>
      <c r="S374" s="38">
        <v>22.0</v>
      </c>
      <c r="T374" s="38">
        <v>7.0</v>
      </c>
      <c r="U374" s="38">
        <v>15.0</v>
      </c>
      <c r="V374" s="38"/>
      <c r="W374" s="38"/>
      <c r="X374" s="38"/>
      <c r="Y374" s="38">
        <v>0.0</v>
      </c>
      <c r="Z374" s="38">
        <v>11.0</v>
      </c>
      <c r="AA374" s="38">
        <v>0.0</v>
      </c>
      <c r="AB374" s="38">
        <v>0.0</v>
      </c>
      <c r="AC374" s="38">
        <v>11.0</v>
      </c>
      <c r="AD374" s="38">
        <v>0.0</v>
      </c>
      <c r="AE374" s="38">
        <v>0.0</v>
      </c>
      <c r="AF374" s="38">
        <v>0.0</v>
      </c>
      <c r="AG374" s="38">
        <v>0.0</v>
      </c>
      <c r="AH374" s="38">
        <v>0.0</v>
      </c>
      <c r="AI374" s="38">
        <v>0.0</v>
      </c>
      <c r="AJ374" s="38">
        <v>0.0</v>
      </c>
      <c r="AK374" s="38">
        <v>0.0</v>
      </c>
      <c r="AL374" s="38">
        <v>0.0</v>
      </c>
      <c r="AM374" s="38">
        <v>0.0</v>
      </c>
      <c r="AN374" s="38">
        <v>0.0</v>
      </c>
      <c r="AO374" s="38">
        <v>0.0</v>
      </c>
      <c r="AP374" s="38">
        <v>0.0</v>
      </c>
      <c r="AQ374" s="38">
        <v>0.0</v>
      </c>
      <c r="AR374" s="38">
        <v>0.0</v>
      </c>
      <c r="AS374" s="38">
        <v>11.0</v>
      </c>
      <c r="AT374" s="75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21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 t="s">
        <v>363</v>
      </c>
      <c r="DF374" s="38" t="s">
        <v>363</v>
      </c>
      <c r="DG374" s="38" t="s">
        <v>363</v>
      </c>
      <c r="DH374" s="38" t="s">
        <v>363</v>
      </c>
      <c r="DI374" s="38" t="s">
        <v>363</v>
      </c>
      <c r="DJ374" s="38" t="s">
        <v>363</v>
      </c>
      <c r="DK374" s="38" t="s">
        <v>363</v>
      </c>
      <c r="DL374" s="38" t="s">
        <v>363</v>
      </c>
      <c r="DM374" s="38" t="s">
        <v>363</v>
      </c>
      <c r="DN374" s="38" t="s">
        <v>363</v>
      </c>
      <c r="DO374" s="38" t="s">
        <v>363</v>
      </c>
      <c r="DP374" s="38" t="s">
        <v>363</v>
      </c>
      <c r="DQ374" s="38" t="s">
        <v>363</v>
      </c>
      <c r="DR374" s="38" t="s">
        <v>363</v>
      </c>
      <c r="DS374" s="38" t="s">
        <v>363</v>
      </c>
      <c r="DT374" s="38" t="s">
        <v>363</v>
      </c>
      <c r="DU374" s="38" t="s">
        <v>363</v>
      </c>
      <c r="DV374" s="38" t="s">
        <v>363</v>
      </c>
      <c r="DW374" s="38" t="s">
        <v>363</v>
      </c>
      <c r="DX374" s="38" t="s">
        <v>363</v>
      </c>
      <c r="DY374" s="38" t="s">
        <v>363</v>
      </c>
      <c r="DZ374" s="38" t="s">
        <v>363</v>
      </c>
    </row>
    <row r="375" ht="15.75" customHeight="1">
      <c r="A375" s="35" t="s">
        <v>114</v>
      </c>
      <c r="B375" s="35"/>
      <c r="C375" s="38">
        <v>2013.0</v>
      </c>
      <c r="D375" s="38" t="s">
        <v>324</v>
      </c>
      <c r="E375" s="75"/>
      <c r="F375" s="38"/>
      <c r="G375" s="38">
        <v>56.0</v>
      </c>
      <c r="H375" s="38">
        <v>53.0</v>
      </c>
      <c r="I375" s="38"/>
      <c r="J375" s="38">
        <v>26.0</v>
      </c>
      <c r="K375" s="38">
        <v>4.0</v>
      </c>
      <c r="L375" s="38">
        <v>2.0</v>
      </c>
      <c r="M375" s="38">
        <v>10.0</v>
      </c>
      <c r="N375" s="38">
        <v>0.0</v>
      </c>
      <c r="O375" s="38">
        <v>42.0</v>
      </c>
      <c r="P375" s="38"/>
      <c r="Q375" s="38"/>
      <c r="R375" s="38"/>
      <c r="S375" s="38"/>
      <c r="T375" s="38"/>
      <c r="U375" s="38"/>
      <c r="V375" s="38"/>
      <c r="W375" s="38"/>
      <c r="X375" s="38"/>
      <c r="Y375" s="38">
        <v>0.0</v>
      </c>
      <c r="Z375" s="38">
        <v>24.0</v>
      </c>
      <c r="AA375" s="38">
        <v>2.0</v>
      </c>
      <c r="AB375" s="38">
        <v>0.0</v>
      </c>
      <c r="AC375" s="38">
        <v>26.0</v>
      </c>
      <c r="AD375" s="38">
        <v>0.0</v>
      </c>
      <c r="AE375" s="38">
        <v>0.0</v>
      </c>
      <c r="AF375" s="38">
        <v>0.0</v>
      </c>
      <c r="AG375" s="38">
        <v>0.0</v>
      </c>
      <c r="AH375" s="38">
        <v>0.0</v>
      </c>
      <c r="AI375" s="38">
        <v>0.0</v>
      </c>
      <c r="AJ375" s="38">
        <v>0.0</v>
      </c>
      <c r="AK375" s="38">
        <v>0.0</v>
      </c>
      <c r="AL375" s="38">
        <v>0.0</v>
      </c>
      <c r="AM375" s="38">
        <v>0.0</v>
      </c>
      <c r="AN375" s="38">
        <v>0.0</v>
      </c>
      <c r="AO375" s="38">
        <v>0.0</v>
      </c>
      <c r="AP375" s="38">
        <v>0.0</v>
      </c>
      <c r="AQ375" s="38">
        <v>0.0</v>
      </c>
      <c r="AR375" s="38">
        <v>0.0</v>
      </c>
      <c r="AS375" s="38">
        <v>26.0</v>
      </c>
      <c r="AT375" s="75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21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 t="s">
        <v>363</v>
      </c>
      <c r="DF375" s="38" t="s">
        <v>363</v>
      </c>
      <c r="DG375" s="38" t="s">
        <v>363</v>
      </c>
      <c r="DH375" s="38" t="s">
        <v>363</v>
      </c>
      <c r="DI375" s="38" t="s">
        <v>363</v>
      </c>
      <c r="DJ375" s="38" t="s">
        <v>363</v>
      </c>
      <c r="DK375" s="38" t="s">
        <v>363</v>
      </c>
      <c r="DL375" s="38" t="s">
        <v>363</v>
      </c>
      <c r="DM375" s="38" t="s">
        <v>363</v>
      </c>
      <c r="DN375" s="38" t="s">
        <v>363</v>
      </c>
      <c r="DO375" s="38" t="s">
        <v>363</v>
      </c>
      <c r="DP375" s="38" t="s">
        <v>363</v>
      </c>
      <c r="DQ375" s="38" t="s">
        <v>363</v>
      </c>
      <c r="DR375" s="38" t="s">
        <v>363</v>
      </c>
      <c r="DS375" s="38" t="s">
        <v>363</v>
      </c>
      <c r="DT375" s="38" t="s">
        <v>363</v>
      </c>
      <c r="DU375" s="38" t="s">
        <v>363</v>
      </c>
      <c r="DV375" s="38" t="s">
        <v>363</v>
      </c>
      <c r="DW375" s="38" t="s">
        <v>363</v>
      </c>
      <c r="DX375" s="38" t="s">
        <v>363</v>
      </c>
      <c r="DY375" s="38" t="s">
        <v>363</v>
      </c>
      <c r="DZ375" s="38" t="s">
        <v>363</v>
      </c>
    </row>
    <row r="376" ht="15.75" customHeight="1">
      <c r="A376" s="35" t="s">
        <v>114</v>
      </c>
      <c r="B376" s="35"/>
      <c r="C376" s="103"/>
      <c r="D376" s="103"/>
      <c r="E376" s="75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75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21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8"/>
      <c r="DP376" s="38"/>
      <c r="DQ376" s="38"/>
      <c r="DR376" s="38"/>
      <c r="DS376" s="38"/>
      <c r="DT376" s="38"/>
      <c r="DU376" s="38"/>
      <c r="DV376" s="38"/>
      <c r="DW376" s="38"/>
      <c r="DX376" s="38"/>
      <c r="DY376" s="38"/>
      <c r="DZ376" s="38"/>
    </row>
    <row r="377" ht="15.75" customHeight="1">
      <c r="A377" s="35" t="s">
        <v>114</v>
      </c>
      <c r="B377" s="35"/>
      <c r="C377" s="38">
        <v>2014.0</v>
      </c>
      <c r="D377" s="38" t="s">
        <v>285</v>
      </c>
      <c r="E377" s="75"/>
      <c r="F377" s="38"/>
      <c r="G377" s="38">
        <v>44.0</v>
      </c>
      <c r="H377" s="38">
        <v>45.0</v>
      </c>
      <c r="I377" s="38"/>
      <c r="J377" s="38">
        <v>4.0</v>
      </c>
      <c r="K377" s="38">
        <v>1.0</v>
      </c>
      <c r="L377" s="38">
        <v>1.0</v>
      </c>
      <c r="M377" s="38">
        <v>10.0</v>
      </c>
      <c r="N377" s="38">
        <v>0.0</v>
      </c>
      <c r="O377" s="38">
        <v>16.0</v>
      </c>
      <c r="P377" s="38"/>
      <c r="Q377" s="38">
        <v>12.0</v>
      </c>
      <c r="R377" s="38">
        <v>0.0</v>
      </c>
      <c r="S377" s="38">
        <v>12.0</v>
      </c>
      <c r="T377" s="38">
        <v>6.0</v>
      </c>
      <c r="U377" s="38">
        <v>6.0</v>
      </c>
      <c r="V377" s="38"/>
      <c r="W377" s="38"/>
      <c r="X377" s="38"/>
      <c r="Y377" s="38">
        <v>0.0</v>
      </c>
      <c r="Z377" s="38">
        <v>4.0</v>
      </c>
      <c r="AA377" s="38">
        <v>0.0</v>
      </c>
      <c r="AB377" s="38">
        <v>0.0</v>
      </c>
      <c r="AC377" s="38">
        <v>4.0</v>
      </c>
      <c r="AD377" s="38">
        <v>0.0</v>
      </c>
      <c r="AE377" s="38">
        <v>0.0</v>
      </c>
      <c r="AF377" s="38">
        <v>0.0</v>
      </c>
      <c r="AG377" s="38">
        <v>0.0</v>
      </c>
      <c r="AH377" s="38">
        <v>0.0</v>
      </c>
      <c r="AI377" s="38">
        <v>0.0</v>
      </c>
      <c r="AJ377" s="38">
        <v>0.0</v>
      </c>
      <c r="AK377" s="38">
        <v>0.0</v>
      </c>
      <c r="AL377" s="38">
        <v>0.0</v>
      </c>
      <c r="AM377" s="38">
        <v>0.0</v>
      </c>
      <c r="AN377" s="38">
        <v>0.0</v>
      </c>
      <c r="AO377" s="38">
        <v>0.0</v>
      </c>
      <c r="AP377" s="38">
        <v>0.0</v>
      </c>
      <c r="AQ377" s="38">
        <v>0.0</v>
      </c>
      <c r="AR377" s="38">
        <v>0.0</v>
      </c>
      <c r="AS377" s="38">
        <v>4.0</v>
      </c>
      <c r="AT377" s="75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21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 t="s">
        <v>363</v>
      </c>
      <c r="DF377" s="38" t="s">
        <v>363</v>
      </c>
      <c r="DG377" s="38" t="s">
        <v>363</v>
      </c>
      <c r="DH377" s="38" t="s">
        <v>363</v>
      </c>
      <c r="DI377" s="38" t="s">
        <v>363</v>
      </c>
      <c r="DJ377" s="38" t="s">
        <v>363</v>
      </c>
      <c r="DK377" s="38" t="s">
        <v>363</v>
      </c>
      <c r="DL377" s="38" t="s">
        <v>363</v>
      </c>
      <c r="DM377" s="38" t="s">
        <v>363</v>
      </c>
      <c r="DN377" s="38" t="s">
        <v>363</v>
      </c>
      <c r="DO377" s="38" t="s">
        <v>363</v>
      </c>
      <c r="DP377" s="38" t="s">
        <v>363</v>
      </c>
      <c r="DQ377" s="38" t="s">
        <v>363</v>
      </c>
      <c r="DR377" s="38" t="s">
        <v>363</v>
      </c>
      <c r="DS377" s="38" t="s">
        <v>363</v>
      </c>
      <c r="DT377" s="38" t="s">
        <v>363</v>
      </c>
      <c r="DU377" s="38" t="s">
        <v>363</v>
      </c>
      <c r="DV377" s="38" t="s">
        <v>363</v>
      </c>
      <c r="DW377" s="38" t="s">
        <v>363</v>
      </c>
      <c r="DX377" s="38" t="s">
        <v>363</v>
      </c>
      <c r="DY377" s="38" t="s">
        <v>363</v>
      </c>
      <c r="DZ377" s="38" t="s">
        <v>363</v>
      </c>
    </row>
    <row r="378" ht="15.75" customHeight="1">
      <c r="A378" s="35" t="s">
        <v>114</v>
      </c>
      <c r="B378" s="35"/>
      <c r="C378" s="38">
        <v>2014.0</v>
      </c>
      <c r="D378" s="38" t="s">
        <v>324</v>
      </c>
      <c r="E378" s="75"/>
      <c r="F378" s="38"/>
      <c r="G378" s="38">
        <v>65.0</v>
      </c>
      <c r="H378" s="38">
        <v>67.0</v>
      </c>
      <c r="I378" s="38"/>
      <c r="J378" s="38">
        <v>38.0</v>
      </c>
      <c r="K378" s="38">
        <v>4.0</v>
      </c>
      <c r="L378" s="38">
        <v>8.0</v>
      </c>
      <c r="M378" s="38">
        <v>2.0</v>
      </c>
      <c r="N378" s="38">
        <v>0.0</v>
      </c>
      <c r="O378" s="38">
        <v>52.0</v>
      </c>
      <c r="P378" s="38"/>
      <c r="Q378" s="38"/>
      <c r="R378" s="38"/>
      <c r="S378" s="38"/>
      <c r="T378" s="38"/>
      <c r="U378" s="38"/>
      <c r="V378" s="38"/>
      <c r="W378" s="38"/>
      <c r="X378" s="38"/>
      <c r="Y378" s="38">
        <v>0.0</v>
      </c>
      <c r="Z378" s="38">
        <v>31.0</v>
      </c>
      <c r="AA378" s="38">
        <v>5.0</v>
      </c>
      <c r="AB378" s="38">
        <v>2.0</v>
      </c>
      <c r="AC378" s="38">
        <v>38.0</v>
      </c>
      <c r="AD378" s="38">
        <v>0.0</v>
      </c>
      <c r="AE378" s="38">
        <v>0.0</v>
      </c>
      <c r="AF378" s="38">
        <v>0.0</v>
      </c>
      <c r="AG378" s="38">
        <v>0.0</v>
      </c>
      <c r="AH378" s="38">
        <v>0.0</v>
      </c>
      <c r="AI378" s="38">
        <v>0.0</v>
      </c>
      <c r="AJ378" s="38">
        <v>0.0</v>
      </c>
      <c r="AK378" s="38">
        <v>0.0</v>
      </c>
      <c r="AL378" s="38">
        <v>0.0</v>
      </c>
      <c r="AM378" s="38">
        <v>0.0</v>
      </c>
      <c r="AN378" s="38">
        <v>0.0</v>
      </c>
      <c r="AO378" s="38">
        <v>0.0</v>
      </c>
      <c r="AP378" s="38">
        <v>0.0</v>
      </c>
      <c r="AQ378" s="38">
        <v>0.0</v>
      </c>
      <c r="AR378" s="38">
        <v>0.0</v>
      </c>
      <c r="AS378" s="38">
        <v>38.0</v>
      </c>
      <c r="AT378" s="75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21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 t="s">
        <v>363</v>
      </c>
      <c r="DF378" s="38" t="s">
        <v>363</v>
      </c>
      <c r="DG378" s="38" t="s">
        <v>363</v>
      </c>
      <c r="DH378" s="38" t="s">
        <v>363</v>
      </c>
      <c r="DI378" s="38" t="s">
        <v>363</v>
      </c>
      <c r="DJ378" s="38" t="s">
        <v>363</v>
      </c>
      <c r="DK378" s="38" t="s">
        <v>363</v>
      </c>
      <c r="DL378" s="38" t="s">
        <v>363</v>
      </c>
      <c r="DM378" s="38" t="s">
        <v>363</v>
      </c>
      <c r="DN378" s="38" t="s">
        <v>363</v>
      </c>
      <c r="DO378" s="38" t="s">
        <v>363</v>
      </c>
      <c r="DP378" s="38" t="s">
        <v>363</v>
      </c>
      <c r="DQ378" s="38" t="s">
        <v>363</v>
      </c>
      <c r="DR378" s="38" t="s">
        <v>363</v>
      </c>
      <c r="DS378" s="38" t="s">
        <v>363</v>
      </c>
      <c r="DT378" s="38" t="s">
        <v>363</v>
      </c>
      <c r="DU378" s="38" t="s">
        <v>363</v>
      </c>
      <c r="DV378" s="38" t="s">
        <v>363</v>
      </c>
      <c r="DW378" s="38" t="s">
        <v>363</v>
      </c>
      <c r="DX378" s="38" t="s">
        <v>363</v>
      </c>
      <c r="DY378" s="38" t="s">
        <v>363</v>
      </c>
      <c r="DZ378" s="38" t="s">
        <v>363</v>
      </c>
    </row>
    <row r="379" ht="15.75" customHeight="1">
      <c r="A379" s="35" t="s">
        <v>116</v>
      </c>
      <c r="B379" s="35"/>
      <c r="C379" s="38">
        <v>2012.0</v>
      </c>
      <c r="D379" s="38" t="s">
        <v>285</v>
      </c>
      <c r="E379" s="75"/>
      <c r="F379" s="38"/>
      <c r="G379" s="38">
        <v>19.0</v>
      </c>
      <c r="H379" s="38">
        <v>67.0</v>
      </c>
      <c r="I379" s="38"/>
      <c r="J379" s="38">
        <v>50.0</v>
      </c>
      <c r="K379" s="38">
        <v>3.0</v>
      </c>
      <c r="L379" s="38">
        <v>1.0</v>
      </c>
      <c r="M379" s="38">
        <v>13.0</v>
      </c>
      <c r="N379" s="38">
        <v>0.0</v>
      </c>
      <c r="O379" s="87" t="str">
        <f t="shared" ref="O379:O380" si="47">SUM(J379:N379)</f>
        <v>67</v>
      </c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>
        <v>1.0</v>
      </c>
      <c r="AD379" s="38">
        <v>3.0</v>
      </c>
      <c r="AE379" s="38">
        <v>37.0</v>
      </c>
      <c r="AF379" s="38"/>
      <c r="AG379" s="38"/>
      <c r="AH379" s="38"/>
      <c r="AI379" s="38"/>
      <c r="AJ379" s="38"/>
      <c r="AK379" s="38"/>
      <c r="AL379" s="38"/>
      <c r="AM379" s="38"/>
      <c r="AN379" s="38">
        <v>1.0</v>
      </c>
      <c r="AO379" s="38"/>
      <c r="AP379" s="38"/>
      <c r="AQ379" s="38"/>
      <c r="AR379" s="38"/>
      <c r="AS379" s="38">
        <v>41.0</v>
      </c>
      <c r="AT379" s="75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21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  <c r="DH379" s="38"/>
      <c r="DI379" s="38"/>
      <c r="DJ379" s="38"/>
      <c r="DK379" s="38"/>
      <c r="DL379" s="38"/>
      <c r="DM379" s="38"/>
      <c r="DN379" s="38"/>
      <c r="DO379" s="38"/>
      <c r="DP379" s="38"/>
      <c r="DQ379" s="38"/>
      <c r="DR379" s="38"/>
      <c r="DS379" s="38"/>
      <c r="DT379" s="38"/>
      <c r="DU379" s="38"/>
      <c r="DV379" s="38"/>
      <c r="DW379" s="38"/>
      <c r="DX379" s="38"/>
      <c r="DY379" s="38"/>
      <c r="DZ379" s="38"/>
    </row>
    <row r="380" ht="15.75" customHeight="1">
      <c r="A380" s="35" t="s">
        <v>116</v>
      </c>
      <c r="B380" s="35"/>
      <c r="C380" s="38">
        <v>2012.0</v>
      </c>
      <c r="D380" s="38" t="s">
        <v>324</v>
      </c>
      <c r="E380" s="75"/>
      <c r="F380" s="38"/>
      <c r="G380" s="38">
        <v>457.0</v>
      </c>
      <c r="H380" s="38">
        <v>234.0</v>
      </c>
      <c r="I380" s="38"/>
      <c r="J380" s="38">
        <v>153.0</v>
      </c>
      <c r="K380" s="38">
        <v>21.0</v>
      </c>
      <c r="L380" s="38">
        <v>13.0</v>
      </c>
      <c r="M380" s="38">
        <v>26.0</v>
      </c>
      <c r="N380" s="38">
        <v>4.0</v>
      </c>
      <c r="O380" s="87" t="str">
        <f t="shared" si="47"/>
        <v>217</v>
      </c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>
        <v>84.0</v>
      </c>
      <c r="AD380" s="38">
        <v>118.0</v>
      </c>
      <c r="AE380" s="38">
        <v>12.0</v>
      </c>
      <c r="AF380" s="38">
        <v>18.0</v>
      </c>
      <c r="AG380" s="38"/>
      <c r="AH380" s="38">
        <v>2.0</v>
      </c>
      <c r="AI380" s="38">
        <v>11.0</v>
      </c>
      <c r="AJ380" s="38"/>
      <c r="AK380" s="38"/>
      <c r="AL380" s="38"/>
      <c r="AM380" s="38">
        <v>3.0</v>
      </c>
      <c r="AN380" s="38"/>
      <c r="AO380" s="38"/>
      <c r="AP380" s="38">
        <v>1.0</v>
      </c>
      <c r="AQ380" s="38"/>
      <c r="AR380" s="38">
        <v>1.0</v>
      </c>
      <c r="AS380" s="38">
        <v>166.0</v>
      </c>
      <c r="AT380" s="75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21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8"/>
      <c r="DP380" s="38"/>
      <c r="DQ380" s="38"/>
      <c r="DR380" s="38"/>
      <c r="DS380" s="38"/>
      <c r="DT380" s="38"/>
      <c r="DU380" s="38"/>
      <c r="DV380" s="38"/>
      <c r="DW380" s="38"/>
      <c r="DX380" s="38"/>
      <c r="DY380" s="38"/>
      <c r="DZ380" s="38"/>
    </row>
    <row r="381" ht="15.75" customHeight="1">
      <c r="A381" s="35" t="s">
        <v>116</v>
      </c>
      <c r="B381" s="35"/>
      <c r="C381" s="38">
        <v>2012.0</v>
      </c>
      <c r="D381" s="137" t="s">
        <v>349</v>
      </c>
      <c r="E381" s="75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>
        <v>62.0</v>
      </c>
      <c r="R381" s="38"/>
      <c r="S381" s="38"/>
      <c r="T381" s="38">
        <v>52.0</v>
      </c>
      <c r="U381" s="38">
        <v>10.0</v>
      </c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75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21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8"/>
      <c r="DP381" s="38"/>
      <c r="DQ381" s="38"/>
      <c r="DR381" s="38"/>
      <c r="DS381" s="38"/>
      <c r="DT381" s="38"/>
      <c r="DU381" s="38"/>
      <c r="DV381" s="38"/>
      <c r="DW381" s="38"/>
      <c r="DX381" s="38"/>
      <c r="DY381" s="38"/>
      <c r="DZ381" s="38"/>
    </row>
    <row r="382" ht="15.75" customHeight="1">
      <c r="A382" s="35" t="s">
        <v>116</v>
      </c>
      <c r="B382" s="35"/>
      <c r="C382" s="38">
        <v>2013.0</v>
      </c>
      <c r="D382" s="38" t="s">
        <v>285</v>
      </c>
      <c r="E382" s="75"/>
      <c r="F382" s="38"/>
      <c r="G382" s="38">
        <v>19.0</v>
      </c>
      <c r="H382" s="38">
        <v>37.0</v>
      </c>
      <c r="I382" s="38"/>
      <c r="J382" s="38">
        <v>29.0</v>
      </c>
      <c r="K382" s="38">
        <v>3.0</v>
      </c>
      <c r="L382" s="38">
        <v>1.0</v>
      </c>
      <c r="M382" s="38">
        <v>3.0</v>
      </c>
      <c r="N382" s="38">
        <v>0.0</v>
      </c>
      <c r="O382" s="87" t="str">
        <f t="shared" ref="O382:O383" si="48">SUM(J382:N382)</f>
        <v>36</v>
      </c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>
        <v>3.0</v>
      </c>
      <c r="AD382" s="38">
        <v>3.0</v>
      </c>
      <c r="AE382" s="38">
        <v>22.0</v>
      </c>
      <c r="AF382" s="38"/>
      <c r="AG382" s="38"/>
      <c r="AH382" s="38"/>
      <c r="AI382" s="38"/>
      <c r="AJ382" s="38"/>
      <c r="AK382" s="38"/>
      <c r="AL382" s="38"/>
      <c r="AM382" s="38"/>
      <c r="AN382" s="38">
        <v>1.0</v>
      </c>
      <c r="AO382" s="38"/>
      <c r="AP382" s="38"/>
      <c r="AQ382" s="38"/>
      <c r="AR382" s="38"/>
      <c r="AS382" s="38">
        <v>26.0</v>
      </c>
      <c r="AT382" s="75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21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8"/>
      <c r="DP382" s="38"/>
      <c r="DQ382" s="38"/>
      <c r="DR382" s="38"/>
      <c r="DS382" s="38"/>
      <c r="DT382" s="38"/>
      <c r="DU382" s="38"/>
      <c r="DV382" s="38"/>
      <c r="DW382" s="38"/>
      <c r="DX382" s="38"/>
      <c r="DY382" s="38"/>
      <c r="DZ382" s="38"/>
    </row>
    <row r="383" ht="15.75" customHeight="1">
      <c r="A383" s="35" t="s">
        <v>116</v>
      </c>
      <c r="B383" s="35"/>
      <c r="C383" s="38">
        <v>2013.0</v>
      </c>
      <c r="D383" s="38" t="s">
        <v>324</v>
      </c>
      <c r="E383" s="75"/>
      <c r="F383" s="38"/>
      <c r="G383" s="38">
        <v>358.0</v>
      </c>
      <c r="H383" s="38">
        <v>184.0</v>
      </c>
      <c r="I383" s="38"/>
      <c r="J383" s="38">
        <v>134.0</v>
      </c>
      <c r="K383" s="38">
        <v>8.0</v>
      </c>
      <c r="L383" s="38">
        <v>9.0</v>
      </c>
      <c r="M383" s="38">
        <v>20.0</v>
      </c>
      <c r="N383" s="38">
        <v>2.0</v>
      </c>
      <c r="O383" s="87" t="str">
        <f t="shared" si="48"/>
        <v>173</v>
      </c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>
        <v>84.0</v>
      </c>
      <c r="AD383" s="38">
        <v>118.0</v>
      </c>
      <c r="AE383" s="38">
        <v>3.0</v>
      </c>
      <c r="AF383" s="38">
        <v>9.0</v>
      </c>
      <c r="AG383" s="38"/>
      <c r="AH383" s="38">
        <v>1.0</v>
      </c>
      <c r="AI383" s="38">
        <v>3.0</v>
      </c>
      <c r="AJ383" s="38"/>
      <c r="AK383" s="38"/>
      <c r="AL383" s="38"/>
      <c r="AM383" s="38">
        <v>6.0</v>
      </c>
      <c r="AN383" s="38"/>
      <c r="AO383" s="38"/>
      <c r="AP383" s="38">
        <v>1.0</v>
      </c>
      <c r="AQ383" s="38"/>
      <c r="AR383" s="38"/>
      <c r="AS383" s="38">
        <v>141.0</v>
      </c>
      <c r="AT383" s="75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21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  <c r="DH383" s="38"/>
      <c r="DI383" s="38"/>
      <c r="DJ383" s="38"/>
      <c r="DK383" s="38"/>
      <c r="DL383" s="38"/>
      <c r="DM383" s="38"/>
      <c r="DN383" s="38"/>
      <c r="DO383" s="38"/>
      <c r="DP383" s="38"/>
      <c r="DQ383" s="38"/>
      <c r="DR383" s="38"/>
      <c r="DS383" s="38"/>
      <c r="DT383" s="38"/>
      <c r="DU383" s="38"/>
      <c r="DV383" s="38"/>
      <c r="DW383" s="38"/>
      <c r="DX383" s="38"/>
      <c r="DY383" s="38"/>
      <c r="DZ383" s="38"/>
    </row>
    <row r="384" ht="15.75" customHeight="1">
      <c r="A384" s="35" t="s">
        <v>116</v>
      </c>
      <c r="B384" s="35"/>
      <c r="C384" s="49">
        <v>2013.0</v>
      </c>
      <c r="D384" s="187" t="s">
        <v>349</v>
      </c>
      <c r="E384" s="75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>
        <v>84.0</v>
      </c>
      <c r="R384" s="38"/>
      <c r="S384" s="38"/>
      <c r="T384" s="38">
        <v>40.0</v>
      </c>
      <c r="U384" s="38">
        <v>5.0</v>
      </c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75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21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8"/>
      <c r="DP384" s="38"/>
      <c r="DQ384" s="38"/>
      <c r="DR384" s="38"/>
      <c r="DS384" s="38"/>
      <c r="DT384" s="38"/>
      <c r="DU384" s="38"/>
      <c r="DV384" s="38"/>
      <c r="DW384" s="38"/>
      <c r="DX384" s="38"/>
      <c r="DY384" s="38"/>
      <c r="DZ384" s="38"/>
    </row>
    <row r="385" ht="15.75" customHeight="1">
      <c r="A385" s="35" t="s">
        <v>116</v>
      </c>
      <c r="B385" s="35"/>
      <c r="C385" s="38">
        <v>2014.0</v>
      </c>
      <c r="D385" s="38" t="s">
        <v>285</v>
      </c>
      <c r="E385" s="75"/>
      <c r="F385" s="38"/>
      <c r="G385" s="38">
        <v>18.0</v>
      </c>
      <c r="H385" s="38">
        <v>17.0</v>
      </c>
      <c r="I385" s="38"/>
      <c r="J385" s="38">
        <v>5.0</v>
      </c>
      <c r="K385" s="38">
        <v>2.0</v>
      </c>
      <c r="L385" s="38">
        <v>1.0</v>
      </c>
      <c r="M385" s="38">
        <v>8.0</v>
      </c>
      <c r="N385" s="38">
        <v>0.0</v>
      </c>
      <c r="O385" s="87" t="str">
        <f t="shared" ref="O385:O386" si="49">SUM(J385:N385)</f>
        <v>16</v>
      </c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>
        <v>1.0</v>
      </c>
      <c r="AD385" s="38">
        <v>1.0</v>
      </c>
      <c r="AE385" s="38">
        <v>1.0</v>
      </c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>
        <v>3.0</v>
      </c>
      <c r="AT385" s="75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21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  <c r="DH385" s="38"/>
      <c r="DI385" s="38"/>
      <c r="DJ385" s="38"/>
      <c r="DK385" s="38"/>
      <c r="DL385" s="38"/>
      <c r="DM385" s="38"/>
      <c r="DN385" s="38"/>
      <c r="DO385" s="38"/>
      <c r="DP385" s="38"/>
      <c r="DQ385" s="38"/>
      <c r="DR385" s="38"/>
      <c r="DS385" s="38"/>
      <c r="DT385" s="38"/>
      <c r="DU385" s="38"/>
      <c r="DV385" s="38"/>
      <c r="DW385" s="38"/>
      <c r="DX385" s="38"/>
      <c r="DY385" s="38"/>
      <c r="DZ385" s="38"/>
    </row>
    <row r="386" ht="15.75" customHeight="1">
      <c r="A386" s="35" t="s">
        <v>116</v>
      </c>
      <c r="B386" s="35"/>
      <c r="C386" s="38">
        <v>2014.0</v>
      </c>
      <c r="D386" s="38" t="s">
        <v>324</v>
      </c>
      <c r="E386" s="75"/>
      <c r="F386" s="38"/>
      <c r="G386" s="38">
        <v>338.0</v>
      </c>
      <c r="H386" s="38">
        <v>176.0</v>
      </c>
      <c r="I386" s="38"/>
      <c r="J386" s="38">
        <v>126.0</v>
      </c>
      <c r="K386" s="38">
        <v>12.0</v>
      </c>
      <c r="L386" s="38">
        <v>6.0</v>
      </c>
      <c r="M386" s="38">
        <v>18.0</v>
      </c>
      <c r="N386" s="38">
        <v>4.0</v>
      </c>
      <c r="O386" s="87" t="str">
        <f t="shared" si="49"/>
        <v>166</v>
      </c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>
        <v>87.0</v>
      </c>
      <c r="AD386" s="38">
        <v>99.0</v>
      </c>
      <c r="AE386" s="38">
        <v>2.0</v>
      </c>
      <c r="AF386" s="38">
        <v>3.0</v>
      </c>
      <c r="AG386" s="38"/>
      <c r="AH386" s="38"/>
      <c r="AI386" s="38">
        <v>5.0</v>
      </c>
      <c r="AJ386" s="38"/>
      <c r="AK386" s="38"/>
      <c r="AL386" s="38"/>
      <c r="AM386" s="38">
        <v>5.0</v>
      </c>
      <c r="AN386" s="38"/>
      <c r="AO386" s="38"/>
      <c r="AP386" s="38"/>
      <c r="AQ386" s="38"/>
      <c r="AR386" s="38">
        <v>1.0</v>
      </c>
      <c r="AS386" s="38">
        <v>115.0</v>
      </c>
      <c r="AT386" s="75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21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8"/>
      <c r="DP386" s="38"/>
      <c r="DQ386" s="38"/>
      <c r="DR386" s="38"/>
      <c r="DS386" s="38"/>
      <c r="DT386" s="38"/>
      <c r="DU386" s="38"/>
      <c r="DV386" s="38"/>
      <c r="DW386" s="38"/>
      <c r="DX386" s="38"/>
      <c r="DY386" s="38"/>
      <c r="DZ386" s="38"/>
    </row>
    <row r="387" ht="15.75" customHeight="1">
      <c r="A387" s="35" t="s">
        <v>116</v>
      </c>
      <c r="B387" s="35"/>
      <c r="C387" s="38">
        <v>2014.0</v>
      </c>
      <c r="D387" s="38" t="s">
        <v>349</v>
      </c>
      <c r="E387" s="75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>
        <v>66.0</v>
      </c>
      <c r="R387" s="38"/>
      <c r="S387" s="38"/>
      <c r="T387" s="38">
        <v>59.0</v>
      </c>
      <c r="U387" s="38">
        <v>6.0</v>
      </c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75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21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  <c r="DH387" s="38"/>
      <c r="DI387" s="38"/>
      <c r="DJ387" s="38"/>
      <c r="DK387" s="38"/>
      <c r="DL387" s="38"/>
      <c r="DM387" s="38"/>
      <c r="DN387" s="38"/>
      <c r="DO387" s="38"/>
      <c r="DP387" s="38"/>
      <c r="DQ387" s="38"/>
      <c r="DR387" s="38"/>
      <c r="DS387" s="38"/>
      <c r="DT387" s="38"/>
      <c r="DU387" s="38"/>
      <c r="DV387" s="38"/>
      <c r="DW387" s="38"/>
      <c r="DX387" s="38"/>
      <c r="DY387" s="38"/>
      <c r="DZ387" s="38"/>
    </row>
    <row r="388" ht="15.75" customHeight="1">
      <c r="A388" s="35" t="s">
        <v>364</v>
      </c>
      <c r="B388" s="35"/>
      <c r="C388" s="38">
        <v>2012.0</v>
      </c>
      <c r="D388" s="38" t="s">
        <v>349</v>
      </c>
      <c r="E388" s="75"/>
      <c r="F388" s="38"/>
      <c r="G388" s="38">
        <v>19.0</v>
      </c>
      <c r="H388" s="38">
        <v>19.0</v>
      </c>
      <c r="I388" s="38"/>
      <c r="J388" s="38">
        <v>14.0</v>
      </c>
      <c r="K388" s="38">
        <v>2.0</v>
      </c>
      <c r="L388" s="38">
        <v>0.0</v>
      </c>
      <c r="M388" s="38">
        <v>2.0</v>
      </c>
      <c r="N388" s="38">
        <v>1.0</v>
      </c>
      <c r="O388" s="38">
        <v>19.0</v>
      </c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>
        <v>9.0</v>
      </c>
      <c r="AA388" s="38"/>
      <c r="AB388" s="38"/>
      <c r="AC388" s="38"/>
      <c r="AD388" s="38">
        <v>3.0</v>
      </c>
      <c r="AE388" s="38">
        <v>0.0</v>
      </c>
      <c r="AF388" s="38">
        <v>2.0</v>
      </c>
      <c r="AG388" s="38"/>
      <c r="AH388" s="38"/>
      <c r="AI388" s="38">
        <v>0.0</v>
      </c>
      <c r="AJ388" s="38"/>
      <c r="AK388" s="38"/>
      <c r="AL388" s="38"/>
      <c r="AM388" s="38"/>
      <c r="AN388" s="38">
        <v>0.0</v>
      </c>
      <c r="AO388" s="38"/>
      <c r="AP388" s="38"/>
      <c r="AQ388" s="38">
        <v>0.0</v>
      </c>
      <c r="AR388" s="38"/>
      <c r="AS388" s="38"/>
      <c r="AT388" s="75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21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>
        <v>7.0</v>
      </c>
      <c r="DF388" s="38">
        <v>3.0</v>
      </c>
      <c r="DG388" s="38">
        <v>0.0</v>
      </c>
      <c r="DH388" s="38">
        <v>1.0</v>
      </c>
      <c r="DI388" s="38">
        <v>1.0</v>
      </c>
      <c r="DJ388" s="38"/>
      <c r="DK388" s="38"/>
      <c r="DL388" s="38"/>
      <c r="DM388" s="38"/>
      <c r="DN388" s="38"/>
      <c r="DO388" s="38"/>
      <c r="DP388" s="38"/>
      <c r="DQ388" s="38"/>
      <c r="DR388" s="38">
        <v>2.0</v>
      </c>
      <c r="DS388" s="38">
        <v>1.0</v>
      </c>
      <c r="DT388" s="38"/>
      <c r="DU388" s="38">
        <v>1.0</v>
      </c>
      <c r="DV388" s="38"/>
      <c r="DW388" s="38"/>
      <c r="DX388" s="38"/>
      <c r="DY388" s="38"/>
      <c r="DZ388" s="38">
        <v>14.0</v>
      </c>
    </row>
    <row r="389" ht="15.75" customHeight="1">
      <c r="A389" s="35" t="s">
        <v>364</v>
      </c>
      <c r="B389" s="35"/>
      <c r="C389" s="38">
        <v>2013.0</v>
      </c>
      <c r="D389" s="38" t="s">
        <v>349</v>
      </c>
      <c r="E389" s="75"/>
      <c r="F389" s="38"/>
      <c r="G389" s="38">
        <v>26.0</v>
      </c>
      <c r="H389" s="38">
        <v>26.0</v>
      </c>
      <c r="I389" s="38"/>
      <c r="J389" s="38">
        <v>20.0</v>
      </c>
      <c r="K389" s="38">
        <v>0.0</v>
      </c>
      <c r="L389" s="38">
        <v>1.0</v>
      </c>
      <c r="M389" s="38">
        <v>5.0</v>
      </c>
      <c r="N389" s="38">
        <v>0.0</v>
      </c>
      <c r="O389" s="38">
        <v>26.0</v>
      </c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>
        <v>16.0</v>
      </c>
      <c r="AA389" s="38"/>
      <c r="AB389" s="38"/>
      <c r="AC389" s="38"/>
      <c r="AD389" s="38">
        <v>3.0</v>
      </c>
      <c r="AE389" s="38">
        <v>1.0</v>
      </c>
      <c r="AF389" s="38">
        <v>0.0</v>
      </c>
      <c r="AG389" s="38"/>
      <c r="AH389" s="38"/>
      <c r="AI389" s="38">
        <v>0.0</v>
      </c>
      <c r="AJ389" s="38"/>
      <c r="AK389" s="38"/>
      <c r="AL389" s="38"/>
      <c r="AM389" s="38"/>
      <c r="AN389" s="38">
        <v>0.0</v>
      </c>
      <c r="AO389" s="38"/>
      <c r="AP389" s="38"/>
      <c r="AQ389" s="38">
        <v>0.0</v>
      </c>
      <c r="AR389" s="38"/>
      <c r="AS389" s="38"/>
      <c r="AT389" s="75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21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>
        <v>10.0</v>
      </c>
      <c r="DF389" s="38">
        <v>2.0</v>
      </c>
      <c r="DG389" s="38">
        <v>0.0</v>
      </c>
      <c r="DH389" s="38">
        <v>2.0</v>
      </c>
      <c r="DI389" s="38">
        <v>0.0</v>
      </c>
      <c r="DJ389" s="38"/>
      <c r="DK389" s="38"/>
      <c r="DL389" s="38"/>
      <c r="DM389" s="38"/>
      <c r="DN389" s="38"/>
      <c r="DO389" s="38"/>
      <c r="DP389" s="38"/>
      <c r="DQ389" s="38"/>
      <c r="DR389" s="38">
        <v>5.0</v>
      </c>
      <c r="DS389" s="38"/>
      <c r="DT389" s="38"/>
      <c r="DU389" s="38"/>
      <c r="DV389" s="38"/>
      <c r="DW389" s="38"/>
      <c r="DX389" s="38"/>
      <c r="DY389" s="38"/>
      <c r="DZ389" s="38">
        <v>20.0</v>
      </c>
    </row>
    <row r="390" ht="15.75" customHeight="1">
      <c r="A390" s="35" t="s">
        <v>364</v>
      </c>
      <c r="B390" s="35"/>
      <c r="C390" s="38">
        <v>2014.0</v>
      </c>
      <c r="D390" s="38" t="s">
        <v>349</v>
      </c>
      <c r="E390" s="75"/>
      <c r="F390" s="38"/>
      <c r="G390" s="38">
        <v>29.0</v>
      </c>
      <c r="H390" s="38">
        <v>29.0</v>
      </c>
      <c r="I390" s="38"/>
      <c r="J390" s="38">
        <v>19.0</v>
      </c>
      <c r="K390" s="38">
        <v>4.0</v>
      </c>
      <c r="L390" s="38">
        <v>3.0</v>
      </c>
      <c r="M390" s="38">
        <v>2.0</v>
      </c>
      <c r="N390" s="38">
        <v>1.0</v>
      </c>
      <c r="O390" s="38">
        <v>29.0</v>
      </c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>
        <v>13.0</v>
      </c>
      <c r="AA390" s="38"/>
      <c r="AB390" s="38"/>
      <c r="AC390" s="38"/>
      <c r="AD390" s="38">
        <v>2.0</v>
      </c>
      <c r="AE390" s="38">
        <v>0.0</v>
      </c>
      <c r="AF390" s="38">
        <v>0.0</v>
      </c>
      <c r="AG390" s="38"/>
      <c r="AH390" s="38"/>
      <c r="AI390" s="38">
        <v>2.0</v>
      </c>
      <c r="AJ390" s="38"/>
      <c r="AK390" s="38"/>
      <c r="AL390" s="38"/>
      <c r="AM390" s="38"/>
      <c r="AN390" s="38">
        <v>1.0</v>
      </c>
      <c r="AO390" s="38"/>
      <c r="AP390" s="38"/>
      <c r="AQ390" s="38">
        <v>1.0</v>
      </c>
      <c r="AR390" s="38"/>
      <c r="AS390" s="38"/>
      <c r="AT390" s="75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21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>
        <v>8.0</v>
      </c>
      <c r="DF390" s="38">
        <v>2.0</v>
      </c>
      <c r="DG390" s="38">
        <v>0.0</v>
      </c>
      <c r="DH390" s="38">
        <v>2.0</v>
      </c>
      <c r="DI390" s="38"/>
      <c r="DJ390" s="38"/>
      <c r="DK390" s="38">
        <v>1.0</v>
      </c>
      <c r="DL390" s="38"/>
      <c r="DM390" s="38"/>
      <c r="DN390" s="38"/>
      <c r="DO390" s="38"/>
      <c r="DP390" s="38"/>
      <c r="DQ390" s="38"/>
      <c r="DR390" s="38">
        <v>4.0</v>
      </c>
      <c r="DS390" s="38">
        <v>1.0</v>
      </c>
      <c r="DT390" s="38"/>
      <c r="DU390" s="38"/>
      <c r="DV390" s="38"/>
      <c r="DW390" s="38"/>
      <c r="DX390" s="38"/>
      <c r="DY390" s="38"/>
      <c r="DZ390" s="38">
        <v>19.0</v>
      </c>
    </row>
    <row r="391" ht="15.75" customHeight="1">
      <c r="A391" s="35" t="s">
        <v>365</v>
      </c>
      <c r="B391" s="35"/>
      <c r="C391" s="38">
        <v>2012.0</v>
      </c>
      <c r="D391" s="38" t="s">
        <v>349</v>
      </c>
      <c r="E391" s="75"/>
      <c r="F391" s="38"/>
      <c r="G391" s="38">
        <v>7.0</v>
      </c>
      <c r="H391" s="38">
        <v>20.0</v>
      </c>
      <c r="I391" s="38"/>
      <c r="J391" s="38">
        <v>20.0</v>
      </c>
      <c r="K391" s="38"/>
      <c r="L391" s="38"/>
      <c r="M391" s="38"/>
      <c r="N391" s="38"/>
      <c r="O391" s="38"/>
      <c r="P391" s="38"/>
      <c r="Q391" s="38">
        <v>430.0</v>
      </c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75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21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>
        <v>4.0</v>
      </c>
      <c r="DF391" s="38">
        <v>3.0</v>
      </c>
      <c r="DG391" s="38">
        <v>4.0</v>
      </c>
      <c r="DH391" s="38">
        <v>8.0</v>
      </c>
      <c r="DI391" s="38">
        <v>3.0</v>
      </c>
      <c r="DJ391" s="38">
        <v>0.0</v>
      </c>
      <c r="DK391" s="38">
        <v>3.0</v>
      </c>
      <c r="DL391" s="38">
        <v>0.0</v>
      </c>
      <c r="DM391" s="38">
        <v>2.0</v>
      </c>
      <c r="DN391" s="38">
        <v>10.0</v>
      </c>
      <c r="DO391" s="38">
        <v>0.0</v>
      </c>
      <c r="DP391" s="38">
        <v>0.0</v>
      </c>
      <c r="DQ391" s="38">
        <v>7.0</v>
      </c>
      <c r="DR391" s="38">
        <v>17.0</v>
      </c>
      <c r="DS391" s="38">
        <v>14.0</v>
      </c>
      <c r="DT391" s="38">
        <v>0.0</v>
      </c>
      <c r="DU391" s="38">
        <v>1.0</v>
      </c>
      <c r="DV391" s="38">
        <v>1.0</v>
      </c>
      <c r="DW391" s="38">
        <v>1.0</v>
      </c>
      <c r="DX391" s="38">
        <v>2.0</v>
      </c>
      <c r="DY391" s="38">
        <v>7.0</v>
      </c>
      <c r="DZ391" s="38">
        <v>86.0</v>
      </c>
    </row>
    <row r="392" ht="15.75" customHeight="1">
      <c r="A392" s="35" t="s">
        <v>365</v>
      </c>
      <c r="B392" s="35"/>
      <c r="C392" s="38">
        <v>2013.0</v>
      </c>
      <c r="D392" s="38" t="s">
        <v>349</v>
      </c>
      <c r="E392" s="75"/>
      <c r="F392" s="38"/>
      <c r="G392" s="38">
        <v>2.0</v>
      </c>
      <c r="H392" s="38">
        <v>16.0</v>
      </c>
      <c r="I392" s="38"/>
      <c r="J392" s="38">
        <v>16.0</v>
      </c>
      <c r="K392" s="38"/>
      <c r="L392" s="38"/>
      <c r="M392" s="38"/>
      <c r="N392" s="38"/>
      <c r="O392" s="38"/>
      <c r="P392" s="38"/>
      <c r="Q392" s="38">
        <v>744.0</v>
      </c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75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21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>
        <v>5.0</v>
      </c>
      <c r="DF392" s="38">
        <v>3.0</v>
      </c>
      <c r="DG392" s="38">
        <v>2.0</v>
      </c>
      <c r="DH392" s="38">
        <v>3.0</v>
      </c>
      <c r="DI392" s="38">
        <v>0.0</v>
      </c>
      <c r="DJ392" s="38">
        <v>0.0</v>
      </c>
      <c r="DK392" s="38">
        <v>0.0</v>
      </c>
      <c r="DL392" s="38">
        <v>1.0</v>
      </c>
      <c r="DM392" s="38">
        <v>2.0</v>
      </c>
      <c r="DN392" s="38">
        <v>1.0</v>
      </c>
      <c r="DO392" s="38">
        <v>0.0</v>
      </c>
      <c r="DP392" s="38">
        <v>0.0</v>
      </c>
      <c r="DQ392" s="38">
        <v>0.0</v>
      </c>
      <c r="DR392" s="38">
        <v>23.0</v>
      </c>
      <c r="DS392" s="38">
        <v>1.0</v>
      </c>
      <c r="DT392" s="38">
        <v>0.0</v>
      </c>
      <c r="DU392" s="38">
        <v>3.0</v>
      </c>
      <c r="DV392" s="38">
        <v>1.0</v>
      </c>
      <c r="DW392" s="38">
        <v>0.0</v>
      </c>
      <c r="DX392" s="38">
        <v>3.0</v>
      </c>
      <c r="DY392" s="38">
        <v>3.0</v>
      </c>
      <c r="DZ392" s="38">
        <v>50.0</v>
      </c>
    </row>
    <row r="393" ht="15.75" customHeight="1">
      <c r="A393" s="35" t="s">
        <v>365</v>
      </c>
      <c r="B393" s="35"/>
      <c r="C393" s="38">
        <v>2014.0</v>
      </c>
      <c r="D393" s="38" t="s">
        <v>349</v>
      </c>
      <c r="E393" s="75"/>
      <c r="F393" s="38"/>
      <c r="G393" s="38">
        <v>18.0</v>
      </c>
      <c r="H393" s="38">
        <v>18.0</v>
      </c>
      <c r="I393" s="38"/>
      <c r="J393" s="38">
        <v>18.0</v>
      </c>
      <c r="K393" s="38"/>
      <c r="L393" s="38"/>
      <c r="M393" s="38"/>
      <c r="N393" s="38"/>
      <c r="O393" s="38"/>
      <c r="P393" s="38"/>
      <c r="Q393" s="38">
        <v>798.0</v>
      </c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75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21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>
        <v>4.0</v>
      </c>
      <c r="DF393" s="38">
        <v>4.0</v>
      </c>
      <c r="DG393" s="38">
        <v>1.0</v>
      </c>
      <c r="DH393" s="38">
        <v>4.0</v>
      </c>
      <c r="DI393" s="38">
        <v>1.0</v>
      </c>
      <c r="DJ393" s="38">
        <v>0.0</v>
      </c>
      <c r="DK393" s="38">
        <v>0.0</v>
      </c>
      <c r="DL393" s="38">
        <v>0.0</v>
      </c>
      <c r="DM393" s="38">
        <v>2.0</v>
      </c>
      <c r="DN393" s="38">
        <v>0.0</v>
      </c>
      <c r="DO393" s="38">
        <v>0.0</v>
      </c>
      <c r="DP393" s="38">
        <v>0.0</v>
      </c>
      <c r="DQ393" s="38">
        <v>0.0</v>
      </c>
      <c r="DR393" s="38">
        <v>13.0</v>
      </c>
      <c r="DS393" s="38">
        <v>0.0</v>
      </c>
      <c r="DT393" s="38">
        <v>0.0</v>
      </c>
      <c r="DU393" s="38">
        <v>3.0</v>
      </c>
      <c r="DV393" s="38">
        <v>2.0</v>
      </c>
      <c r="DW393" s="38">
        <v>0.0</v>
      </c>
      <c r="DX393" s="38">
        <v>2.0</v>
      </c>
      <c r="DY393" s="38">
        <v>6.0</v>
      </c>
      <c r="DZ393" s="38">
        <v>42.0</v>
      </c>
    </row>
    <row r="394" ht="15.75" customHeight="1">
      <c r="A394" s="35" t="s">
        <v>366</v>
      </c>
      <c r="B394" s="35"/>
      <c r="C394" s="38">
        <v>2012.0</v>
      </c>
      <c r="D394" s="38" t="s">
        <v>349</v>
      </c>
      <c r="E394" s="75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75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21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8"/>
      <c r="DP394" s="38"/>
      <c r="DQ394" s="38"/>
      <c r="DR394" s="38"/>
      <c r="DS394" s="38"/>
      <c r="DT394" s="38"/>
      <c r="DU394" s="38"/>
      <c r="DV394" s="38"/>
      <c r="DW394" s="38"/>
      <c r="DX394" s="38"/>
      <c r="DY394" s="38"/>
      <c r="DZ394" s="38"/>
    </row>
    <row r="395" ht="15.75" customHeight="1">
      <c r="A395" s="35" t="s">
        <v>366</v>
      </c>
      <c r="B395" s="35"/>
      <c r="C395" s="38">
        <v>2013.0</v>
      </c>
      <c r="D395" s="38" t="s">
        <v>349</v>
      </c>
      <c r="E395" s="75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75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21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  <c r="DH395" s="38"/>
      <c r="DI395" s="38"/>
      <c r="DJ395" s="38"/>
      <c r="DK395" s="38"/>
      <c r="DL395" s="38"/>
      <c r="DM395" s="38"/>
      <c r="DN395" s="38"/>
      <c r="DO395" s="38"/>
      <c r="DP395" s="38"/>
      <c r="DQ395" s="38"/>
      <c r="DR395" s="38"/>
      <c r="DS395" s="38"/>
      <c r="DT395" s="38"/>
      <c r="DU395" s="38"/>
      <c r="DV395" s="38"/>
      <c r="DW395" s="38"/>
      <c r="DX395" s="38"/>
      <c r="DY395" s="38"/>
      <c r="DZ395" s="38"/>
    </row>
    <row r="396" ht="15.75" customHeight="1">
      <c r="A396" s="35" t="s">
        <v>366</v>
      </c>
      <c r="B396" s="35"/>
      <c r="C396" s="38">
        <v>2014.0</v>
      </c>
      <c r="D396" s="38" t="s">
        <v>349</v>
      </c>
      <c r="E396" s="75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75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21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8"/>
      <c r="DP396" s="38"/>
      <c r="DQ396" s="38"/>
      <c r="DR396" s="38"/>
      <c r="DS396" s="38"/>
      <c r="DT396" s="38"/>
      <c r="DU396" s="38"/>
      <c r="DV396" s="38"/>
      <c r="DW396" s="38"/>
      <c r="DX396" s="38"/>
      <c r="DY396" s="38"/>
      <c r="DZ396" s="38"/>
    </row>
    <row r="397" ht="15.75" customHeight="1">
      <c r="A397" s="35" t="s">
        <v>367</v>
      </c>
      <c r="B397" s="35" t="s">
        <v>347</v>
      </c>
      <c r="C397" s="38">
        <v>2013.0</v>
      </c>
      <c r="D397" s="38" t="s">
        <v>285</v>
      </c>
      <c r="E397" s="75"/>
      <c r="F397" s="38"/>
      <c r="G397" s="38">
        <v>45.0</v>
      </c>
      <c r="H397" s="38">
        <v>13.0</v>
      </c>
      <c r="I397" s="38"/>
      <c r="J397" s="38">
        <v>0.0</v>
      </c>
      <c r="K397" s="38">
        <v>1.0</v>
      </c>
      <c r="L397" s="38">
        <v>0.0</v>
      </c>
      <c r="M397" s="38">
        <v>0.0</v>
      </c>
      <c r="N397" s="38">
        <v>0.0</v>
      </c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>
        <v>0.0</v>
      </c>
      <c r="Z397" s="38">
        <v>0.0</v>
      </c>
      <c r="AA397" s="38"/>
      <c r="AB397" s="38"/>
      <c r="AC397" s="38">
        <v>0.0</v>
      </c>
      <c r="AD397" s="38">
        <v>0.0</v>
      </c>
      <c r="AE397" s="38">
        <v>0.0</v>
      </c>
      <c r="AF397" s="38">
        <v>0.0</v>
      </c>
      <c r="AG397" s="38">
        <v>0.0</v>
      </c>
      <c r="AH397" s="38">
        <v>0.0</v>
      </c>
      <c r="AI397" s="38">
        <v>0.0</v>
      </c>
      <c r="AJ397" s="38">
        <v>0.0</v>
      </c>
      <c r="AK397" s="38">
        <v>0.0</v>
      </c>
      <c r="AL397" s="38">
        <v>0.0</v>
      </c>
      <c r="AM397" s="38">
        <v>0.0</v>
      </c>
      <c r="AN397" s="38">
        <v>0.0</v>
      </c>
      <c r="AO397" s="38">
        <v>0.0</v>
      </c>
      <c r="AP397" s="38">
        <v>0.0</v>
      </c>
      <c r="AQ397" s="38">
        <v>0.0</v>
      </c>
      <c r="AR397" s="38">
        <v>0.0</v>
      </c>
      <c r="AS397" s="38">
        <v>0.0</v>
      </c>
      <c r="AT397" s="75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21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>
        <v>0.0</v>
      </c>
      <c r="DF397" s="38">
        <v>0.0</v>
      </c>
      <c r="DG397" s="38">
        <v>0.0</v>
      </c>
      <c r="DH397" s="38">
        <v>0.0</v>
      </c>
      <c r="DI397" s="38">
        <v>0.0</v>
      </c>
      <c r="DJ397" s="38">
        <v>0.0</v>
      </c>
      <c r="DK397" s="38">
        <v>0.0</v>
      </c>
      <c r="DL397" s="38">
        <v>0.0</v>
      </c>
      <c r="DM397" s="38">
        <v>0.0</v>
      </c>
      <c r="DN397" s="38">
        <v>0.0</v>
      </c>
      <c r="DO397" s="38">
        <v>0.0</v>
      </c>
      <c r="DP397" s="38">
        <v>0.0</v>
      </c>
      <c r="DQ397" s="38">
        <v>0.0</v>
      </c>
      <c r="DR397" s="38">
        <v>0.0</v>
      </c>
      <c r="DS397" s="38">
        <v>0.0</v>
      </c>
      <c r="DT397" s="38">
        <v>0.0</v>
      </c>
      <c r="DU397" s="38">
        <v>0.0</v>
      </c>
      <c r="DV397" s="38">
        <v>0.0</v>
      </c>
      <c r="DW397" s="38">
        <v>0.0</v>
      </c>
      <c r="DX397" s="38">
        <v>0.0</v>
      </c>
      <c r="DY397" s="38">
        <v>1.0</v>
      </c>
      <c r="DZ397" s="38">
        <v>1.0</v>
      </c>
    </row>
    <row r="398" ht="15.75" customHeight="1">
      <c r="A398" s="35" t="s">
        <v>367</v>
      </c>
      <c r="B398" s="35" t="s">
        <v>347</v>
      </c>
      <c r="C398" s="38">
        <v>2013.0</v>
      </c>
      <c r="D398" s="38" t="s">
        <v>324</v>
      </c>
      <c r="E398" s="75"/>
      <c r="F398" s="38"/>
      <c r="G398" s="38">
        <v>441.0</v>
      </c>
      <c r="H398" s="38">
        <v>139.0</v>
      </c>
      <c r="I398" s="38"/>
      <c r="J398" s="38">
        <v>20.0</v>
      </c>
      <c r="K398" s="38">
        <v>13.0</v>
      </c>
      <c r="L398" s="38">
        <v>35.0</v>
      </c>
      <c r="M398" s="38">
        <v>1.0</v>
      </c>
      <c r="N398" s="38">
        <v>10.0</v>
      </c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>
        <v>0.0</v>
      </c>
      <c r="Z398" s="38">
        <v>14.0</v>
      </c>
      <c r="AA398" s="38"/>
      <c r="AB398" s="38"/>
      <c r="AC398" s="38"/>
      <c r="AD398" s="38">
        <v>5.0</v>
      </c>
      <c r="AE398" s="38"/>
      <c r="AF398" s="38"/>
      <c r="AG398" s="38"/>
      <c r="AH398" s="38">
        <v>0.0</v>
      </c>
      <c r="AI398" s="38">
        <v>1.0</v>
      </c>
      <c r="AJ398" s="38">
        <v>0.0</v>
      </c>
      <c r="AK398" s="38">
        <v>0.0</v>
      </c>
      <c r="AL398" s="38">
        <v>0.0</v>
      </c>
      <c r="AM398" s="38"/>
      <c r="AN398" s="38">
        <v>0.0</v>
      </c>
      <c r="AO398" s="38"/>
      <c r="AP398" s="38">
        <v>0.0</v>
      </c>
      <c r="AQ398" s="38">
        <v>0.0</v>
      </c>
      <c r="AR398" s="38">
        <v>0.0</v>
      </c>
      <c r="AS398" s="38">
        <v>20.0</v>
      </c>
      <c r="AT398" s="75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21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>
        <v>5.0</v>
      </c>
      <c r="DF398" s="38">
        <v>16.0</v>
      </c>
      <c r="DG398" s="38">
        <v>2.0</v>
      </c>
      <c r="DH398" s="38">
        <v>2.0</v>
      </c>
      <c r="DI398" s="38">
        <v>3.0</v>
      </c>
      <c r="DJ398" s="38">
        <v>0.0</v>
      </c>
      <c r="DK398" s="38">
        <v>5.0</v>
      </c>
      <c r="DL398" s="38">
        <v>0.0</v>
      </c>
      <c r="DM398" s="38">
        <v>1.0</v>
      </c>
      <c r="DN398" s="38">
        <v>0.0</v>
      </c>
      <c r="DO398" s="38">
        <v>0.0</v>
      </c>
      <c r="DP398" s="38">
        <v>2.0</v>
      </c>
      <c r="DQ398" s="38">
        <v>3.0</v>
      </c>
      <c r="DR398" s="38">
        <v>8.0</v>
      </c>
      <c r="DS398" s="38">
        <v>6.0</v>
      </c>
      <c r="DT398" s="38">
        <v>4.0</v>
      </c>
      <c r="DU398" s="38">
        <v>4.0</v>
      </c>
      <c r="DV398" s="38">
        <v>0.0</v>
      </c>
      <c r="DW398" s="38">
        <v>0.0</v>
      </c>
      <c r="DX398" s="38">
        <v>0.0</v>
      </c>
      <c r="DY398" s="38">
        <v>7.0</v>
      </c>
      <c r="DZ398" s="38">
        <v>68.0</v>
      </c>
    </row>
    <row r="399" ht="15.75" customHeight="1">
      <c r="A399" s="35" t="s">
        <v>367</v>
      </c>
      <c r="B399" s="35" t="s">
        <v>347</v>
      </c>
      <c r="C399" s="38">
        <v>2014.0</v>
      </c>
      <c r="D399" s="38" t="s">
        <v>285</v>
      </c>
      <c r="E399" s="75"/>
      <c r="F399" s="38"/>
      <c r="G399" s="38">
        <v>25.0</v>
      </c>
      <c r="H399" s="38">
        <v>10.0</v>
      </c>
      <c r="I399" s="38"/>
      <c r="J399" s="38">
        <v>0.0</v>
      </c>
      <c r="K399" s="38">
        <v>4.0</v>
      </c>
      <c r="L399" s="38">
        <v>0.0</v>
      </c>
      <c r="M399" s="38">
        <v>0.0</v>
      </c>
      <c r="N399" s="38">
        <v>1.0</v>
      </c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>
        <v>0.0</v>
      </c>
      <c r="Z399" s="38">
        <v>0.0</v>
      </c>
      <c r="AA399" s="38"/>
      <c r="AB399" s="38"/>
      <c r="AC399" s="38">
        <v>0.0</v>
      </c>
      <c r="AD399" s="38">
        <v>0.0</v>
      </c>
      <c r="AE399" s="38">
        <v>0.0</v>
      </c>
      <c r="AF399" s="38">
        <v>0.0</v>
      </c>
      <c r="AG399" s="38">
        <v>0.0</v>
      </c>
      <c r="AH399" s="38">
        <v>0.0</v>
      </c>
      <c r="AI399" s="38">
        <v>0.0</v>
      </c>
      <c r="AJ399" s="38">
        <v>0.0</v>
      </c>
      <c r="AK399" s="38">
        <v>0.0</v>
      </c>
      <c r="AL399" s="38">
        <v>0.0</v>
      </c>
      <c r="AM399" s="38">
        <v>0.0</v>
      </c>
      <c r="AN399" s="38">
        <v>0.0</v>
      </c>
      <c r="AO399" s="38">
        <v>0.0</v>
      </c>
      <c r="AP399" s="38">
        <v>0.0</v>
      </c>
      <c r="AQ399" s="38">
        <v>0.0</v>
      </c>
      <c r="AR399" s="38">
        <v>0.0</v>
      </c>
      <c r="AS399" s="38">
        <v>0.0</v>
      </c>
      <c r="AT399" s="75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21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>
        <v>2.0</v>
      </c>
      <c r="DF399" s="38">
        <v>0.0</v>
      </c>
      <c r="DG399" s="38">
        <v>0.0</v>
      </c>
      <c r="DH399" s="38">
        <v>0.0</v>
      </c>
      <c r="DI399" s="38">
        <v>0.0</v>
      </c>
      <c r="DJ399" s="38">
        <v>0.0</v>
      </c>
      <c r="DK399" s="38">
        <v>0.0</v>
      </c>
      <c r="DL399" s="38">
        <v>0.0</v>
      </c>
      <c r="DM399" s="38">
        <v>0.0</v>
      </c>
      <c r="DN399" s="38">
        <v>0.0</v>
      </c>
      <c r="DO399" s="38">
        <v>0.0</v>
      </c>
      <c r="DP399" s="38">
        <v>0.0</v>
      </c>
      <c r="DQ399" s="38">
        <v>0.0</v>
      </c>
      <c r="DR399" s="38">
        <v>1.0</v>
      </c>
      <c r="DS399" s="38">
        <v>1.0</v>
      </c>
      <c r="DT399" s="38">
        <v>0.0</v>
      </c>
      <c r="DU399" s="38">
        <v>0.0</v>
      </c>
      <c r="DV399" s="38">
        <v>0.0</v>
      </c>
      <c r="DW399" s="38">
        <v>0.0</v>
      </c>
      <c r="DX399" s="38">
        <v>0.0</v>
      </c>
      <c r="DY399" s="38">
        <v>0.0</v>
      </c>
      <c r="DZ399" s="38">
        <v>4.0</v>
      </c>
    </row>
    <row r="400" ht="15.75" customHeight="1">
      <c r="A400" s="35" t="s">
        <v>367</v>
      </c>
      <c r="B400" s="35" t="s">
        <v>347</v>
      </c>
      <c r="C400" s="38">
        <v>2014.0</v>
      </c>
      <c r="D400" s="38" t="s">
        <v>324</v>
      </c>
      <c r="E400" s="75"/>
      <c r="F400" s="38"/>
      <c r="G400" s="38">
        <v>348.0</v>
      </c>
      <c r="H400" s="38">
        <v>137.0</v>
      </c>
      <c r="I400" s="38"/>
      <c r="J400" s="38">
        <v>22.0</v>
      </c>
      <c r="K400" s="38">
        <v>13.0</v>
      </c>
      <c r="L400" s="38">
        <v>41.0</v>
      </c>
      <c r="M400" s="38">
        <v>3.0</v>
      </c>
      <c r="N400" s="38">
        <v>3.0</v>
      </c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>
        <v>0.0</v>
      </c>
      <c r="Z400" s="38">
        <v>17.0</v>
      </c>
      <c r="AA400" s="38"/>
      <c r="AB400" s="38"/>
      <c r="AC400" s="38"/>
      <c r="AD400" s="38">
        <v>3.0</v>
      </c>
      <c r="AE400" s="38"/>
      <c r="AF400" s="38"/>
      <c r="AG400" s="38"/>
      <c r="AH400" s="38">
        <v>1.0</v>
      </c>
      <c r="AI400" s="38">
        <v>1.0</v>
      </c>
      <c r="AJ400" s="38">
        <v>0.0</v>
      </c>
      <c r="AK400" s="38">
        <v>0.0</v>
      </c>
      <c r="AL400" s="38">
        <v>0.0</v>
      </c>
      <c r="AM400" s="38"/>
      <c r="AN400" s="38">
        <v>0.0</v>
      </c>
      <c r="AO400" s="38"/>
      <c r="AP400" s="38">
        <v>0.0</v>
      </c>
      <c r="AQ400" s="38">
        <v>0.0</v>
      </c>
      <c r="AR400" s="38">
        <v>0.0</v>
      </c>
      <c r="AS400" s="38">
        <v>22.0</v>
      </c>
      <c r="AT400" s="75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21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>
        <v>14.0</v>
      </c>
      <c r="DF400" s="38">
        <v>17.0</v>
      </c>
      <c r="DG400" s="38">
        <v>3.0</v>
      </c>
      <c r="DH400" s="38">
        <v>6.0</v>
      </c>
      <c r="DI400" s="38">
        <v>1.0</v>
      </c>
      <c r="DJ400" s="38">
        <v>0.0</v>
      </c>
      <c r="DK400" s="38">
        <v>2.0</v>
      </c>
      <c r="DL400" s="38">
        <v>0.0</v>
      </c>
      <c r="DM400" s="38">
        <v>2.0</v>
      </c>
      <c r="DN400" s="38">
        <v>0.0</v>
      </c>
      <c r="DO400" s="38">
        <v>1.0</v>
      </c>
      <c r="DP400" s="38">
        <v>2.0</v>
      </c>
      <c r="DQ400" s="38">
        <v>1.0</v>
      </c>
      <c r="DR400" s="38">
        <v>10.0</v>
      </c>
      <c r="DS400" s="38">
        <v>5.0</v>
      </c>
      <c r="DT400" s="38">
        <v>4.0</v>
      </c>
      <c r="DU400" s="38">
        <v>1.0</v>
      </c>
      <c r="DV400" s="38">
        <v>1.0</v>
      </c>
      <c r="DW400" s="38">
        <v>3.0</v>
      </c>
      <c r="DX400" s="38">
        <v>0.0</v>
      </c>
      <c r="DY400" s="38">
        <v>3.0</v>
      </c>
      <c r="DZ400" s="38">
        <v>76.0</v>
      </c>
    </row>
    <row r="401" ht="15.75" customHeight="1">
      <c r="A401" s="35" t="s">
        <v>368</v>
      </c>
      <c r="B401" s="35" t="s">
        <v>347</v>
      </c>
      <c r="C401" s="38">
        <v>2012.0</v>
      </c>
      <c r="D401" s="38" t="s">
        <v>285</v>
      </c>
      <c r="E401" s="75"/>
      <c r="F401" s="38"/>
      <c r="G401" s="38"/>
      <c r="H401" s="38"/>
      <c r="I401" s="38"/>
      <c r="J401" s="38">
        <v>4.0</v>
      </c>
      <c r="K401" s="38">
        <v>0.0</v>
      </c>
      <c r="L401" s="38">
        <v>0.0</v>
      </c>
      <c r="M401" s="38">
        <v>0.0</v>
      </c>
      <c r="N401" s="38">
        <v>0.0</v>
      </c>
      <c r="O401" s="38"/>
      <c r="P401" s="38"/>
      <c r="Q401" s="38">
        <v>2.0</v>
      </c>
      <c r="R401" s="38">
        <v>0.0</v>
      </c>
      <c r="S401" s="38">
        <v>2.0</v>
      </c>
      <c r="T401" s="38"/>
      <c r="U401" s="38"/>
      <c r="V401" s="38"/>
      <c r="W401" s="38"/>
      <c r="X401" s="38"/>
      <c r="Y401" s="38">
        <v>0.0</v>
      </c>
      <c r="Z401" s="38">
        <v>0.0</v>
      </c>
      <c r="AA401" s="38"/>
      <c r="AB401" s="38"/>
      <c r="AC401" s="38"/>
      <c r="AD401" s="38">
        <v>0.0</v>
      </c>
      <c r="AE401" s="38"/>
      <c r="AF401" s="38"/>
      <c r="AG401" s="38"/>
      <c r="AH401" s="38"/>
      <c r="AI401" s="38"/>
      <c r="AJ401" s="38"/>
      <c r="AK401" s="38"/>
      <c r="AL401" s="38"/>
      <c r="AM401" s="38">
        <v>4.0</v>
      </c>
      <c r="AN401" s="38">
        <v>0.0</v>
      </c>
      <c r="AO401" s="38"/>
      <c r="AP401" s="38"/>
      <c r="AQ401" s="38">
        <v>0.0</v>
      </c>
      <c r="AR401" s="38"/>
      <c r="AS401" s="38">
        <v>4.0</v>
      </c>
      <c r="AT401" s="75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21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>
        <v>3.0</v>
      </c>
      <c r="DF401" s="38"/>
      <c r="DG401" s="38">
        <v>1.0</v>
      </c>
      <c r="DH401" s="38"/>
      <c r="DI401" s="38"/>
      <c r="DJ401" s="38"/>
      <c r="DK401" s="38"/>
      <c r="DL401" s="38"/>
      <c r="DM401" s="38"/>
      <c r="DN401" s="38">
        <v>0.0</v>
      </c>
      <c r="DO401" s="38"/>
      <c r="DP401" s="38"/>
      <c r="DQ401" s="38"/>
      <c r="DR401" s="38">
        <v>0.0</v>
      </c>
      <c r="DS401" s="38">
        <v>0.0</v>
      </c>
      <c r="DT401" s="38"/>
      <c r="DU401" s="38"/>
      <c r="DV401" s="38"/>
      <c r="DW401" s="38"/>
      <c r="DX401" s="38"/>
      <c r="DY401" s="38">
        <v>0.0</v>
      </c>
      <c r="DZ401" s="38">
        <v>4.0</v>
      </c>
    </row>
    <row r="402" ht="15.75" customHeight="1">
      <c r="A402" s="35" t="s">
        <v>368</v>
      </c>
      <c r="B402" s="35" t="s">
        <v>347</v>
      </c>
      <c r="C402" s="38">
        <v>2012.0</v>
      </c>
      <c r="D402" s="38" t="s">
        <v>324</v>
      </c>
      <c r="E402" s="75"/>
      <c r="F402" s="38"/>
      <c r="G402" s="38"/>
      <c r="H402" s="38"/>
      <c r="I402" s="38"/>
      <c r="J402" s="38">
        <v>62.0</v>
      </c>
      <c r="K402" s="38">
        <v>0.0</v>
      </c>
      <c r="L402" s="38">
        <v>0.0</v>
      </c>
      <c r="M402" s="38">
        <v>0.0</v>
      </c>
      <c r="N402" s="38">
        <v>0.0</v>
      </c>
      <c r="O402" s="38"/>
      <c r="P402" s="38"/>
      <c r="Q402" s="38">
        <v>19.0</v>
      </c>
      <c r="R402" s="38">
        <v>4.0</v>
      </c>
      <c r="S402" s="38">
        <v>15.0</v>
      </c>
      <c r="T402" s="38"/>
      <c r="U402" s="38"/>
      <c r="V402" s="38"/>
      <c r="W402" s="38"/>
      <c r="X402" s="38"/>
      <c r="Y402" s="38">
        <v>0.0</v>
      </c>
      <c r="Z402" s="38">
        <v>8.0</v>
      </c>
      <c r="AA402" s="38"/>
      <c r="AB402" s="38"/>
      <c r="AC402" s="38"/>
      <c r="AD402" s="38">
        <v>6.0</v>
      </c>
      <c r="AE402" s="38"/>
      <c r="AF402" s="38"/>
      <c r="AG402" s="38"/>
      <c r="AH402" s="38"/>
      <c r="AI402" s="38"/>
      <c r="AJ402" s="38"/>
      <c r="AK402" s="38"/>
      <c r="AL402" s="38"/>
      <c r="AM402" s="38">
        <v>43.0</v>
      </c>
      <c r="AN402" s="38">
        <v>1.0</v>
      </c>
      <c r="AO402" s="38"/>
      <c r="AP402" s="38"/>
      <c r="AQ402" s="38">
        <v>4.0</v>
      </c>
      <c r="AR402" s="38"/>
      <c r="AS402" s="38">
        <v>62.0</v>
      </c>
      <c r="AT402" s="75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21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>
        <v>25.0</v>
      </c>
      <c r="DF402" s="38"/>
      <c r="DG402" s="38">
        <v>24.0</v>
      </c>
      <c r="DH402" s="38"/>
      <c r="DI402" s="38"/>
      <c r="DJ402" s="38"/>
      <c r="DK402" s="38"/>
      <c r="DL402" s="38"/>
      <c r="DM402" s="38"/>
      <c r="DN402" s="38">
        <v>0.0</v>
      </c>
      <c r="DO402" s="38"/>
      <c r="DP402" s="38"/>
      <c r="DQ402" s="38"/>
      <c r="DR402" s="38">
        <v>0.0</v>
      </c>
      <c r="DS402" s="38">
        <v>2.0</v>
      </c>
      <c r="DT402" s="38"/>
      <c r="DU402" s="38"/>
      <c r="DV402" s="38"/>
      <c r="DW402" s="38"/>
      <c r="DX402" s="38"/>
      <c r="DY402" s="38">
        <v>11.0</v>
      </c>
      <c r="DZ402" s="38">
        <v>62.0</v>
      </c>
    </row>
    <row r="403" ht="15.75" customHeight="1">
      <c r="A403" s="35" t="s">
        <v>368</v>
      </c>
      <c r="B403" s="35" t="s">
        <v>347</v>
      </c>
      <c r="C403" s="38">
        <v>2013.0</v>
      </c>
      <c r="D403" s="38" t="s">
        <v>285</v>
      </c>
      <c r="E403" s="75"/>
      <c r="F403" s="38"/>
      <c r="G403" s="38"/>
      <c r="H403" s="38"/>
      <c r="I403" s="38"/>
      <c r="J403" s="38">
        <v>2.0</v>
      </c>
      <c r="K403" s="38">
        <v>0.0</v>
      </c>
      <c r="L403" s="38">
        <v>0.0</v>
      </c>
      <c r="M403" s="38">
        <v>0.0</v>
      </c>
      <c r="N403" s="38">
        <v>0.0</v>
      </c>
      <c r="O403" s="38"/>
      <c r="P403" s="38"/>
      <c r="Q403" s="38">
        <v>2.0</v>
      </c>
      <c r="R403" s="38">
        <v>1.0</v>
      </c>
      <c r="S403" s="38">
        <v>1.0</v>
      </c>
      <c r="T403" s="38"/>
      <c r="U403" s="38"/>
      <c r="V403" s="38"/>
      <c r="W403" s="38"/>
      <c r="X403" s="38"/>
      <c r="Y403" s="38">
        <v>0.0</v>
      </c>
      <c r="Z403" s="38">
        <v>0.0</v>
      </c>
      <c r="AA403" s="38"/>
      <c r="AB403" s="38"/>
      <c r="AC403" s="38"/>
      <c r="AD403" s="38">
        <v>0.0</v>
      </c>
      <c r="AE403" s="38"/>
      <c r="AF403" s="38"/>
      <c r="AG403" s="38"/>
      <c r="AH403" s="38"/>
      <c r="AI403" s="38"/>
      <c r="AJ403" s="38"/>
      <c r="AK403" s="38"/>
      <c r="AL403" s="38"/>
      <c r="AM403" s="38">
        <v>1.0</v>
      </c>
      <c r="AN403" s="38">
        <v>0.0</v>
      </c>
      <c r="AO403" s="38"/>
      <c r="AP403" s="38"/>
      <c r="AQ403" s="38">
        <v>1.0</v>
      </c>
      <c r="AR403" s="38"/>
      <c r="AS403" s="38">
        <v>2.0</v>
      </c>
      <c r="AT403" s="75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21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>
        <v>1.0</v>
      </c>
      <c r="DF403" s="38"/>
      <c r="DG403" s="38">
        <v>1.0</v>
      </c>
      <c r="DH403" s="38"/>
      <c r="DI403" s="38"/>
      <c r="DJ403" s="38"/>
      <c r="DK403" s="38"/>
      <c r="DL403" s="38"/>
      <c r="DM403" s="38"/>
      <c r="DN403" s="38">
        <v>0.0</v>
      </c>
      <c r="DO403" s="38"/>
      <c r="DP403" s="38"/>
      <c r="DQ403" s="38"/>
      <c r="DR403" s="38">
        <v>0.0</v>
      </c>
      <c r="DS403" s="38">
        <v>0.0</v>
      </c>
      <c r="DT403" s="38"/>
      <c r="DU403" s="38"/>
      <c r="DV403" s="38"/>
      <c r="DW403" s="38"/>
      <c r="DX403" s="38"/>
      <c r="DY403" s="38">
        <v>0.0</v>
      </c>
      <c r="DZ403" s="38">
        <v>2.0</v>
      </c>
    </row>
    <row r="404" ht="15.75" customHeight="1">
      <c r="A404" s="35" t="s">
        <v>368</v>
      </c>
      <c r="B404" s="35" t="s">
        <v>347</v>
      </c>
      <c r="C404" s="38">
        <v>2013.0</v>
      </c>
      <c r="D404" s="38" t="s">
        <v>324</v>
      </c>
      <c r="E404" s="75"/>
      <c r="F404" s="38"/>
      <c r="G404" s="38"/>
      <c r="H404" s="38"/>
      <c r="I404" s="38"/>
      <c r="J404" s="38">
        <v>36.0</v>
      </c>
      <c r="K404" s="38">
        <v>0.0</v>
      </c>
      <c r="L404" s="38">
        <v>0.0</v>
      </c>
      <c r="M404" s="38">
        <v>0.0</v>
      </c>
      <c r="N404" s="38">
        <v>0.0</v>
      </c>
      <c r="O404" s="38"/>
      <c r="P404" s="38"/>
      <c r="Q404" s="38">
        <v>13.0</v>
      </c>
      <c r="R404" s="38">
        <v>5.0</v>
      </c>
      <c r="S404" s="38">
        <v>8.0</v>
      </c>
      <c r="T404" s="38"/>
      <c r="U404" s="38"/>
      <c r="V404" s="38"/>
      <c r="W404" s="38"/>
      <c r="X404" s="38"/>
      <c r="Y404" s="38">
        <v>0.0</v>
      </c>
      <c r="Z404" s="38">
        <v>1.0</v>
      </c>
      <c r="AA404" s="38"/>
      <c r="AB404" s="38"/>
      <c r="AC404" s="38"/>
      <c r="AD404" s="38">
        <v>0.0</v>
      </c>
      <c r="AE404" s="38"/>
      <c r="AF404" s="38"/>
      <c r="AG404" s="38"/>
      <c r="AH404" s="38"/>
      <c r="AI404" s="38"/>
      <c r="AJ404" s="38"/>
      <c r="AK404" s="38"/>
      <c r="AL404" s="38"/>
      <c r="AM404" s="38">
        <v>35.0</v>
      </c>
      <c r="AN404" s="38">
        <v>0.0</v>
      </c>
      <c r="AO404" s="38"/>
      <c r="AP404" s="38"/>
      <c r="AQ404" s="38">
        <v>0.0</v>
      </c>
      <c r="AR404" s="38"/>
      <c r="AS404" s="38">
        <v>36.0</v>
      </c>
      <c r="AT404" s="75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21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>
        <v>19.0</v>
      </c>
      <c r="DF404" s="38"/>
      <c r="DG404" s="38">
        <v>10.0</v>
      </c>
      <c r="DH404" s="38"/>
      <c r="DI404" s="38"/>
      <c r="DJ404" s="38"/>
      <c r="DK404" s="38"/>
      <c r="DL404" s="38"/>
      <c r="DM404" s="38"/>
      <c r="DN404" s="38">
        <v>0.0</v>
      </c>
      <c r="DO404" s="38"/>
      <c r="DP404" s="38"/>
      <c r="DQ404" s="38"/>
      <c r="DR404" s="38">
        <v>0.0</v>
      </c>
      <c r="DS404" s="38">
        <v>0.0</v>
      </c>
      <c r="DT404" s="38"/>
      <c r="DU404" s="38"/>
      <c r="DV404" s="38"/>
      <c r="DW404" s="38"/>
      <c r="DX404" s="38"/>
      <c r="DY404" s="38">
        <v>7.0</v>
      </c>
      <c r="DZ404" s="38">
        <v>36.0</v>
      </c>
    </row>
    <row r="405" ht="15.75" customHeight="1">
      <c r="A405" s="35" t="s">
        <v>368</v>
      </c>
      <c r="B405" s="35" t="s">
        <v>347</v>
      </c>
      <c r="C405" s="38">
        <v>2014.0</v>
      </c>
      <c r="D405" s="38" t="s">
        <v>285</v>
      </c>
      <c r="E405" s="75"/>
      <c r="F405" s="38"/>
      <c r="G405" s="38"/>
      <c r="H405" s="38"/>
      <c r="I405" s="38"/>
      <c r="J405" s="38">
        <v>1.0</v>
      </c>
      <c r="K405" s="38">
        <v>0.0</v>
      </c>
      <c r="L405" s="38">
        <v>0.0</v>
      </c>
      <c r="M405" s="38">
        <v>0.0</v>
      </c>
      <c r="N405" s="38">
        <v>0.0</v>
      </c>
      <c r="O405" s="38"/>
      <c r="P405" s="38"/>
      <c r="Q405" s="38">
        <v>3.0</v>
      </c>
      <c r="R405" s="38">
        <v>0.0</v>
      </c>
      <c r="S405" s="38">
        <v>3.0</v>
      </c>
      <c r="T405" s="38"/>
      <c r="U405" s="38"/>
      <c r="V405" s="38"/>
      <c r="W405" s="38"/>
      <c r="X405" s="38"/>
      <c r="Y405" s="38">
        <v>0.0</v>
      </c>
      <c r="Z405" s="38">
        <v>0.0</v>
      </c>
      <c r="AA405" s="38"/>
      <c r="AB405" s="38"/>
      <c r="AC405" s="38"/>
      <c r="AD405" s="38">
        <v>0.0</v>
      </c>
      <c r="AE405" s="38"/>
      <c r="AF405" s="38"/>
      <c r="AG405" s="38"/>
      <c r="AH405" s="38"/>
      <c r="AI405" s="38"/>
      <c r="AJ405" s="38"/>
      <c r="AK405" s="38"/>
      <c r="AL405" s="38"/>
      <c r="AM405" s="38">
        <v>0.0</v>
      </c>
      <c r="AN405" s="38">
        <v>0.0</v>
      </c>
      <c r="AO405" s="38"/>
      <c r="AP405" s="38"/>
      <c r="AQ405" s="38">
        <v>0.0</v>
      </c>
      <c r="AR405" s="38"/>
      <c r="AS405" s="38">
        <v>1.0</v>
      </c>
      <c r="AT405" s="75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21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>
        <v>1.0</v>
      </c>
      <c r="DF405" s="38"/>
      <c r="DG405" s="38">
        <v>0.0</v>
      </c>
      <c r="DH405" s="38"/>
      <c r="DI405" s="38"/>
      <c r="DJ405" s="38"/>
      <c r="DK405" s="38"/>
      <c r="DL405" s="38"/>
      <c r="DM405" s="38"/>
      <c r="DN405" s="38">
        <v>0.0</v>
      </c>
      <c r="DO405" s="38"/>
      <c r="DP405" s="38"/>
      <c r="DQ405" s="38"/>
      <c r="DR405" s="38">
        <v>0.0</v>
      </c>
      <c r="DS405" s="38">
        <v>0.0</v>
      </c>
      <c r="DT405" s="38"/>
      <c r="DU405" s="38"/>
      <c r="DV405" s="38"/>
      <c r="DW405" s="38"/>
      <c r="DX405" s="38"/>
      <c r="DY405" s="38">
        <v>1.0</v>
      </c>
      <c r="DZ405" s="38">
        <v>1.0</v>
      </c>
    </row>
    <row r="406" ht="15.75" customHeight="1">
      <c r="A406" s="35" t="s">
        <v>368</v>
      </c>
      <c r="B406" s="35" t="s">
        <v>347</v>
      </c>
      <c r="C406" s="38">
        <v>2014.0</v>
      </c>
      <c r="D406" s="38" t="s">
        <v>324</v>
      </c>
      <c r="E406" s="75"/>
      <c r="F406" s="38"/>
      <c r="G406" s="38"/>
      <c r="H406" s="38"/>
      <c r="I406" s="38"/>
      <c r="J406" s="38">
        <v>20.0</v>
      </c>
      <c r="K406" s="38">
        <v>0.0</v>
      </c>
      <c r="L406" s="38">
        <v>0.0</v>
      </c>
      <c r="M406" s="38">
        <v>0.0</v>
      </c>
      <c r="N406" s="38">
        <v>0.0</v>
      </c>
      <c r="O406" s="38"/>
      <c r="P406" s="38"/>
      <c r="Q406" s="38">
        <v>23.0</v>
      </c>
      <c r="R406" s="38">
        <v>5.0</v>
      </c>
      <c r="S406" s="38">
        <v>18.0</v>
      </c>
      <c r="T406" s="38"/>
      <c r="U406" s="38"/>
      <c r="V406" s="38"/>
      <c r="W406" s="38"/>
      <c r="X406" s="38"/>
      <c r="Y406" s="38">
        <v>3.0</v>
      </c>
      <c r="Z406" s="38">
        <v>2.0</v>
      </c>
      <c r="AA406" s="38"/>
      <c r="AB406" s="38"/>
      <c r="AC406" s="38"/>
      <c r="AD406" s="38">
        <v>1.0</v>
      </c>
      <c r="AE406" s="38"/>
      <c r="AF406" s="38"/>
      <c r="AG406" s="38"/>
      <c r="AH406" s="38"/>
      <c r="AI406" s="38"/>
      <c r="AJ406" s="38"/>
      <c r="AK406" s="38"/>
      <c r="AL406" s="38"/>
      <c r="AM406" s="38">
        <v>6.0</v>
      </c>
      <c r="AN406" s="38">
        <v>8.0</v>
      </c>
      <c r="AO406" s="38"/>
      <c r="AP406" s="38"/>
      <c r="AQ406" s="38">
        <v>2.0</v>
      </c>
      <c r="AR406" s="38"/>
      <c r="AS406" s="38">
        <v>20.0</v>
      </c>
      <c r="AT406" s="75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21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>
        <v>10.0</v>
      </c>
      <c r="DF406" s="38"/>
      <c r="DG406" s="38">
        <v>3.0</v>
      </c>
      <c r="DH406" s="38"/>
      <c r="DI406" s="38"/>
      <c r="DJ406" s="38"/>
      <c r="DK406" s="38"/>
      <c r="DL406" s="38"/>
      <c r="DM406" s="38"/>
      <c r="DN406" s="38">
        <v>0.0</v>
      </c>
      <c r="DO406" s="38"/>
      <c r="DP406" s="38"/>
      <c r="DQ406" s="38"/>
      <c r="DR406" s="38">
        <v>0.0</v>
      </c>
      <c r="DS406" s="38">
        <v>1.0</v>
      </c>
      <c r="DT406" s="38"/>
      <c r="DU406" s="38"/>
      <c r="DV406" s="38"/>
      <c r="DW406" s="38"/>
      <c r="DX406" s="38"/>
      <c r="DY406" s="38">
        <v>6.0</v>
      </c>
      <c r="DZ406" s="38">
        <v>20.0</v>
      </c>
    </row>
    <row r="407" ht="15.75" customHeight="1">
      <c r="A407" s="35" t="s">
        <v>369</v>
      </c>
      <c r="B407" s="35"/>
      <c r="C407" s="38">
        <v>2012.0</v>
      </c>
      <c r="D407" s="38" t="s">
        <v>285</v>
      </c>
      <c r="E407" s="75"/>
      <c r="F407" s="38"/>
      <c r="G407" s="38">
        <v>37.0</v>
      </c>
      <c r="H407" s="38"/>
      <c r="I407" s="38"/>
      <c r="J407" s="38">
        <v>7.0</v>
      </c>
      <c r="K407" s="38">
        <v>2.0</v>
      </c>
      <c r="L407" s="38">
        <v>0.0</v>
      </c>
      <c r="M407" s="38">
        <v>4.0</v>
      </c>
      <c r="N407" s="38">
        <v>1.0</v>
      </c>
      <c r="O407" s="38"/>
      <c r="P407" s="38"/>
      <c r="Q407" s="38"/>
      <c r="R407" s="38">
        <v>0.0</v>
      </c>
      <c r="S407" s="38"/>
      <c r="T407" s="38">
        <v>0.0</v>
      </c>
      <c r="U407" s="38">
        <v>0.0</v>
      </c>
      <c r="V407" s="38"/>
      <c r="W407" s="38"/>
      <c r="X407" s="38"/>
      <c r="Y407" s="38">
        <v>0.0</v>
      </c>
      <c r="Z407" s="38">
        <v>0.0</v>
      </c>
      <c r="AA407" s="38"/>
      <c r="AB407" s="38"/>
      <c r="AC407" s="38"/>
      <c r="AD407" s="38">
        <v>1.0</v>
      </c>
      <c r="AE407" s="38">
        <v>6.0</v>
      </c>
      <c r="AF407" s="38"/>
      <c r="AG407" s="38"/>
      <c r="AH407" s="38">
        <v>0.0</v>
      </c>
      <c r="AI407" s="38">
        <v>0.0</v>
      </c>
      <c r="AJ407" s="38">
        <v>0.0</v>
      </c>
      <c r="AK407" s="38">
        <v>0.0</v>
      </c>
      <c r="AL407" s="38">
        <v>0.0</v>
      </c>
      <c r="AM407" s="38"/>
      <c r="AN407" s="38">
        <v>0.0</v>
      </c>
      <c r="AO407" s="38"/>
      <c r="AP407" s="38">
        <v>0.0</v>
      </c>
      <c r="AQ407" s="38"/>
      <c r="AR407" s="38">
        <v>0.0</v>
      </c>
      <c r="AS407" s="38"/>
      <c r="AT407" s="75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21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>
        <v>1.0</v>
      </c>
      <c r="DF407" s="38"/>
      <c r="DG407" s="38">
        <v>0.0</v>
      </c>
      <c r="DH407" s="38"/>
      <c r="DI407" s="38"/>
      <c r="DJ407" s="38"/>
      <c r="DK407" s="38"/>
      <c r="DL407" s="38"/>
      <c r="DM407" s="38"/>
      <c r="DN407" s="38">
        <v>0.0</v>
      </c>
      <c r="DO407" s="38"/>
      <c r="DP407" s="38"/>
      <c r="DQ407" s="38"/>
      <c r="DR407" s="38">
        <v>0.0</v>
      </c>
      <c r="DS407" s="38"/>
      <c r="DT407" s="38"/>
      <c r="DU407" s="38"/>
      <c r="DV407" s="38"/>
      <c r="DW407" s="38"/>
      <c r="DX407" s="38"/>
      <c r="DY407" s="38">
        <v>5.0</v>
      </c>
      <c r="DZ407" s="38"/>
    </row>
    <row r="408" ht="15.75" customHeight="1">
      <c r="A408" s="35" t="s">
        <v>369</v>
      </c>
      <c r="B408" s="35"/>
      <c r="C408" s="38">
        <v>2012.0</v>
      </c>
      <c r="D408" s="38" t="s">
        <v>324</v>
      </c>
      <c r="E408" s="75"/>
      <c r="F408" s="38"/>
      <c r="G408" s="38">
        <v>566.0</v>
      </c>
      <c r="H408" s="38"/>
      <c r="I408" s="38"/>
      <c r="J408" s="38">
        <v>91.0</v>
      </c>
      <c r="K408" s="38">
        <v>27.0</v>
      </c>
      <c r="L408" s="38">
        <v>7.0</v>
      </c>
      <c r="M408" s="38">
        <v>36.0</v>
      </c>
      <c r="N408" s="38">
        <v>1.0</v>
      </c>
      <c r="O408" s="38"/>
      <c r="P408" s="38"/>
      <c r="Q408" s="38"/>
      <c r="R408" s="38">
        <v>16.0</v>
      </c>
      <c r="S408" s="38"/>
      <c r="T408" s="38">
        <v>153.0</v>
      </c>
      <c r="U408" s="38">
        <v>16.0</v>
      </c>
      <c r="V408" s="38"/>
      <c r="W408" s="38"/>
      <c r="X408" s="38"/>
      <c r="Y408" s="38">
        <v>4.0</v>
      </c>
      <c r="Z408" s="38">
        <v>51.0</v>
      </c>
      <c r="AA408" s="38"/>
      <c r="AB408" s="38"/>
      <c r="AC408" s="38"/>
      <c r="AD408" s="38">
        <v>21.0</v>
      </c>
      <c r="AE408" s="38"/>
      <c r="AF408" s="38"/>
      <c r="AG408" s="38"/>
      <c r="AH408" s="38">
        <v>0.0</v>
      </c>
      <c r="AI408" s="38">
        <v>2.0</v>
      </c>
      <c r="AJ408" s="38">
        <v>0.0</v>
      </c>
      <c r="AK408" s="38">
        <v>0.0</v>
      </c>
      <c r="AL408" s="38">
        <v>0.0</v>
      </c>
      <c r="AM408" s="38"/>
      <c r="AN408" s="38">
        <v>10.0</v>
      </c>
      <c r="AO408" s="38"/>
      <c r="AP408" s="38">
        <v>0.0</v>
      </c>
      <c r="AQ408" s="38">
        <v>1.0</v>
      </c>
      <c r="AR408" s="38"/>
      <c r="AS408" s="38"/>
      <c r="AT408" s="75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21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>
        <v>12.0</v>
      </c>
      <c r="DF408" s="38"/>
      <c r="DG408" s="38">
        <v>19.0</v>
      </c>
      <c r="DH408" s="38"/>
      <c r="DI408" s="38"/>
      <c r="DJ408" s="38"/>
      <c r="DK408" s="38"/>
      <c r="DL408" s="38"/>
      <c r="DM408" s="38"/>
      <c r="DN408" s="38">
        <v>0.0</v>
      </c>
      <c r="DO408" s="38"/>
      <c r="DP408" s="38"/>
      <c r="DQ408" s="38"/>
      <c r="DR408" s="38">
        <v>28.0</v>
      </c>
      <c r="DS408" s="38"/>
      <c r="DT408" s="38"/>
      <c r="DU408" s="38"/>
      <c r="DV408" s="38"/>
      <c r="DW408" s="38"/>
      <c r="DX408" s="38"/>
      <c r="DY408" s="38">
        <v>32.0</v>
      </c>
      <c r="DZ408" s="38"/>
    </row>
    <row r="409" ht="15.75" customHeight="1">
      <c r="A409" s="35" t="s">
        <v>369</v>
      </c>
      <c r="B409" s="35"/>
      <c r="C409" s="38">
        <v>2012.0</v>
      </c>
      <c r="D409" s="38" t="s">
        <v>349</v>
      </c>
      <c r="E409" s="75"/>
      <c r="F409" s="38"/>
      <c r="G409" s="38"/>
      <c r="H409" s="38"/>
      <c r="I409" s="38">
        <v>176.0</v>
      </c>
      <c r="J409" s="38"/>
      <c r="K409" s="38"/>
      <c r="L409" s="38"/>
      <c r="M409" s="38"/>
      <c r="N409" s="38"/>
      <c r="O409" s="38"/>
      <c r="P409" s="38"/>
      <c r="Q409" s="38">
        <v>185.0</v>
      </c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>
        <v>0.0</v>
      </c>
      <c r="AK409" s="38">
        <v>0.0</v>
      </c>
      <c r="AL409" s="38"/>
      <c r="AM409" s="38"/>
      <c r="AN409" s="38"/>
      <c r="AO409" s="38"/>
      <c r="AP409" s="38"/>
      <c r="AQ409" s="38"/>
      <c r="AR409" s="38"/>
      <c r="AS409" s="38"/>
      <c r="AT409" s="75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21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  <c r="DH409" s="38"/>
      <c r="DI409" s="38"/>
      <c r="DJ409" s="38"/>
      <c r="DK409" s="38"/>
      <c r="DL409" s="38"/>
      <c r="DM409" s="38"/>
      <c r="DN409" s="38"/>
      <c r="DO409" s="38"/>
      <c r="DP409" s="38"/>
      <c r="DQ409" s="38"/>
      <c r="DR409" s="38"/>
      <c r="DS409" s="38"/>
      <c r="DT409" s="38"/>
      <c r="DU409" s="38"/>
      <c r="DV409" s="38"/>
      <c r="DW409" s="38"/>
      <c r="DX409" s="38"/>
      <c r="DY409" s="38"/>
      <c r="DZ409" s="38"/>
    </row>
    <row r="410" ht="15.75" customHeight="1">
      <c r="A410" s="35" t="s">
        <v>369</v>
      </c>
      <c r="B410" s="35"/>
      <c r="C410" s="38">
        <v>2013.0</v>
      </c>
      <c r="D410" s="38" t="s">
        <v>285</v>
      </c>
      <c r="E410" s="75"/>
      <c r="F410" s="38"/>
      <c r="G410" s="38">
        <v>48.0</v>
      </c>
      <c r="H410" s="38"/>
      <c r="I410" s="38"/>
      <c r="J410" s="38">
        <v>20.0</v>
      </c>
      <c r="K410" s="38">
        <v>2.0</v>
      </c>
      <c r="L410" s="38">
        <v>0.0</v>
      </c>
      <c r="M410" s="38">
        <v>4.0</v>
      </c>
      <c r="N410" s="38">
        <v>0.0</v>
      </c>
      <c r="O410" s="38"/>
      <c r="P410" s="38"/>
      <c r="Q410" s="38"/>
      <c r="R410" s="38">
        <v>1.0</v>
      </c>
      <c r="S410" s="38"/>
      <c r="T410" s="38">
        <v>0.0</v>
      </c>
      <c r="U410" s="38">
        <v>1.0</v>
      </c>
      <c r="V410" s="38"/>
      <c r="W410" s="38"/>
      <c r="X410" s="38"/>
      <c r="Y410" s="38">
        <v>0.0</v>
      </c>
      <c r="Z410" s="38">
        <v>0.0</v>
      </c>
      <c r="AA410" s="38"/>
      <c r="AB410" s="38"/>
      <c r="AC410" s="38"/>
      <c r="AD410" s="38">
        <v>1.0</v>
      </c>
      <c r="AE410" s="38">
        <v>19.0</v>
      </c>
      <c r="AF410" s="38"/>
      <c r="AG410" s="38"/>
      <c r="AH410" s="38">
        <v>0.0</v>
      </c>
      <c r="AI410" s="38">
        <v>0.0</v>
      </c>
      <c r="AJ410" s="38">
        <v>0.0</v>
      </c>
      <c r="AK410" s="38">
        <v>0.0</v>
      </c>
      <c r="AL410" s="38">
        <v>0.0</v>
      </c>
      <c r="AM410" s="38"/>
      <c r="AN410" s="38">
        <v>0.0</v>
      </c>
      <c r="AO410" s="38"/>
      <c r="AP410" s="38">
        <v>0.0</v>
      </c>
      <c r="AQ410" s="38"/>
      <c r="AR410" s="38">
        <v>0.0</v>
      </c>
      <c r="AS410" s="38"/>
      <c r="AT410" s="75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21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>
        <v>1.0</v>
      </c>
      <c r="DF410" s="38"/>
      <c r="DG410" s="38">
        <v>0.0</v>
      </c>
      <c r="DH410" s="38"/>
      <c r="DI410" s="38"/>
      <c r="DJ410" s="38"/>
      <c r="DK410" s="38"/>
      <c r="DL410" s="38"/>
      <c r="DM410" s="38"/>
      <c r="DN410" s="38">
        <v>0.0</v>
      </c>
      <c r="DO410" s="38"/>
      <c r="DP410" s="38"/>
      <c r="DQ410" s="38"/>
      <c r="DR410" s="38">
        <v>0.0</v>
      </c>
      <c r="DS410" s="38"/>
      <c r="DT410" s="38"/>
      <c r="DU410" s="38"/>
      <c r="DV410" s="38"/>
      <c r="DW410" s="38"/>
      <c r="DX410" s="38"/>
      <c r="DY410" s="38">
        <v>14.0</v>
      </c>
      <c r="DZ410" s="38"/>
    </row>
    <row r="411" ht="15.75" customHeight="1">
      <c r="A411" s="35" t="s">
        <v>369</v>
      </c>
      <c r="B411" s="35"/>
      <c r="C411" s="38">
        <v>2013.0</v>
      </c>
      <c r="D411" s="38" t="s">
        <v>324</v>
      </c>
      <c r="E411" s="75"/>
      <c r="F411" s="38"/>
      <c r="G411" s="38">
        <v>588.0</v>
      </c>
      <c r="H411" s="38"/>
      <c r="I411" s="38"/>
      <c r="J411" s="38">
        <v>79.0</v>
      </c>
      <c r="K411" s="38">
        <v>35.0</v>
      </c>
      <c r="L411" s="38">
        <v>66.0</v>
      </c>
      <c r="M411" s="38">
        <v>89.0</v>
      </c>
      <c r="N411" s="38">
        <v>4.0</v>
      </c>
      <c r="O411" s="38"/>
      <c r="P411" s="38"/>
      <c r="Q411" s="38"/>
      <c r="R411" s="38">
        <v>11.0</v>
      </c>
      <c r="S411" s="38"/>
      <c r="T411" s="38">
        <v>135.0</v>
      </c>
      <c r="U411" s="38">
        <v>22.0</v>
      </c>
      <c r="V411" s="38"/>
      <c r="W411" s="38"/>
      <c r="X411" s="38"/>
      <c r="Y411" s="38">
        <v>2.0</v>
      </c>
      <c r="Z411" s="38">
        <v>44.0</v>
      </c>
      <c r="AA411" s="38"/>
      <c r="AB411" s="38"/>
      <c r="AC411" s="38"/>
      <c r="AD411" s="38">
        <v>20.0</v>
      </c>
      <c r="AE411" s="38"/>
      <c r="AF411" s="38"/>
      <c r="AG411" s="38"/>
      <c r="AH411" s="38">
        <v>0.0</v>
      </c>
      <c r="AI411" s="38">
        <v>0.0</v>
      </c>
      <c r="AJ411" s="38">
        <v>0.0</v>
      </c>
      <c r="AK411" s="38">
        <v>0.0</v>
      </c>
      <c r="AL411" s="38">
        <v>0.0</v>
      </c>
      <c r="AM411" s="38"/>
      <c r="AN411" s="38">
        <v>8.0</v>
      </c>
      <c r="AO411" s="38"/>
      <c r="AP411" s="38">
        <v>0.0</v>
      </c>
      <c r="AQ411" s="38">
        <v>0.0</v>
      </c>
      <c r="AR411" s="38"/>
      <c r="AS411" s="38"/>
      <c r="AT411" s="75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21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>
        <v>7.0</v>
      </c>
      <c r="DF411" s="38"/>
      <c r="DG411" s="38">
        <v>16.0</v>
      </c>
      <c r="DH411" s="38"/>
      <c r="DI411" s="38"/>
      <c r="DJ411" s="38"/>
      <c r="DK411" s="38"/>
      <c r="DL411" s="38"/>
      <c r="DM411" s="38"/>
      <c r="DN411" s="38">
        <v>0.0</v>
      </c>
      <c r="DO411" s="38"/>
      <c r="DP411" s="38"/>
      <c r="DQ411" s="38"/>
      <c r="DR411" s="38">
        <v>26.0</v>
      </c>
      <c r="DS411" s="38"/>
      <c r="DT411" s="38"/>
      <c r="DU411" s="38"/>
      <c r="DV411" s="38"/>
      <c r="DW411" s="38"/>
      <c r="DX411" s="38"/>
      <c r="DY411" s="38">
        <v>31.0</v>
      </c>
      <c r="DZ411" s="38"/>
    </row>
    <row r="412" ht="15.75" customHeight="1">
      <c r="A412" s="35" t="s">
        <v>369</v>
      </c>
      <c r="B412" s="35"/>
      <c r="C412" s="38">
        <v>2013.0</v>
      </c>
      <c r="D412" s="38" t="s">
        <v>349</v>
      </c>
      <c r="E412" s="75"/>
      <c r="F412" s="38"/>
      <c r="G412" s="38"/>
      <c r="H412" s="38"/>
      <c r="I412" s="38">
        <v>304.0</v>
      </c>
      <c r="J412" s="38"/>
      <c r="K412" s="38"/>
      <c r="L412" s="38"/>
      <c r="M412" s="38"/>
      <c r="N412" s="38"/>
      <c r="O412" s="38"/>
      <c r="P412" s="38"/>
      <c r="Q412" s="38">
        <v>171.0</v>
      </c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>
        <v>0.0</v>
      </c>
      <c r="AK412" s="38">
        <v>0.0</v>
      </c>
      <c r="AL412" s="38"/>
      <c r="AM412" s="38"/>
      <c r="AN412" s="38"/>
      <c r="AO412" s="38"/>
      <c r="AP412" s="38"/>
      <c r="AQ412" s="38"/>
      <c r="AR412" s="38"/>
      <c r="AS412" s="38"/>
      <c r="AT412" s="75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21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8"/>
      <c r="DP412" s="38"/>
      <c r="DQ412" s="38"/>
      <c r="DR412" s="38"/>
      <c r="DS412" s="38"/>
      <c r="DT412" s="38"/>
      <c r="DU412" s="38"/>
      <c r="DV412" s="38"/>
      <c r="DW412" s="38"/>
      <c r="DX412" s="38"/>
      <c r="DY412" s="38"/>
      <c r="DZ412" s="38"/>
    </row>
    <row r="413" ht="15.75" customHeight="1">
      <c r="A413" s="35" t="s">
        <v>369</v>
      </c>
      <c r="B413" s="35"/>
      <c r="C413" s="38">
        <v>2014.0</v>
      </c>
      <c r="D413" s="38" t="s">
        <v>285</v>
      </c>
      <c r="E413" s="75"/>
      <c r="F413" s="38"/>
      <c r="G413" s="38">
        <v>48.0</v>
      </c>
      <c r="H413" s="38"/>
      <c r="I413" s="38"/>
      <c r="J413" s="38">
        <v>6.0</v>
      </c>
      <c r="K413" s="38">
        <v>3.0</v>
      </c>
      <c r="L413" s="38">
        <v>1.0</v>
      </c>
      <c r="M413" s="38">
        <v>21.0</v>
      </c>
      <c r="N413" s="38">
        <v>0.0</v>
      </c>
      <c r="O413" s="38"/>
      <c r="P413" s="38"/>
      <c r="Q413" s="38"/>
      <c r="R413" s="38">
        <v>2.0</v>
      </c>
      <c r="S413" s="38"/>
      <c r="T413" s="38">
        <v>11.0</v>
      </c>
      <c r="U413" s="38">
        <v>6.0</v>
      </c>
      <c r="V413" s="38"/>
      <c r="W413" s="38"/>
      <c r="X413" s="38"/>
      <c r="Y413" s="38">
        <v>0.0</v>
      </c>
      <c r="Z413" s="38">
        <v>1.0</v>
      </c>
      <c r="AA413" s="38"/>
      <c r="AB413" s="38"/>
      <c r="AC413" s="38"/>
      <c r="AD413" s="38">
        <v>0.0</v>
      </c>
      <c r="AE413" s="38">
        <v>5.0</v>
      </c>
      <c r="AF413" s="38"/>
      <c r="AG413" s="38"/>
      <c r="AH413" s="38">
        <v>0.0</v>
      </c>
      <c r="AI413" s="38">
        <v>0.0</v>
      </c>
      <c r="AJ413" s="38">
        <v>0.0</v>
      </c>
      <c r="AK413" s="38">
        <v>0.0</v>
      </c>
      <c r="AL413" s="38">
        <v>0.0</v>
      </c>
      <c r="AM413" s="38"/>
      <c r="AN413" s="38">
        <v>0.0</v>
      </c>
      <c r="AO413" s="38"/>
      <c r="AP413" s="38">
        <v>0.0</v>
      </c>
      <c r="AQ413" s="38"/>
      <c r="AR413" s="38">
        <v>0.0</v>
      </c>
      <c r="AS413" s="38"/>
      <c r="AT413" s="75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21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>
        <v>0.0</v>
      </c>
      <c r="DF413" s="38"/>
      <c r="DG413" s="38">
        <v>1.0</v>
      </c>
      <c r="DH413" s="38"/>
      <c r="DI413" s="38"/>
      <c r="DJ413" s="38"/>
      <c r="DK413" s="38"/>
      <c r="DL413" s="38"/>
      <c r="DM413" s="38"/>
      <c r="DN413" s="38">
        <v>0.0</v>
      </c>
      <c r="DO413" s="38"/>
      <c r="DP413" s="38"/>
      <c r="DQ413" s="38"/>
      <c r="DR413" s="38">
        <v>0.0</v>
      </c>
      <c r="DS413" s="38"/>
      <c r="DT413" s="38"/>
      <c r="DU413" s="38"/>
      <c r="DV413" s="38"/>
      <c r="DW413" s="38"/>
      <c r="DX413" s="38"/>
      <c r="DY413" s="38">
        <v>4.0</v>
      </c>
      <c r="DZ413" s="38"/>
    </row>
    <row r="414" ht="15.75" customHeight="1">
      <c r="A414" s="35" t="s">
        <v>369</v>
      </c>
      <c r="B414" s="35"/>
      <c r="C414" s="38">
        <v>2014.0</v>
      </c>
      <c r="D414" s="38" t="s">
        <v>324</v>
      </c>
      <c r="E414" s="75"/>
      <c r="F414" s="38"/>
      <c r="G414" s="38">
        <v>599.0</v>
      </c>
      <c r="H414" s="38"/>
      <c r="I414" s="38"/>
      <c r="J414" s="38">
        <v>52.0</v>
      </c>
      <c r="K414" s="38">
        <v>16.0</v>
      </c>
      <c r="L414" s="38">
        <v>69.0</v>
      </c>
      <c r="M414" s="38">
        <v>133.0</v>
      </c>
      <c r="N414" s="38">
        <v>4.0</v>
      </c>
      <c r="O414" s="38"/>
      <c r="P414" s="38"/>
      <c r="Q414" s="38"/>
      <c r="R414" s="38">
        <v>32.0</v>
      </c>
      <c r="S414" s="38"/>
      <c r="T414" s="38">
        <v>217.0</v>
      </c>
      <c r="U414" s="38">
        <v>29.0</v>
      </c>
      <c r="V414" s="38"/>
      <c r="W414" s="38"/>
      <c r="X414" s="38"/>
      <c r="Y414" s="38">
        <v>2.0</v>
      </c>
      <c r="Z414" s="38">
        <v>30.0</v>
      </c>
      <c r="AA414" s="38"/>
      <c r="AB414" s="38"/>
      <c r="AC414" s="38"/>
      <c r="AD414" s="38">
        <v>13.0</v>
      </c>
      <c r="AE414" s="38"/>
      <c r="AF414" s="38"/>
      <c r="AG414" s="38"/>
      <c r="AH414" s="38">
        <v>1.0</v>
      </c>
      <c r="AI414" s="38">
        <v>0.0</v>
      </c>
      <c r="AJ414" s="38">
        <v>0.0</v>
      </c>
      <c r="AK414" s="38">
        <v>0.0</v>
      </c>
      <c r="AL414" s="38">
        <v>0.0</v>
      </c>
      <c r="AM414" s="38"/>
      <c r="AN414" s="38">
        <v>5.0</v>
      </c>
      <c r="AO414" s="38"/>
      <c r="AP414" s="38">
        <v>0.0</v>
      </c>
      <c r="AQ414" s="38">
        <v>1.0</v>
      </c>
      <c r="AR414" s="38"/>
      <c r="AS414" s="38"/>
      <c r="AT414" s="75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21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>
        <v>3.0</v>
      </c>
      <c r="DF414" s="38"/>
      <c r="DG414" s="38">
        <v>12.0</v>
      </c>
      <c r="DH414" s="38"/>
      <c r="DI414" s="38"/>
      <c r="DJ414" s="38"/>
      <c r="DK414" s="38"/>
      <c r="DL414" s="38"/>
      <c r="DM414" s="38"/>
      <c r="DN414" s="38">
        <v>0.0</v>
      </c>
      <c r="DO414" s="38"/>
      <c r="DP414" s="38"/>
      <c r="DQ414" s="38"/>
      <c r="DR414" s="38">
        <v>16.0</v>
      </c>
      <c r="DS414" s="38"/>
      <c r="DT414" s="38"/>
      <c r="DU414" s="38"/>
      <c r="DV414" s="38"/>
      <c r="DW414" s="38"/>
      <c r="DX414" s="38"/>
      <c r="DY414" s="38">
        <v>22.0</v>
      </c>
      <c r="DZ414" s="38"/>
    </row>
    <row r="415" ht="15.75" customHeight="1">
      <c r="A415" s="35" t="s">
        <v>369</v>
      </c>
      <c r="B415" s="35"/>
      <c r="C415" s="38">
        <v>2014.0</v>
      </c>
      <c r="D415" s="38" t="s">
        <v>349</v>
      </c>
      <c r="E415" s="75"/>
      <c r="F415" s="38"/>
      <c r="G415" s="38"/>
      <c r="H415" s="38"/>
      <c r="I415" s="38">
        <v>305.0</v>
      </c>
      <c r="J415" s="38"/>
      <c r="K415" s="38"/>
      <c r="L415" s="38"/>
      <c r="M415" s="38"/>
      <c r="N415" s="38"/>
      <c r="O415" s="38"/>
      <c r="P415" s="38"/>
      <c r="Q415" s="38">
        <v>297.0</v>
      </c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75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21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  <c r="DH415" s="38"/>
      <c r="DI415" s="38"/>
      <c r="DJ415" s="38"/>
      <c r="DK415" s="38"/>
      <c r="DL415" s="38"/>
      <c r="DM415" s="38"/>
      <c r="DN415" s="38"/>
      <c r="DO415" s="38"/>
      <c r="DP415" s="38"/>
      <c r="DQ415" s="38"/>
      <c r="DR415" s="38"/>
      <c r="DS415" s="38"/>
      <c r="DT415" s="38"/>
      <c r="DU415" s="38"/>
      <c r="DV415" s="38"/>
      <c r="DW415" s="38"/>
      <c r="DX415" s="38"/>
      <c r="DY415" s="38"/>
      <c r="DZ415" s="38"/>
    </row>
    <row r="416" ht="15.75" customHeight="1">
      <c r="A416" s="35"/>
      <c r="B416" s="35"/>
      <c r="C416" s="38"/>
      <c r="D416" s="38"/>
      <c r="E416" s="75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75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21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8"/>
      <c r="DP416" s="38"/>
      <c r="DQ416" s="38"/>
      <c r="DR416" s="38"/>
      <c r="DS416" s="38"/>
      <c r="DT416" s="38"/>
      <c r="DU416" s="38"/>
      <c r="DV416" s="38"/>
      <c r="DW416" s="38"/>
      <c r="DX416" s="38"/>
      <c r="DY416" s="38"/>
      <c r="DZ416" s="38"/>
    </row>
    <row r="417" ht="15.75" customHeight="1">
      <c r="A417" s="35"/>
      <c r="B417" s="35"/>
      <c r="C417" s="38"/>
      <c r="D417" s="38"/>
      <c r="E417" s="75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75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21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  <c r="DH417" s="38"/>
      <c r="DI417" s="38"/>
      <c r="DJ417" s="38"/>
      <c r="DK417" s="38"/>
      <c r="DL417" s="38"/>
      <c r="DM417" s="38"/>
      <c r="DN417" s="38"/>
      <c r="DO417" s="38"/>
      <c r="DP417" s="38"/>
      <c r="DQ417" s="38"/>
      <c r="DR417" s="38"/>
      <c r="DS417" s="38"/>
      <c r="DT417" s="38"/>
      <c r="DU417" s="38"/>
      <c r="DV417" s="38"/>
      <c r="DW417" s="38"/>
      <c r="DX417" s="38"/>
      <c r="DY417" s="38"/>
      <c r="DZ417" s="38"/>
    </row>
    <row r="418" ht="15.75" customHeight="1">
      <c r="A418" s="35"/>
      <c r="B418" s="35"/>
      <c r="C418" s="38"/>
      <c r="D418" s="38"/>
      <c r="E418" s="75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75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21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8"/>
      <c r="DP418" s="38"/>
      <c r="DQ418" s="38"/>
      <c r="DR418" s="38"/>
      <c r="DS418" s="38"/>
      <c r="DT418" s="38"/>
      <c r="DU418" s="38"/>
      <c r="DV418" s="38"/>
      <c r="DW418" s="38"/>
      <c r="DX418" s="38"/>
      <c r="DY418" s="38"/>
      <c r="DZ418" s="38"/>
    </row>
    <row r="419" ht="15.75" customHeight="1">
      <c r="A419" s="35"/>
      <c r="B419" s="35"/>
      <c r="C419" s="38"/>
      <c r="D419" s="38"/>
      <c r="E419" s="75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75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21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  <c r="DH419" s="38"/>
      <c r="DI419" s="38"/>
      <c r="DJ419" s="38"/>
      <c r="DK419" s="38"/>
      <c r="DL419" s="38"/>
      <c r="DM419" s="38"/>
      <c r="DN419" s="38"/>
      <c r="DO419" s="38"/>
      <c r="DP419" s="38"/>
      <c r="DQ419" s="38"/>
      <c r="DR419" s="38"/>
      <c r="DS419" s="38"/>
      <c r="DT419" s="38"/>
      <c r="DU419" s="38"/>
      <c r="DV419" s="38"/>
      <c r="DW419" s="38"/>
      <c r="DX419" s="38"/>
      <c r="DY419" s="38"/>
      <c r="DZ419" s="38"/>
    </row>
    <row r="420" ht="15.75" customHeight="1">
      <c r="A420" s="35"/>
      <c r="B420" s="35"/>
      <c r="C420" s="38"/>
      <c r="D420" s="38"/>
      <c r="E420" s="75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75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21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8"/>
      <c r="DP420" s="38"/>
      <c r="DQ420" s="38"/>
      <c r="DR420" s="38"/>
      <c r="DS420" s="38"/>
      <c r="DT420" s="38"/>
      <c r="DU420" s="38"/>
      <c r="DV420" s="38"/>
      <c r="DW420" s="38"/>
      <c r="DX420" s="38"/>
      <c r="DY420" s="38"/>
      <c r="DZ420" s="38"/>
    </row>
    <row r="421" ht="15.75" customHeight="1">
      <c r="A421" s="35"/>
      <c r="B421" s="35"/>
      <c r="C421" s="38"/>
      <c r="D421" s="38"/>
      <c r="E421" s="75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75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21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  <c r="DH421" s="38"/>
      <c r="DI421" s="38"/>
      <c r="DJ421" s="38"/>
      <c r="DK421" s="38"/>
      <c r="DL421" s="38"/>
      <c r="DM421" s="38"/>
      <c r="DN421" s="38"/>
      <c r="DO421" s="38"/>
      <c r="DP421" s="38"/>
      <c r="DQ421" s="38"/>
      <c r="DR421" s="38"/>
      <c r="DS421" s="38"/>
      <c r="DT421" s="38"/>
      <c r="DU421" s="38"/>
      <c r="DV421" s="38"/>
      <c r="DW421" s="38"/>
      <c r="DX421" s="38"/>
      <c r="DY421" s="38"/>
      <c r="DZ421" s="38"/>
    </row>
    <row r="422" ht="15.75" customHeight="1">
      <c r="A422" s="35"/>
      <c r="B422" s="35"/>
      <c r="C422" s="38"/>
      <c r="D422" s="38"/>
      <c r="E422" s="75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75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21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8"/>
      <c r="DP422" s="38"/>
      <c r="DQ422" s="38"/>
      <c r="DR422" s="38"/>
      <c r="DS422" s="38"/>
      <c r="DT422" s="38"/>
      <c r="DU422" s="38"/>
      <c r="DV422" s="38"/>
      <c r="DW422" s="38"/>
      <c r="DX422" s="38"/>
      <c r="DY422" s="38"/>
      <c r="DZ422" s="38"/>
    </row>
    <row r="423" ht="15.75" customHeight="1">
      <c r="A423" s="35"/>
      <c r="B423" s="35"/>
      <c r="C423" s="38"/>
      <c r="D423" s="38"/>
      <c r="E423" s="75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75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21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  <c r="DH423" s="38"/>
      <c r="DI423" s="38"/>
      <c r="DJ423" s="38"/>
      <c r="DK423" s="38"/>
      <c r="DL423" s="38"/>
      <c r="DM423" s="38"/>
      <c r="DN423" s="38"/>
      <c r="DO423" s="38"/>
      <c r="DP423" s="38"/>
      <c r="DQ423" s="38"/>
      <c r="DR423" s="38"/>
      <c r="DS423" s="38"/>
      <c r="DT423" s="38"/>
      <c r="DU423" s="38"/>
      <c r="DV423" s="38"/>
      <c r="DW423" s="38"/>
      <c r="DX423" s="38"/>
      <c r="DY423" s="38"/>
      <c r="DZ423" s="38"/>
    </row>
    <row r="424" ht="15.75" customHeight="1">
      <c r="A424" s="35"/>
      <c r="B424" s="35"/>
      <c r="C424" s="38"/>
      <c r="D424" s="38"/>
      <c r="E424" s="75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75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21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8"/>
      <c r="DP424" s="38"/>
      <c r="DQ424" s="38"/>
      <c r="DR424" s="38"/>
      <c r="DS424" s="38"/>
      <c r="DT424" s="38"/>
      <c r="DU424" s="38"/>
      <c r="DV424" s="38"/>
      <c r="DW424" s="38"/>
      <c r="DX424" s="38"/>
      <c r="DY424" s="38"/>
      <c r="DZ424" s="38"/>
    </row>
    <row r="425" ht="15.75" customHeight="1">
      <c r="A425" s="35"/>
      <c r="B425" s="35"/>
      <c r="C425" s="38"/>
      <c r="D425" s="38"/>
      <c r="E425" s="75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75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21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  <c r="DH425" s="38"/>
      <c r="DI425" s="38"/>
      <c r="DJ425" s="38"/>
      <c r="DK425" s="38"/>
      <c r="DL425" s="38"/>
      <c r="DM425" s="38"/>
      <c r="DN425" s="38"/>
      <c r="DO425" s="38"/>
      <c r="DP425" s="38"/>
      <c r="DQ425" s="38"/>
      <c r="DR425" s="38"/>
      <c r="DS425" s="38"/>
      <c r="DT425" s="38"/>
      <c r="DU425" s="38"/>
      <c r="DV425" s="38"/>
      <c r="DW425" s="38"/>
      <c r="DX425" s="38"/>
      <c r="DY425" s="38"/>
      <c r="DZ425" s="38"/>
    </row>
    <row r="426" ht="15.75" customHeight="1">
      <c r="A426" s="35"/>
      <c r="B426" s="35"/>
      <c r="C426" s="38"/>
      <c r="D426" s="38"/>
      <c r="E426" s="75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75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21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8"/>
      <c r="DP426" s="38"/>
      <c r="DQ426" s="38"/>
      <c r="DR426" s="38"/>
      <c r="DS426" s="38"/>
      <c r="DT426" s="38"/>
      <c r="DU426" s="38"/>
      <c r="DV426" s="38"/>
      <c r="DW426" s="38"/>
      <c r="DX426" s="38"/>
      <c r="DY426" s="38"/>
      <c r="DZ426" s="38"/>
    </row>
    <row r="427" ht="15.75" customHeight="1">
      <c r="A427" s="35"/>
      <c r="B427" s="35"/>
      <c r="C427" s="38"/>
      <c r="D427" s="38"/>
      <c r="E427" s="75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75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21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  <c r="DH427" s="38"/>
      <c r="DI427" s="38"/>
      <c r="DJ427" s="38"/>
      <c r="DK427" s="38"/>
      <c r="DL427" s="38"/>
      <c r="DM427" s="38"/>
      <c r="DN427" s="38"/>
      <c r="DO427" s="38"/>
      <c r="DP427" s="38"/>
      <c r="DQ427" s="38"/>
      <c r="DR427" s="38"/>
      <c r="DS427" s="38"/>
      <c r="DT427" s="38"/>
      <c r="DU427" s="38"/>
      <c r="DV427" s="38"/>
      <c r="DW427" s="38"/>
      <c r="DX427" s="38"/>
      <c r="DY427" s="38"/>
      <c r="DZ427" s="38"/>
    </row>
    <row r="428" ht="15.75" customHeight="1">
      <c r="A428" s="35"/>
      <c r="B428" s="35"/>
      <c r="C428" s="38"/>
      <c r="D428" s="38"/>
      <c r="E428" s="75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75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21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8"/>
      <c r="DP428" s="38"/>
      <c r="DQ428" s="38"/>
      <c r="DR428" s="38"/>
      <c r="DS428" s="38"/>
      <c r="DT428" s="38"/>
      <c r="DU428" s="38"/>
      <c r="DV428" s="38"/>
      <c r="DW428" s="38"/>
      <c r="DX428" s="38"/>
      <c r="DY428" s="38"/>
      <c r="DZ428" s="38"/>
    </row>
    <row r="429" ht="15.75" customHeight="1">
      <c r="A429" s="35"/>
      <c r="B429" s="35"/>
      <c r="C429" s="38"/>
      <c r="D429" s="38"/>
      <c r="E429" s="75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75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21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  <c r="DH429" s="38"/>
      <c r="DI429" s="38"/>
      <c r="DJ429" s="38"/>
      <c r="DK429" s="38"/>
      <c r="DL429" s="38"/>
      <c r="DM429" s="38"/>
      <c r="DN429" s="38"/>
      <c r="DO429" s="38"/>
      <c r="DP429" s="38"/>
      <c r="DQ429" s="38"/>
      <c r="DR429" s="38"/>
      <c r="DS429" s="38"/>
      <c r="DT429" s="38"/>
      <c r="DU429" s="38"/>
      <c r="DV429" s="38"/>
      <c r="DW429" s="38"/>
      <c r="DX429" s="38"/>
      <c r="DY429" s="38"/>
      <c r="DZ429" s="38"/>
    </row>
    <row r="430" ht="15.75" customHeight="1">
      <c r="A430" s="35"/>
      <c r="B430" s="35"/>
      <c r="C430" s="38"/>
      <c r="D430" s="38"/>
      <c r="E430" s="75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75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21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8"/>
      <c r="DP430" s="38"/>
      <c r="DQ430" s="38"/>
      <c r="DR430" s="38"/>
      <c r="DS430" s="38"/>
      <c r="DT430" s="38"/>
      <c r="DU430" s="38"/>
      <c r="DV430" s="38"/>
      <c r="DW430" s="38"/>
      <c r="DX430" s="38"/>
      <c r="DY430" s="38"/>
      <c r="DZ430" s="38"/>
    </row>
    <row r="431" ht="15.75" customHeight="1">
      <c r="A431" s="35"/>
      <c r="B431" s="35"/>
      <c r="C431" s="38"/>
      <c r="D431" s="38"/>
      <c r="E431" s="75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75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21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  <c r="DH431" s="38"/>
      <c r="DI431" s="38"/>
      <c r="DJ431" s="38"/>
      <c r="DK431" s="38"/>
      <c r="DL431" s="38"/>
      <c r="DM431" s="38"/>
      <c r="DN431" s="38"/>
      <c r="DO431" s="38"/>
      <c r="DP431" s="38"/>
      <c r="DQ431" s="38"/>
      <c r="DR431" s="38"/>
      <c r="DS431" s="38"/>
      <c r="DT431" s="38"/>
      <c r="DU431" s="38"/>
      <c r="DV431" s="38"/>
      <c r="DW431" s="38"/>
      <c r="DX431" s="38"/>
      <c r="DY431" s="38"/>
      <c r="DZ431" s="38"/>
    </row>
    <row r="432" ht="15.75" customHeight="1">
      <c r="A432" s="35"/>
      <c r="B432" s="35"/>
      <c r="C432" s="38"/>
      <c r="D432" s="38"/>
      <c r="E432" s="75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75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21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8"/>
      <c r="DP432" s="38"/>
      <c r="DQ432" s="38"/>
      <c r="DR432" s="38"/>
      <c r="DS432" s="38"/>
      <c r="DT432" s="38"/>
      <c r="DU432" s="38"/>
      <c r="DV432" s="38"/>
      <c r="DW432" s="38"/>
      <c r="DX432" s="38"/>
      <c r="DY432" s="38"/>
      <c r="DZ432" s="38"/>
    </row>
    <row r="433" ht="15.75" customHeight="1">
      <c r="A433" s="35"/>
      <c r="B433" s="35"/>
      <c r="C433" s="38"/>
      <c r="D433" s="38"/>
      <c r="E433" s="75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75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21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  <c r="DH433" s="38"/>
      <c r="DI433" s="38"/>
      <c r="DJ433" s="38"/>
      <c r="DK433" s="38"/>
      <c r="DL433" s="38"/>
      <c r="DM433" s="38"/>
      <c r="DN433" s="38"/>
      <c r="DO433" s="38"/>
      <c r="DP433" s="38"/>
      <c r="DQ433" s="38"/>
      <c r="DR433" s="38"/>
      <c r="DS433" s="38"/>
      <c r="DT433" s="38"/>
      <c r="DU433" s="38"/>
      <c r="DV433" s="38"/>
      <c r="DW433" s="38"/>
      <c r="DX433" s="38"/>
      <c r="DY433" s="38"/>
      <c r="DZ433" s="38"/>
    </row>
    <row r="434" ht="15.75" customHeight="1">
      <c r="A434" s="35"/>
      <c r="B434" s="35"/>
      <c r="C434" s="38"/>
      <c r="D434" s="38"/>
      <c r="E434" s="75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75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21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8"/>
      <c r="DP434" s="38"/>
      <c r="DQ434" s="38"/>
      <c r="DR434" s="38"/>
      <c r="DS434" s="38"/>
      <c r="DT434" s="38"/>
      <c r="DU434" s="38"/>
      <c r="DV434" s="38"/>
      <c r="DW434" s="38"/>
      <c r="DX434" s="38"/>
      <c r="DY434" s="38"/>
      <c r="DZ434" s="38"/>
    </row>
    <row r="435" ht="15.75" customHeight="1">
      <c r="A435" s="35"/>
      <c r="B435" s="35"/>
      <c r="C435" s="38"/>
      <c r="D435" s="38"/>
      <c r="E435" s="75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75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21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  <c r="DH435" s="38"/>
      <c r="DI435" s="38"/>
      <c r="DJ435" s="38"/>
      <c r="DK435" s="38"/>
      <c r="DL435" s="38"/>
      <c r="DM435" s="38"/>
      <c r="DN435" s="38"/>
      <c r="DO435" s="38"/>
      <c r="DP435" s="38"/>
      <c r="DQ435" s="38"/>
      <c r="DR435" s="38"/>
      <c r="DS435" s="38"/>
      <c r="DT435" s="38"/>
      <c r="DU435" s="38"/>
      <c r="DV435" s="38"/>
      <c r="DW435" s="38"/>
      <c r="DX435" s="38"/>
      <c r="DY435" s="38"/>
      <c r="DZ435" s="38"/>
    </row>
    <row r="436" ht="15.75" customHeight="1">
      <c r="A436" s="35"/>
      <c r="B436" s="35"/>
      <c r="C436" s="38"/>
      <c r="D436" s="38"/>
      <c r="E436" s="75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75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21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8"/>
      <c r="DP436" s="38"/>
      <c r="DQ436" s="38"/>
      <c r="DR436" s="38"/>
      <c r="DS436" s="38"/>
      <c r="DT436" s="38"/>
      <c r="DU436" s="38"/>
      <c r="DV436" s="38"/>
      <c r="DW436" s="38"/>
      <c r="DX436" s="38"/>
      <c r="DY436" s="38"/>
      <c r="DZ436" s="38"/>
    </row>
    <row r="437" ht="15.75" customHeight="1">
      <c r="A437" s="35"/>
      <c r="B437" s="35"/>
      <c r="C437" s="38"/>
      <c r="D437" s="38"/>
      <c r="E437" s="75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75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21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  <c r="DH437" s="38"/>
      <c r="DI437" s="38"/>
      <c r="DJ437" s="38"/>
      <c r="DK437" s="38"/>
      <c r="DL437" s="38"/>
      <c r="DM437" s="38"/>
      <c r="DN437" s="38"/>
      <c r="DO437" s="38"/>
      <c r="DP437" s="38"/>
      <c r="DQ437" s="38"/>
      <c r="DR437" s="38"/>
      <c r="DS437" s="38"/>
      <c r="DT437" s="38"/>
      <c r="DU437" s="38"/>
      <c r="DV437" s="38"/>
      <c r="DW437" s="38"/>
      <c r="DX437" s="38"/>
      <c r="DY437" s="38"/>
      <c r="DZ437" s="38"/>
    </row>
    <row r="438" ht="15.75" customHeight="1">
      <c r="A438" s="35"/>
      <c r="B438" s="35"/>
      <c r="C438" s="38"/>
      <c r="D438" s="38"/>
      <c r="E438" s="75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75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21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8"/>
      <c r="DP438" s="38"/>
      <c r="DQ438" s="38"/>
      <c r="DR438" s="38"/>
      <c r="DS438" s="38"/>
      <c r="DT438" s="38"/>
      <c r="DU438" s="38"/>
      <c r="DV438" s="38"/>
      <c r="DW438" s="38"/>
      <c r="DX438" s="38"/>
      <c r="DY438" s="38"/>
      <c r="DZ438" s="38"/>
    </row>
    <row r="439" ht="15.75" customHeight="1">
      <c r="A439" s="35"/>
      <c r="B439" s="35"/>
      <c r="C439" s="38"/>
      <c r="D439" s="38"/>
      <c r="E439" s="75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75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21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  <c r="DH439" s="38"/>
      <c r="DI439" s="38"/>
      <c r="DJ439" s="38"/>
      <c r="DK439" s="38"/>
      <c r="DL439" s="38"/>
      <c r="DM439" s="38"/>
      <c r="DN439" s="38"/>
      <c r="DO439" s="38"/>
      <c r="DP439" s="38"/>
      <c r="DQ439" s="38"/>
      <c r="DR439" s="38"/>
      <c r="DS439" s="38"/>
      <c r="DT439" s="38"/>
      <c r="DU439" s="38"/>
      <c r="DV439" s="38"/>
      <c r="DW439" s="38"/>
      <c r="DX439" s="38"/>
      <c r="DY439" s="38"/>
      <c r="DZ439" s="38"/>
    </row>
    <row r="440" ht="15.75" customHeight="1">
      <c r="A440" s="35"/>
      <c r="B440" s="35"/>
      <c r="C440" s="38"/>
      <c r="D440" s="38"/>
      <c r="E440" s="75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75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21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8"/>
      <c r="DP440" s="38"/>
      <c r="DQ440" s="38"/>
      <c r="DR440" s="38"/>
      <c r="DS440" s="38"/>
      <c r="DT440" s="38"/>
      <c r="DU440" s="38"/>
      <c r="DV440" s="38"/>
      <c r="DW440" s="38"/>
      <c r="DX440" s="38"/>
      <c r="DY440" s="38"/>
      <c r="DZ440" s="38"/>
    </row>
    <row r="441" ht="15.75" customHeight="1">
      <c r="A441" s="35"/>
      <c r="B441" s="35"/>
      <c r="C441" s="38"/>
      <c r="D441" s="38"/>
      <c r="E441" s="75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75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21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  <c r="DH441" s="38"/>
      <c r="DI441" s="38"/>
      <c r="DJ441" s="38"/>
      <c r="DK441" s="38"/>
      <c r="DL441" s="38"/>
      <c r="DM441" s="38"/>
      <c r="DN441" s="38"/>
      <c r="DO441" s="38"/>
      <c r="DP441" s="38"/>
      <c r="DQ441" s="38"/>
      <c r="DR441" s="38"/>
      <c r="DS441" s="38"/>
      <c r="DT441" s="38"/>
      <c r="DU441" s="38"/>
      <c r="DV441" s="38"/>
      <c r="DW441" s="38"/>
      <c r="DX441" s="38"/>
      <c r="DY441" s="38"/>
      <c r="DZ441" s="38"/>
    </row>
    <row r="442" ht="15.75" customHeight="1">
      <c r="A442" s="35"/>
      <c r="B442" s="35"/>
      <c r="C442" s="38"/>
      <c r="D442" s="38"/>
      <c r="E442" s="75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75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21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8"/>
      <c r="DP442" s="38"/>
      <c r="DQ442" s="38"/>
      <c r="DR442" s="38"/>
      <c r="DS442" s="38"/>
      <c r="DT442" s="38"/>
      <c r="DU442" s="38"/>
      <c r="DV442" s="38"/>
      <c r="DW442" s="38"/>
      <c r="DX442" s="38"/>
      <c r="DY442" s="38"/>
      <c r="DZ442" s="38"/>
    </row>
    <row r="443" ht="15.75" customHeight="1">
      <c r="A443" s="35"/>
      <c r="B443" s="35"/>
      <c r="C443" s="38"/>
      <c r="D443" s="38"/>
      <c r="E443" s="75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75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21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  <c r="DH443" s="38"/>
      <c r="DI443" s="38"/>
      <c r="DJ443" s="38"/>
      <c r="DK443" s="38"/>
      <c r="DL443" s="38"/>
      <c r="DM443" s="38"/>
      <c r="DN443" s="38"/>
      <c r="DO443" s="38"/>
      <c r="DP443" s="38"/>
      <c r="DQ443" s="38"/>
      <c r="DR443" s="38"/>
      <c r="DS443" s="38"/>
      <c r="DT443" s="38"/>
      <c r="DU443" s="38"/>
      <c r="DV443" s="38"/>
      <c r="DW443" s="38"/>
      <c r="DX443" s="38"/>
      <c r="DY443" s="38"/>
      <c r="DZ443" s="38"/>
    </row>
    <row r="444" ht="15.75" customHeight="1">
      <c r="A444" s="35"/>
      <c r="B444" s="35"/>
      <c r="C444" s="38"/>
      <c r="D444" s="38"/>
      <c r="E444" s="75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75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21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8"/>
      <c r="DP444" s="38"/>
      <c r="DQ444" s="38"/>
      <c r="DR444" s="38"/>
      <c r="DS444" s="38"/>
      <c r="DT444" s="38"/>
      <c r="DU444" s="38"/>
      <c r="DV444" s="38"/>
      <c r="DW444" s="38"/>
      <c r="DX444" s="38"/>
      <c r="DY444" s="38"/>
      <c r="DZ444" s="38"/>
    </row>
    <row r="445" ht="15.75" customHeight="1">
      <c r="A445" s="35"/>
      <c r="B445" s="35"/>
      <c r="C445" s="38"/>
      <c r="D445" s="38"/>
      <c r="E445" s="75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75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21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  <c r="DH445" s="38"/>
      <c r="DI445" s="38"/>
      <c r="DJ445" s="38"/>
      <c r="DK445" s="38"/>
      <c r="DL445" s="38"/>
      <c r="DM445" s="38"/>
      <c r="DN445" s="38"/>
      <c r="DO445" s="38"/>
      <c r="DP445" s="38"/>
      <c r="DQ445" s="38"/>
      <c r="DR445" s="38"/>
      <c r="DS445" s="38"/>
      <c r="DT445" s="38"/>
      <c r="DU445" s="38"/>
      <c r="DV445" s="38"/>
      <c r="DW445" s="38"/>
      <c r="DX445" s="38"/>
      <c r="DY445" s="38"/>
      <c r="DZ445" s="38"/>
    </row>
    <row r="446" ht="15.75" customHeight="1">
      <c r="A446" s="35"/>
      <c r="B446" s="35"/>
      <c r="C446" s="38"/>
      <c r="D446" s="38"/>
      <c r="E446" s="75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75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21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8"/>
      <c r="DP446" s="38"/>
      <c r="DQ446" s="38"/>
      <c r="DR446" s="38"/>
      <c r="DS446" s="38"/>
      <c r="DT446" s="38"/>
      <c r="DU446" s="38"/>
      <c r="DV446" s="38"/>
      <c r="DW446" s="38"/>
      <c r="DX446" s="38"/>
      <c r="DY446" s="38"/>
      <c r="DZ446" s="38"/>
    </row>
    <row r="447" ht="15.75" customHeight="1">
      <c r="A447" s="35"/>
      <c r="B447" s="35"/>
      <c r="C447" s="38"/>
      <c r="D447" s="38"/>
      <c r="E447" s="75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75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21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  <c r="DH447" s="38"/>
      <c r="DI447" s="38"/>
      <c r="DJ447" s="38"/>
      <c r="DK447" s="38"/>
      <c r="DL447" s="38"/>
      <c r="DM447" s="38"/>
      <c r="DN447" s="38"/>
      <c r="DO447" s="38"/>
      <c r="DP447" s="38"/>
      <c r="DQ447" s="38"/>
      <c r="DR447" s="38"/>
      <c r="DS447" s="38"/>
      <c r="DT447" s="38"/>
      <c r="DU447" s="38"/>
      <c r="DV447" s="38"/>
      <c r="DW447" s="38"/>
      <c r="DX447" s="38"/>
      <c r="DY447" s="38"/>
      <c r="DZ447" s="38"/>
    </row>
    <row r="448" ht="15.75" customHeight="1">
      <c r="A448" s="35"/>
      <c r="B448" s="35"/>
      <c r="C448" s="38"/>
      <c r="D448" s="38"/>
      <c r="E448" s="75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75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21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8"/>
      <c r="DP448" s="38"/>
      <c r="DQ448" s="38"/>
      <c r="DR448" s="38"/>
      <c r="DS448" s="38"/>
      <c r="DT448" s="38"/>
      <c r="DU448" s="38"/>
      <c r="DV448" s="38"/>
      <c r="DW448" s="38"/>
      <c r="DX448" s="38"/>
      <c r="DY448" s="38"/>
      <c r="DZ448" s="38"/>
    </row>
    <row r="449" ht="15.75" customHeight="1">
      <c r="A449" s="35"/>
      <c r="B449" s="35"/>
      <c r="C449" s="38"/>
      <c r="D449" s="38"/>
      <c r="E449" s="75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75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21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  <c r="DH449" s="38"/>
      <c r="DI449" s="38"/>
      <c r="DJ449" s="38"/>
      <c r="DK449" s="38"/>
      <c r="DL449" s="38"/>
      <c r="DM449" s="38"/>
      <c r="DN449" s="38"/>
      <c r="DO449" s="38"/>
      <c r="DP449" s="38"/>
      <c r="DQ449" s="38"/>
      <c r="DR449" s="38"/>
      <c r="DS449" s="38"/>
      <c r="DT449" s="38"/>
      <c r="DU449" s="38"/>
      <c r="DV449" s="38"/>
      <c r="DW449" s="38"/>
      <c r="DX449" s="38"/>
      <c r="DY449" s="38"/>
      <c r="DZ449" s="38"/>
    </row>
    <row r="450" ht="15.75" customHeight="1">
      <c r="A450" s="35"/>
      <c r="B450" s="35"/>
      <c r="C450" s="38"/>
      <c r="D450" s="38"/>
      <c r="E450" s="75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75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21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8"/>
      <c r="DP450" s="38"/>
      <c r="DQ450" s="38"/>
      <c r="DR450" s="38"/>
      <c r="DS450" s="38"/>
      <c r="DT450" s="38"/>
      <c r="DU450" s="38"/>
      <c r="DV450" s="38"/>
      <c r="DW450" s="38"/>
      <c r="DX450" s="38"/>
      <c r="DY450" s="38"/>
      <c r="DZ450" s="38"/>
    </row>
    <row r="451" ht="15.75" customHeight="1">
      <c r="A451" s="35"/>
      <c r="B451" s="35"/>
      <c r="C451" s="38"/>
      <c r="D451" s="38"/>
      <c r="E451" s="75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75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21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  <c r="DH451" s="38"/>
      <c r="DI451" s="38"/>
      <c r="DJ451" s="38"/>
      <c r="DK451" s="38"/>
      <c r="DL451" s="38"/>
      <c r="DM451" s="38"/>
      <c r="DN451" s="38"/>
      <c r="DO451" s="38"/>
      <c r="DP451" s="38"/>
      <c r="DQ451" s="38"/>
      <c r="DR451" s="38"/>
      <c r="DS451" s="38"/>
      <c r="DT451" s="38"/>
      <c r="DU451" s="38"/>
      <c r="DV451" s="38"/>
      <c r="DW451" s="38"/>
      <c r="DX451" s="38"/>
      <c r="DY451" s="38"/>
      <c r="DZ451" s="38"/>
    </row>
    <row r="452" ht="15.75" customHeight="1">
      <c r="A452" s="35"/>
      <c r="B452" s="35"/>
      <c r="C452" s="38"/>
      <c r="D452" s="38"/>
      <c r="E452" s="75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75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21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8"/>
      <c r="DP452" s="38"/>
      <c r="DQ452" s="38"/>
      <c r="DR452" s="38"/>
      <c r="DS452" s="38"/>
      <c r="DT452" s="38"/>
      <c r="DU452" s="38"/>
      <c r="DV452" s="38"/>
      <c r="DW452" s="38"/>
      <c r="DX452" s="38"/>
      <c r="DY452" s="38"/>
      <c r="DZ452" s="38"/>
    </row>
    <row r="453" ht="15.75" customHeight="1">
      <c r="A453" s="35"/>
      <c r="B453" s="35"/>
      <c r="C453" s="38"/>
      <c r="D453" s="38"/>
      <c r="E453" s="75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75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21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  <c r="DH453" s="38"/>
      <c r="DI453" s="38"/>
      <c r="DJ453" s="38"/>
      <c r="DK453" s="38"/>
      <c r="DL453" s="38"/>
      <c r="DM453" s="38"/>
      <c r="DN453" s="38"/>
      <c r="DO453" s="38"/>
      <c r="DP453" s="38"/>
      <c r="DQ453" s="38"/>
      <c r="DR453" s="38"/>
      <c r="DS453" s="38"/>
      <c r="DT453" s="38"/>
      <c r="DU453" s="38"/>
      <c r="DV453" s="38"/>
      <c r="DW453" s="38"/>
      <c r="DX453" s="38"/>
      <c r="DY453" s="38"/>
      <c r="DZ453" s="38"/>
    </row>
    <row r="454" ht="15.75" customHeight="1">
      <c r="A454" s="35"/>
      <c r="B454" s="35"/>
      <c r="C454" s="38"/>
      <c r="D454" s="38"/>
      <c r="E454" s="75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75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21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8"/>
      <c r="DP454" s="38"/>
      <c r="DQ454" s="38"/>
      <c r="DR454" s="38"/>
      <c r="DS454" s="38"/>
      <c r="DT454" s="38"/>
      <c r="DU454" s="38"/>
      <c r="DV454" s="38"/>
      <c r="DW454" s="38"/>
      <c r="DX454" s="38"/>
      <c r="DY454" s="38"/>
      <c r="DZ454" s="38"/>
    </row>
    <row r="455" ht="15.75" customHeight="1">
      <c r="A455" s="35"/>
      <c r="B455" s="35"/>
      <c r="C455" s="38"/>
      <c r="D455" s="38"/>
      <c r="E455" s="75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75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21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  <c r="DH455" s="38"/>
      <c r="DI455" s="38"/>
      <c r="DJ455" s="38"/>
      <c r="DK455" s="38"/>
      <c r="DL455" s="38"/>
      <c r="DM455" s="38"/>
      <c r="DN455" s="38"/>
      <c r="DO455" s="38"/>
      <c r="DP455" s="38"/>
      <c r="DQ455" s="38"/>
      <c r="DR455" s="38"/>
      <c r="DS455" s="38"/>
      <c r="DT455" s="38"/>
      <c r="DU455" s="38"/>
      <c r="DV455" s="38"/>
      <c r="DW455" s="38"/>
      <c r="DX455" s="38"/>
      <c r="DY455" s="38"/>
      <c r="DZ455" s="38"/>
    </row>
    <row r="456" ht="15.75" customHeight="1">
      <c r="A456" s="35"/>
      <c r="B456" s="35"/>
      <c r="C456" s="38"/>
      <c r="D456" s="38"/>
      <c r="E456" s="75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75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21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8"/>
      <c r="DP456" s="38"/>
      <c r="DQ456" s="38"/>
      <c r="DR456" s="38"/>
      <c r="DS456" s="38"/>
      <c r="DT456" s="38"/>
      <c r="DU456" s="38"/>
      <c r="DV456" s="38"/>
      <c r="DW456" s="38"/>
      <c r="DX456" s="38"/>
      <c r="DY456" s="38"/>
      <c r="DZ456" s="38"/>
    </row>
    <row r="457" ht="15.75" customHeight="1">
      <c r="A457" s="35"/>
      <c r="B457" s="35"/>
      <c r="C457" s="38"/>
      <c r="D457" s="38"/>
      <c r="E457" s="75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75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21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  <c r="DH457" s="38"/>
      <c r="DI457" s="38"/>
      <c r="DJ457" s="38"/>
      <c r="DK457" s="38"/>
      <c r="DL457" s="38"/>
      <c r="DM457" s="38"/>
      <c r="DN457" s="38"/>
      <c r="DO457" s="38"/>
      <c r="DP457" s="38"/>
      <c r="DQ457" s="38"/>
      <c r="DR457" s="38"/>
      <c r="DS457" s="38"/>
      <c r="DT457" s="38"/>
      <c r="DU457" s="38"/>
      <c r="DV457" s="38"/>
      <c r="DW457" s="38"/>
      <c r="DX457" s="38"/>
      <c r="DY457" s="38"/>
      <c r="DZ457" s="38"/>
    </row>
    <row r="458" ht="15.75" customHeight="1">
      <c r="A458" s="35"/>
      <c r="B458" s="35"/>
      <c r="C458" s="38"/>
      <c r="D458" s="38"/>
      <c r="E458" s="75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75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21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8"/>
      <c r="DP458" s="38"/>
      <c r="DQ458" s="38"/>
      <c r="DR458" s="38"/>
      <c r="DS458" s="38"/>
      <c r="DT458" s="38"/>
      <c r="DU458" s="38"/>
      <c r="DV458" s="38"/>
      <c r="DW458" s="38"/>
      <c r="DX458" s="38"/>
      <c r="DY458" s="38"/>
      <c r="DZ458" s="38"/>
    </row>
    <row r="459" ht="15.75" customHeight="1">
      <c r="A459" s="35"/>
      <c r="B459" s="35"/>
      <c r="C459" s="38"/>
      <c r="D459" s="38"/>
      <c r="E459" s="75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75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21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  <c r="DH459" s="38"/>
      <c r="DI459" s="38"/>
      <c r="DJ459" s="38"/>
      <c r="DK459" s="38"/>
      <c r="DL459" s="38"/>
      <c r="DM459" s="38"/>
      <c r="DN459" s="38"/>
      <c r="DO459" s="38"/>
      <c r="DP459" s="38"/>
      <c r="DQ459" s="38"/>
      <c r="DR459" s="38"/>
      <c r="DS459" s="38"/>
      <c r="DT459" s="38"/>
      <c r="DU459" s="38"/>
      <c r="DV459" s="38"/>
      <c r="DW459" s="38"/>
      <c r="DX459" s="38"/>
      <c r="DY459" s="38"/>
      <c r="DZ459" s="38"/>
    </row>
    <row r="460" ht="15.75" customHeight="1">
      <c r="A460" s="35"/>
      <c r="B460" s="35"/>
      <c r="C460" s="38"/>
      <c r="D460" s="38"/>
      <c r="E460" s="75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75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21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8"/>
      <c r="DP460" s="38"/>
      <c r="DQ460" s="38"/>
      <c r="DR460" s="38"/>
      <c r="DS460" s="38"/>
      <c r="DT460" s="38"/>
      <c r="DU460" s="38"/>
      <c r="DV460" s="38"/>
      <c r="DW460" s="38"/>
      <c r="DX460" s="38"/>
      <c r="DY460" s="38"/>
      <c r="DZ460" s="38"/>
    </row>
    <row r="461" ht="15.75" customHeight="1">
      <c r="A461" s="35"/>
      <c r="B461" s="35"/>
      <c r="C461" s="38"/>
      <c r="D461" s="38"/>
      <c r="E461" s="75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75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21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  <c r="DH461" s="38"/>
      <c r="DI461" s="38"/>
      <c r="DJ461" s="38"/>
      <c r="DK461" s="38"/>
      <c r="DL461" s="38"/>
      <c r="DM461" s="38"/>
      <c r="DN461" s="38"/>
      <c r="DO461" s="38"/>
      <c r="DP461" s="38"/>
      <c r="DQ461" s="38"/>
      <c r="DR461" s="38"/>
      <c r="DS461" s="38"/>
      <c r="DT461" s="38"/>
      <c r="DU461" s="38"/>
      <c r="DV461" s="38"/>
      <c r="DW461" s="38"/>
      <c r="DX461" s="38"/>
      <c r="DY461" s="38"/>
      <c r="DZ461" s="38"/>
    </row>
    <row r="462" ht="15.75" customHeight="1">
      <c r="A462" s="35"/>
      <c r="B462" s="35"/>
      <c r="C462" s="38"/>
      <c r="D462" s="38"/>
      <c r="E462" s="75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75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21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8"/>
      <c r="DP462" s="38"/>
      <c r="DQ462" s="38"/>
      <c r="DR462" s="38"/>
      <c r="DS462" s="38"/>
      <c r="DT462" s="38"/>
      <c r="DU462" s="38"/>
      <c r="DV462" s="38"/>
      <c r="DW462" s="38"/>
      <c r="DX462" s="38"/>
      <c r="DY462" s="38"/>
      <c r="DZ462" s="38"/>
    </row>
    <row r="463" ht="15.75" customHeight="1">
      <c r="A463" s="35"/>
      <c r="B463" s="35"/>
      <c r="C463" s="38"/>
      <c r="D463" s="38"/>
      <c r="E463" s="75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75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21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  <c r="DH463" s="38"/>
      <c r="DI463" s="38"/>
      <c r="DJ463" s="38"/>
      <c r="DK463" s="38"/>
      <c r="DL463" s="38"/>
      <c r="DM463" s="38"/>
      <c r="DN463" s="38"/>
      <c r="DO463" s="38"/>
      <c r="DP463" s="38"/>
      <c r="DQ463" s="38"/>
      <c r="DR463" s="38"/>
      <c r="DS463" s="38"/>
      <c r="DT463" s="38"/>
      <c r="DU463" s="38"/>
      <c r="DV463" s="38"/>
      <c r="DW463" s="38"/>
      <c r="DX463" s="38"/>
      <c r="DY463" s="38"/>
      <c r="DZ463" s="38"/>
    </row>
    <row r="464" ht="15.75" customHeight="1">
      <c r="A464" s="35"/>
      <c r="B464" s="35"/>
      <c r="C464" s="38"/>
      <c r="D464" s="38"/>
      <c r="E464" s="75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75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21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8"/>
      <c r="DP464" s="38"/>
      <c r="DQ464" s="38"/>
      <c r="DR464" s="38"/>
      <c r="DS464" s="38"/>
      <c r="DT464" s="38"/>
      <c r="DU464" s="38"/>
      <c r="DV464" s="38"/>
      <c r="DW464" s="38"/>
      <c r="DX464" s="38"/>
      <c r="DY464" s="38"/>
      <c r="DZ464" s="38"/>
    </row>
    <row r="465" ht="15.75" customHeight="1">
      <c r="A465" s="35"/>
      <c r="B465" s="35"/>
      <c r="C465" s="38"/>
      <c r="D465" s="38"/>
      <c r="E465" s="75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75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21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  <c r="DH465" s="38"/>
      <c r="DI465" s="38"/>
      <c r="DJ465" s="38"/>
      <c r="DK465" s="38"/>
      <c r="DL465" s="38"/>
      <c r="DM465" s="38"/>
      <c r="DN465" s="38"/>
      <c r="DO465" s="38"/>
      <c r="DP465" s="38"/>
      <c r="DQ465" s="38"/>
      <c r="DR465" s="38"/>
      <c r="DS465" s="38"/>
      <c r="DT465" s="38"/>
      <c r="DU465" s="38"/>
      <c r="DV465" s="38"/>
      <c r="DW465" s="38"/>
      <c r="DX465" s="38"/>
      <c r="DY465" s="38"/>
      <c r="DZ465" s="38"/>
    </row>
    <row r="466" ht="15.75" customHeight="1">
      <c r="A466" s="35"/>
      <c r="B466" s="35"/>
      <c r="C466" s="38"/>
      <c r="D466" s="38"/>
      <c r="E466" s="75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75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21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8"/>
      <c r="DP466" s="38"/>
      <c r="DQ466" s="38"/>
      <c r="DR466" s="38"/>
      <c r="DS466" s="38"/>
      <c r="DT466" s="38"/>
      <c r="DU466" s="38"/>
      <c r="DV466" s="38"/>
      <c r="DW466" s="38"/>
      <c r="DX466" s="38"/>
      <c r="DY466" s="38"/>
      <c r="DZ466" s="38"/>
    </row>
    <row r="467" ht="15.75" customHeight="1">
      <c r="A467" s="35"/>
      <c r="B467" s="35"/>
      <c r="C467" s="38"/>
      <c r="D467" s="38"/>
      <c r="E467" s="75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75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21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  <c r="DH467" s="38"/>
      <c r="DI467" s="38"/>
      <c r="DJ467" s="38"/>
      <c r="DK467" s="38"/>
      <c r="DL467" s="38"/>
      <c r="DM467" s="38"/>
      <c r="DN467" s="38"/>
      <c r="DO467" s="38"/>
      <c r="DP467" s="38"/>
      <c r="DQ467" s="38"/>
      <c r="DR467" s="38"/>
      <c r="DS467" s="38"/>
      <c r="DT467" s="38"/>
      <c r="DU467" s="38"/>
      <c r="DV467" s="38"/>
      <c r="DW467" s="38"/>
      <c r="DX467" s="38"/>
      <c r="DY467" s="38"/>
      <c r="DZ467" s="38"/>
    </row>
    <row r="468" ht="15.75" customHeight="1">
      <c r="A468" s="35"/>
      <c r="B468" s="35"/>
      <c r="C468" s="38"/>
      <c r="D468" s="38"/>
      <c r="E468" s="75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75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21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8"/>
      <c r="DP468" s="38"/>
      <c r="DQ468" s="38"/>
      <c r="DR468" s="38"/>
      <c r="DS468" s="38"/>
      <c r="DT468" s="38"/>
      <c r="DU468" s="38"/>
      <c r="DV468" s="38"/>
      <c r="DW468" s="38"/>
      <c r="DX468" s="38"/>
      <c r="DY468" s="38"/>
      <c r="DZ468" s="38"/>
    </row>
    <row r="469" ht="15.75" customHeight="1">
      <c r="A469" s="35"/>
      <c r="B469" s="35"/>
      <c r="C469" s="38"/>
      <c r="D469" s="38"/>
      <c r="E469" s="75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75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21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  <c r="DH469" s="38"/>
      <c r="DI469" s="38"/>
      <c r="DJ469" s="38"/>
      <c r="DK469" s="38"/>
      <c r="DL469" s="38"/>
      <c r="DM469" s="38"/>
      <c r="DN469" s="38"/>
      <c r="DO469" s="38"/>
      <c r="DP469" s="38"/>
      <c r="DQ469" s="38"/>
      <c r="DR469" s="38"/>
      <c r="DS469" s="38"/>
      <c r="DT469" s="38"/>
      <c r="DU469" s="38"/>
      <c r="DV469" s="38"/>
      <c r="DW469" s="38"/>
      <c r="DX469" s="38"/>
      <c r="DY469" s="38"/>
      <c r="DZ469" s="38"/>
    </row>
    <row r="470" ht="15.75" customHeight="1">
      <c r="A470" s="35"/>
      <c r="B470" s="35"/>
      <c r="C470" s="38"/>
      <c r="D470" s="38"/>
      <c r="E470" s="75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75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21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  <c r="DS470" s="38"/>
      <c r="DT470" s="38"/>
      <c r="DU470" s="38"/>
      <c r="DV470" s="38"/>
      <c r="DW470" s="38"/>
      <c r="DX470" s="38"/>
      <c r="DY470" s="38"/>
      <c r="DZ470" s="38"/>
    </row>
    <row r="471" ht="15.75" customHeight="1">
      <c r="A471" s="35"/>
      <c r="B471" s="35"/>
      <c r="C471" s="38"/>
      <c r="D471" s="38"/>
      <c r="E471" s="75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75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21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  <c r="DH471" s="38"/>
      <c r="DI471" s="38"/>
      <c r="DJ471" s="38"/>
      <c r="DK471" s="38"/>
      <c r="DL471" s="38"/>
      <c r="DM471" s="38"/>
      <c r="DN471" s="38"/>
      <c r="DO471" s="38"/>
      <c r="DP471" s="38"/>
      <c r="DQ471" s="38"/>
      <c r="DR471" s="38"/>
      <c r="DS471" s="38"/>
      <c r="DT471" s="38"/>
      <c r="DU471" s="38"/>
      <c r="DV471" s="38"/>
      <c r="DW471" s="38"/>
      <c r="DX471" s="38"/>
      <c r="DY471" s="38"/>
      <c r="DZ471" s="38"/>
    </row>
    <row r="472" ht="15.75" customHeight="1">
      <c r="A472" s="35"/>
      <c r="B472" s="35"/>
      <c r="C472" s="38"/>
      <c r="D472" s="38"/>
      <c r="E472" s="75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75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21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8"/>
      <c r="DP472" s="38"/>
      <c r="DQ472" s="38"/>
      <c r="DR472" s="38"/>
      <c r="DS472" s="38"/>
      <c r="DT472" s="38"/>
      <c r="DU472" s="38"/>
      <c r="DV472" s="38"/>
      <c r="DW472" s="38"/>
      <c r="DX472" s="38"/>
      <c r="DY472" s="38"/>
      <c r="DZ472" s="38"/>
    </row>
    <row r="473" ht="15.75" customHeight="1">
      <c r="A473" s="35"/>
      <c r="B473" s="35"/>
      <c r="C473" s="38"/>
      <c r="D473" s="38"/>
      <c r="E473" s="75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75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21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  <c r="DH473" s="38"/>
      <c r="DI473" s="38"/>
      <c r="DJ473" s="38"/>
      <c r="DK473" s="38"/>
      <c r="DL473" s="38"/>
      <c r="DM473" s="38"/>
      <c r="DN473" s="38"/>
      <c r="DO473" s="38"/>
      <c r="DP473" s="38"/>
      <c r="DQ473" s="38"/>
      <c r="DR473" s="38"/>
      <c r="DS473" s="38"/>
      <c r="DT473" s="38"/>
      <c r="DU473" s="38"/>
      <c r="DV473" s="38"/>
      <c r="DW473" s="38"/>
      <c r="DX473" s="38"/>
      <c r="DY473" s="38"/>
      <c r="DZ473" s="38"/>
    </row>
    <row r="474" ht="15.75" customHeight="1">
      <c r="A474" s="35"/>
      <c r="B474" s="35"/>
      <c r="C474" s="38"/>
      <c r="D474" s="38"/>
      <c r="E474" s="75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75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21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8"/>
      <c r="DP474" s="38"/>
      <c r="DQ474" s="38"/>
      <c r="DR474" s="38"/>
      <c r="DS474" s="38"/>
      <c r="DT474" s="38"/>
      <c r="DU474" s="38"/>
      <c r="DV474" s="38"/>
      <c r="DW474" s="38"/>
      <c r="DX474" s="38"/>
      <c r="DY474" s="38"/>
      <c r="DZ474" s="38"/>
    </row>
    <row r="475" ht="15.75" customHeight="1">
      <c r="A475" s="35"/>
      <c r="B475" s="35"/>
      <c r="C475" s="38"/>
      <c r="D475" s="38"/>
      <c r="E475" s="75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75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21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  <c r="DH475" s="38"/>
      <c r="DI475" s="38"/>
      <c r="DJ475" s="38"/>
      <c r="DK475" s="38"/>
      <c r="DL475" s="38"/>
      <c r="DM475" s="38"/>
      <c r="DN475" s="38"/>
      <c r="DO475" s="38"/>
      <c r="DP475" s="38"/>
      <c r="DQ475" s="38"/>
      <c r="DR475" s="38"/>
      <c r="DS475" s="38"/>
      <c r="DT475" s="38"/>
      <c r="DU475" s="38"/>
      <c r="DV475" s="38"/>
      <c r="DW475" s="38"/>
      <c r="DX475" s="38"/>
      <c r="DY475" s="38"/>
      <c r="DZ475" s="38"/>
    </row>
    <row r="476" ht="15.75" customHeight="1">
      <c r="A476" s="35"/>
      <c r="B476" s="35"/>
      <c r="C476" s="38"/>
      <c r="D476" s="38"/>
      <c r="E476" s="75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75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21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8"/>
      <c r="DP476" s="38"/>
      <c r="DQ476" s="38"/>
      <c r="DR476" s="38"/>
      <c r="DS476" s="38"/>
      <c r="DT476" s="38"/>
      <c r="DU476" s="38"/>
      <c r="DV476" s="38"/>
      <c r="DW476" s="38"/>
      <c r="DX476" s="38"/>
      <c r="DY476" s="38"/>
      <c r="DZ476" s="38"/>
    </row>
    <row r="477" ht="15.75" customHeight="1">
      <c r="A477" s="35"/>
      <c r="B477" s="35"/>
      <c r="C477" s="38"/>
      <c r="D477" s="38"/>
      <c r="E477" s="75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75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21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  <c r="DH477" s="38"/>
      <c r="DI477" s="38"/>
      <c r="DJ477" s="38"/>
      <c r="DK477" s="38"/>
      <c r="DL477" s="38"/>
      <c r="DM477" s="38"/>
      <c r="DN477" s="38"/>
      <c r="DO477" s="38"/>
      <c r="DP477" s="38"/>
      <c r="DQ477" s="38"/>
      <c r="DR477" s="38"/>
      <c r="DS477" s="38"/>
      <c r="DT477" s="38"/>
      <c r="DU477" s="38"/>
      <c r="DV477" s="38"/>
      <c r="DW477" s="38"/>
      <c r="DX477" s="38"/>
      <c r="DY477" s="38"/>
      <c r="DZ477" s="38"/>
    </row>
    <row r="478" ht="15.75" customHeight="1">
      <c r="A478" s="35"/>
      <c r="B478" s="35"/>
      <c r="C478" s="38"/>
      <c r="D478" s="38"/>
      <c r="E478" s="75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75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21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8"/>
      <c r="DP478" s="38"/>
      <c r="DQ478" s="38"/>
      <c r="DR478" s="38"/>
      <c r="DS478" s="38"/>
      <c r="DT478" s="38"/>
      <c r="DU478" s="38"/>
      <c r="DV478" s="38"/>
      <c r="DW478" s="38"/>
      <c r="DX478" s="38"/>
      <c r="DY478" s="38"/>
      <c r="DZ478" s="38"/>
    </row>
    <row r="479" ht="15.75" customHeight="1">
      <c r="A479" s="35"/>
      <c r="B479" s="35"/>
      <c r="C479" s="38"/>
      <c r="D479" s="38"/>
      <c r="E479" s="75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75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21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  <c r="DH479" s="38"/>
      <c r="DI479" s="38"/>
      <c r="DJ479" s="38"/>
      <c r="DK479" s="38"/>
      <c r="DL479" s="38"/>
      <c r="DM479" s="38"/>
      <c r="DN479" s="38"/>
      <c r="DO479" s="38"/>
      <c r="DP479" s="38"/>
      <c r="DQ479" s="38"/>
      <c r="DR479" s="38"/>
      <c r="DS479" s="38"/>
      <c r="DT479" s="38"/>
      <c r="DU479" s="38"/>
      <c r="DV479" s="38"/>
      <c r="DW479" s="38"/>
      <c r="DX479" s="38"/>
      <c r="DY479" s="38"/>
      <c r="DZ479" s="38"/>
    </row>
    <row r="480" ht="15.75" customHeight="1">
      <c r="A480" s="35"/>
      <c r="B480" s="35"/>
      <c r="C480" s="38"/>
      <c r="D480" s="38"/>
      <c r="E480" s="75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75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21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8"/>
      <c r="DP480" s="38"/>
      <c r="DQ480" s="38"/>
      <c r="DR480" s="38"/>
      <c r="DS480" s="38"/>
      <c r="DT480" s="38"/>
      <c r="DU480" s="38"/>
      <c r="DV480" s="38"/>
      <c r="DW480" s="38"/>
      <c r="DX480" s="38"/>
      <c r="DY480" s="38"/>
      <c r="DZ480" s="38"/>
    </row>
    <row r="481" ht="15.75" customHeight="1">
      <c r="A481" s="35"/>
      <c r="B481" s="35"/>
      <c r="C481" s="38"/>
      <c r="D481" s="38"/>
      <c r="E481" s="75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75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21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  <c r="DH481" s="38"/>
      <c r="DI481" s="38"/>
      <c r="DJ481" s="38"/>
      <c r="DK481" s="38"/>
      <c r="DL481" s="38"/>
      <c r="DM481" s="38"/>
      <c r="DN481" s="38"/>
      <c r="DO481" s="38"/>
      <c r="DP481" s="38"/>
      <c r="DQ481" s="38"/>
      <c r="DR481" s="38"/>
      <c r="DS481" s="38"/>
      <c r="DT481" s="38"/>
      <c r="DU481" s="38"/>
      <c r="DV481" s="38"/>
      <c r="DW481" s="38"/>
      <c r="DX481" s="38"/>
      <c r="DY481" s="38"/>
      <c r="DZ481" s="38"/>
    </row>
    <row r="482" ht="15.75" customHeight="1">
      <c r="A482" s="35"/>
      <c r="B482" s="35"/>
      <c r="C482" s="38"/>
      <c r="D482" s="38"/>
      <c r="E482" s="75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75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21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8"/>
      <c r="DP482" s="38"/>
      <c r="DQ482" s="38"/>
      <c r="DR482" s="38"/>
      <c r="DS482" s="38"/>
      <c r="DT482" s="38"/>
      <c r="DU482" s="38"/>
      <c r="DV482" s="38"/>
      <c r="DW482" s="38"/>
      <c r="DX482" s="38"/>
      <c r="DY482" s="38"/>
      <c r="DZ482" s="38"/>
    </row>
    <row r="483" ht="15.75" customHeight="1">
      <c r="A483" s="35"/>
      <c r="B483" s="35"/>
      <c r="C483" s="38"/>
      <c r="D483" s="38"/>
      <c r="E483" s="75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75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21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  <c r="DH483" s="38"/>
      <c r="DI483" s="38"/>
      <c r="DJ483" s="38"/>
      <c r="DK483" s="38"/>
      <c r="DL483" s="38"/>
      <c r="DM483" s="38"/>
      <c r="DN483" s="38"/>
      <c r="DO483" s="38"/>
      <c r="DP483" s="38"/>
      <c r="DQ483" s="38"/>
      <c r="DR483" s="38"/>
      <c r="DS483" s="38"/>
      <c r="DT483" s="38"/>
      <c r="DU483" s="38"/>
      <c r="DV483" s="38"/>
      <c r="DW483" s="38"/>
      <c r="DX483" s="38"/>
      <c r="DY483" s="38"/>
      <c r="DZ483" s="38"/>
    </row>
    <row r="484" ht="15.75" customHeight="1">
      <c r="A484" s="35"/>
      <c r="B484" s="35"/>
      <c r="C484" s="38"/>
      <c r="D484" s="38"/>
      <c r="E484" s="75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75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21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8"/>
      <c r="DP484" s="38"/>
      <c r="DQ484" s="38"/>
      <c r="DR484" s="38"/>
      <c r="DS484" s="38"/>
      <c r="DT484" s="38"/>
      <c r="DU484" s="38"/>
      <c r="DV484" s="38"/>
      <c r="DW484" s="38"/>
      <c r="DX484" s="38"/>
      <c r="DY484" s="38"/>
      <c r="DZ484" s="38"/>
    </row>
    <row r="485" ht="15.75" customHeight="1">
      <c r="A485" s="35"/>
      <c r="B485" s="35"/>
      <c r="C485" s="38"/>
      <c r="D485" s="38"/>
      <c r="E485" s="75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75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21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8"/>
      <c r="DP485" s="38"/>
      <c r="DQ485" s="38"/>
      <c r="DR485" s="38"/>
      <c r="DS485" s="38"/>
      <c r="DT485" s="38"/>
      <c r="DU485" s="38"/>
      <c r="DV485" s="38"/>
      <c r="DW485" s="38"/>
      <c r="DX485" s="38"/>
      <c r="DY485" s="38"/>
      <c r="DZ485" s="38"/>
    </row>
    <row r="486" ht="15.75" customHeight="1">
      <c r="A486" s="35"/>
      <c r="B486" s="35"/>
      <c r="C486" s="38"/>
      <c r="D486" s="38"/>
      <c r="E486" s="75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75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21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8"/>
      <c r="DP486" s="38"/>
      <c r="DQ486" s="38"/>
      <c r="DR486" s="38"/>
      <c r="DS486" s="38"/>
      <c r="DT486" s="38"/>
      <c r="DU486" s="38"/>
      <c r="DV486" s="38"/>
      <c r="DW486" s="38"/>
      <c r="DX486" s="38"/>
      <c r="DY486" s="38"/>
      <c r="DZ486" s="38"/>
    </row>
    <row r="487" ht="15.75" customHeight="1">
      <c r="A487" s="35"/>
      <c r="B487" s="35"/>
      <c r="C487" s="38"/>
      <c r="D487" s="38"/>
      <c r="E487" s="75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75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21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  <c r="DH487" s="38"/>
      <c r="DI487" s="38"/>
      <c r="DJ487" s="38"/>
      <c r="DK487" s="38"/>
      <c r="DL487" s="38"/>
      <c r="DM487" s="38"/>
      <c r="DN487" s="38"/>
      <c r="DO487" s="38"/>
      <c r="DP487" s="38"/>
      <c r="DQ487" s="38"/>
      <c r="DR487" s="38"/>
      <c r="DS487" s="38"/>
      <c r="DT487" s="38"/>
      <c r="DU487" s="38"/>
      <c r="DV487" s="38"/>
      <c r="DW487" s="38"/>
      <c r="DX487" s="38"/>
      <c r="DY487" s="38"/>
      <c r="DZ487" s="38"/>
    </row>
    <row r="488" ht="15.75" customHeight="1">
      <c r="A488" s="35"/>
      <c r="B488" s="35"/>
      <c r="C488" s="38"/>
      <c r="D488" s="38"/>
      <c r="E488" s="75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75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21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8"/>
      <c r="DP488" s="38"/>
      <c r="DQ488" s="38"/>
      <c r="DR488" s="38"/>
      <c r="DS488" s="38"/>
      <c r="DT488" s="38"/>
      <c r="DU488" s="38"/>
      <c r="DV488" s="38"/>
      <c r="DW488" s="38"/>
      <c r="DX488" s="38"/>
      <c r="DY488" s="38"/>
      <c r="DZ488" s="38"/>
    </row>
    <row r="489" ht="15.75" customHeight="1">
      <c r="A489" s="35"/>
      <c r="B489" s="35"/>
      <c r="C489" s="38"/>
      <c r="D489" s="38"/>
      <c r="E489" s="75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75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21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  <c r="DH489" s="38"/>
      <c r="DI489" s="38"/>
      <c r="DJ489" s="38"/>
      <c r="DK489" s="38"/>
      <c r="DL489" s="38"/>
      <c r="DM489" s="38"/>
      <c r="DN489" s="38"/>
      <c r="DO489" s="38"/>
      <c r="DP489" s="38"/>
      <c r="DQ489" s="38"/>
      <c r="DR489" s="38"/>
      <c r="DS489" s="38"/>
      <c r="DT489" s="38"/>
      <c r="DU489" s="38"/>
      <c r="DV489" s="38"/>
      <c r="DW489" s="38"/>
      <c r="DX489" s="38"/>
      <c r="DY489" s="38"/>
      <c r="DZ489" s="38"/>
    </row>
    <row r="490" ht="15.75" customHeight="1">
      <c r="A490" s="35"/>
      <c r="B490" s="35"/>
      <c r="C490" s="38"/>
      <c r="D490" s="38"/>
      <c r="E490" s="75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75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21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8"/>
      <c r="DP490" s="38"/>
      <c r="DQ490" s="38"/>
      <c r="DR490" s="38"/>
      <c r="DS490" s="38"/>
      <c r="DT490" s="38"/>
      <c r="DU490" s="38"/>
      <c r="DV490" s="38"/>
      <c r="DW490" s="38"/>
      <c r="DX490" s="38"/>
      <c r="DY490" s="38"/>
      <c r="DZ490" s="38"/>
    </row>
    <row r="491" ht="15.75" customHeight="1">
      <c r="A491" s="35"/>
      <c r="B491" s="35"/>
      <c r="C491" s="38"/>
      <c r="D491" s="38"/>
      <c r="E491" s="75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75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21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  <c r="DH491" s="38"/>
      <c r="DI491" s="38"/>
      <c r="DJ491" s="38"/>
      <c r="DK491" s="38"/>
      <c r="DL491" s="38"/>
      <c r="DM491" s="38"/>
      <c r="DN491" s="38"/>
      <c r="DO491" s="38"/>
      <c r="DP491" s="38"/>
      <c r="DQ491" s="38"/>
      <c r="DR491" s="38"/>
      <c r="DS491" s="38"/>
      <c r="DT491" s="38"/>
      <c r="DU491" s="38"/>
      <c r="DV491" s="38"/>
      <c r="DW491" s="38"/>
      <c r="DX491" s="38"/>
      <c r="DY491" s="38"/>
      <c r="DZ491" s="38"/>
    </row>
    <row r="492" ht="15.75" customHeight="1">
      <c r="A492" s="35"/>
      <c r="B492" s="35"/>
      <c r="C492" s="38"/>
      <c r="D492" s="38"/>
      <c r="E492" s="75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75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21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8"/>
      <c r="DP492" s="38"/>
      <c r="DQ492" s="38"/>
      <c r="DR492" s="38"/>
      <c r="DS492" s="38"/>
      <c r="DT492" s="38"/>
      <c r="DU492" s="38"/>
      <c r="DV492" s="38"/>
      <c r="DW492" s="38"/>
      <c r="DX492" s="38"/>
      <c r="DY492" s="38"/>
      <c r="DZ492" s="38"/>
    </row>
    <row r="493" ht="15.75" customHeight="1">
      <c r="A493" s="35"/>
      <c r="B493" s="35"/>
      <c r="C493" s="38"/>
      <c r="D493" s="38"/>
      <c r="E493" s="75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75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21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  <c r="DH493" s="38"/>
      <c r="DI493" s="38"/>
      <c r="DJ493" s="38"/>
      <c r="DK493" s="38"/>
      <c r="DL493" s="38"/>
      <c r="DM493" s="38"/>
      <c r="DN493" s="38"/>
      <c r="DO493" s="38"/>
      <c r="DP493" s="38"/>
      <c r="DQ493" s="38"/>
      <c r="DR493" s="38"/>
      <c r="DS493" s="38"/>
      <c r="DT493" s="38"/>
      <c r="DU493" s="38"/>
      <c r="DV493" s="38"/>
      <c r="DW493" s="38"/>
      <c r="DX493" s="38"/>
      <c r="DY493" s="38"/>
      <c r="DZ493" s="38"/>
    </row>
    <row r="494" ht="15.75" customHeight="1">
      <c r="A494" s="35"/>
      <c r="B494" s="35"/>
      <c r="C494" s="38"/>
      <c r="D494" s="38"/>
      <c r="E494" s="75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75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21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8"/>
      <c r="DP494" s="38"/>
      <c r="DQ494" s="38"/>
      <c r="DR494" s="38"/>
      <c r="DS494" s="38"/>
      <c r="DT494" s="38"/>
      <c r="DU494" s="38"/>
      <c r="DV494" s="38"/>
      <c r="DW494" s="38"/>
      <c r="DX494" s="38"/>
      <c r="DY494" s="38"/>
      <c r="DZ494" s="38"/>
    </row>
    <row r="495" ht="15.75" customHeight="1">
      <c r="A495" s="35"/>
      <c r="B495" s="35"/>
      <c r="C495" s="38"/>
      <c r="D495" s="38"/>
      <c r="E495" s="75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75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21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  <c r="DH495" s="38"/>
      <c r="DI495" s="38"/>
      <c r="DJ495" s="38"/>
      <c r="DK495" s="38"/>
      <c r="DL495" s="38"/>
      <c r="DM495" s="38"/>
      <c r="DN495" s="38"/>
      <c r="DO495" s="38"/>
      <c r="DP495" s="38"/>
      <c r="DQ495" s="38"/>
      <c r="DR495" s="38"/>
      <c r="DS495" s="38"/>
      <c r="DT495" s="38"/>
      <c r="DU495" s="38"/>
      <c r="DV495" s="38"/>
      <c r="DW495" s="38"/>
      <c r="DX495" s="38"/>
      <c r="DY495" s="38"/>
      <c r="DZ495" s="38"/>
    </row>
    <row r="496" ht="15.75" customHeight="1">
      <c r="A496" s="35"/>
      <c r="B496" s="35"/>
      <c r="C496" s="38"/>
      <c r="D496" s="38"/>
      <c r="E496" s="75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75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21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8"/>
      <c r="DP496" s="38"/>
      <c r="DQ496" s="38"/>
      <c r="DR496" s="38"/>
      <c r="DS496" s="38"/>
      <c r="DT496" s="38"/>
      <c r="DU496" s="38"/>
      <c r="DV496" s="38"/>
      <c r="DW496" s="38"/>
      <c r="DX496" s="38"/>
      <c r="DY496" s="38"/>
      <c r="DZ496" s="38"/>
    </row>
    <row r="497" ht="15.75" customHeight="1">
      <c r="A497" s="35"/>
      <c r="B497" s="35"/>
      <c r="C497" s="38"/>
      <c r="D497" s="38"/>
      <c r="E497" s="75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75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21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  <c r="DH497" s="38"/>
      <c r="DI497" s="38"/>
      <c r="DJ497" s="38"/>
      <c r="DK497" s="38"/>
      <c r="DL497" s="38"/>
      <c r="DM497" s="38"/>
      <c r="DN497" s="38"/>
      <c r="DO497" s="38"/>
      <c r="DP497" s="38"/>
      <c r="DQ497" s="38"/>
      <c r="DR497" s="38"/>
      <c r="DS497" s="38"/>
      <c r="DT497" s="38"/>
      <c r="DU497" s="38"/>
      <c r="DV497" s="38"/>
      <c r="DW497" s="38"/>
      <c r="DX497" s="38"/>
      <c r="DY497" s="38"/>
      <c r="DZ497" s="38"/>
    </row>
    <row r="498" ht="15.75" customHeight="1">
      <c r="A498" s="35"/>
      <c r="B498" s="35"/>
      <c r="C498" s="38"/>
      <c r="D498" s="38"/>
      <c r="E498" s="75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75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21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  <c r="DH498" s="38"/>
      <c r="DI498" s="38"/>
      <c r="DJ498" s="38"/>
      <c r="DK498" s="38"/>
      <c r="DL498" s="38"/>
      <c r="DM498" s="38"/>
      <c r="DN498" s="38"/>
      <c r="DO498" s="38"/>
      <c r="DP498" s="38"/>
      <c r="DQ498" s="38"/>
      <c r="DR498" s="38"/>
      <c r="DS498" s="38"/>
      <c r="DT498" s="38"/>
      <c r="DU498" s="38"/>
      <c r="DV498" s="38"/>
      <c r="DW498" s="38"/>
      <c r="DX498" s="38"/>
      <c r="DY498" s="38"/>
      <c r="DZ498" s="38"/>
    </row>
    <row r="499" ht="15.75" customHeight="1">
      <c r="A499" s="35"/>
      <c r="B499" s="35"/>
      <c r="C499" s="38"/>
      <c r="D499" s="38"/>
      <c r="E499" s="75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75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21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  <c r="DH499" s="38"/>
      <c r="DI499" s="38"/>
      <c r="DJ499" s="38"/>
      <c r="DK499" s="38"/>
      <c r="DL499" s="38"/>
      <c r="DM499" s="38"/>
      <c r="DN499" s="38"/>
      <c r="DO499" s="38"/>
      <c r="DP499" s="38"/>
      <c r="DQ499" s="38"/>
      <c r="DR499" s="38"/>
      <c r="DS499" s="38"/>
      <c r="DT499" s="38"/>
      <c r="DU499" s="38"/>
      <c r="DV499" s="38"/>
      <c r="DW499" s="38"/>
      <c r="DX499" s="38"/>
      <c r="DY499" s="38"/>
      <c r="DZ499" s="38"/>
    </row>
    <row r="500" ht="15.75" customHeight="1">
      <c r="A500" s="35"/>
      <c r="B500" s="35"/>
      <c r="C500" s="38"/>
      <c r="D500" s="38"/>
      <c r="E500" s="75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75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21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  <c r="DH500" s="38"/>
      <c r="DI500" s="38"/>
      <c r="DJ500" s="38"/>
      <c r="DK500" s="38"/>
      <c r="DL500" s="38"/>
      <c r="DM500" s="38"/>
      <c r="DN500" s="38"/>
      <c r="DO500" s="38"/>
      <c r="DP500" s="38"/>
      <c r="DQ500" s="38"/>
      <c r="DR500" s="38"/>
      <c r="DS500" s="38"/>
      <c r="DT500" s="38"/>
      <c r="DU500" s="38"/>
      <c r="DV500" s="38"/>
      <c r="DW500" s="38"/>
      <c r="DX500" s="38"/>
      <c r="DY500" s="38"/>
      <c r="DZ500" s="38"/>
    </row>
    <row r="501" ht="15.75" customHeight="1">
      <c r="A501" s="35"/>
      <c r="B501" s="35"/>
      <c r="C501" s="38"/>
      <c r="D501" s="38"/>
      <c r="E501" s="75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75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21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  <c r="DH501" s="38"/>
      <c r="DI501" s="38"/>
      <c r="DJ501" s="38"/>
      <c r="DK501" s="38"/>
      <c r="DL501" s="38"/>
      <c r="DM501" s="38"/>
      <c r="DN501" s="38"/>
      <c r="DO501" s="38"/>
      <c r="DP501" s="38"/>
      <c r="DQ501" s="38"/>
      <c r="DR501" s="38"/>
      <c r="DS501" s="38"/>
      <c r="DT501" s="38"/>
      <c r="DU501" s="38"/>
      <c r="DV501" s="38"/>
      <c r="DW501" s="38"/>
      <c r="DX501" s="38"/>
      <c r="DY501" s="38"/>
      <c r="DZ501" s="38"/>
    </row>
    <row r="502" ht="15.75" customHeight="1">
      <c r="A502" s="35"/>
      <c r="B502" s="35"/>
      <c r="C502" s="38"/>
      <c r="D502" s="38"/>
      <c r="E502" s="75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75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21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  <c r="DH502" s="38"/>
      <c r="DI502" s="38"/>
      <c r="DJ502" s="38"/>
      <c r="DK502" s="38"/>
      <c r="DL502" s="38"/>
      <c r="DM502" s="38"/>
      <c r="DN502" s="38"/>
      <c r="DO502" s="38"/>
      <c r="DP502" s="38"/>
      <c r="DQ502" s="38"/>
      <c r="DR502" s="38"/>
      <c r="DS502" s="38"/>
      <c r="DT502" s="38"/>
      <c r="DU502" s="38"/>
      <c r="DV502" s="38"/>
      <c r="DW502" s="38"/>
      <c r="DX502" s="38"/>
      <c r="DY502" s="38"/>
      <c r="DZ502" s="38"/>
    </row>
    <row r="503" ht="15.75" customHeight="1">
      <c r="A503" s="35"/>
      <c r="B503" s="35"/>
      <c r="C503" s="38"/>
      <c r="D503" s="38"/>
      <c r="E503" s="75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75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21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  <c r="DH503" s="38"/>
      <c r="DI503" s="38"/>
      <c r="DJ503" s="38"/>
      <c r="DK503" s="38"/>
      <c r="DL503" s="38"/>
      <c r="DM503" s="38"/>
      <c r="DN503" s="38"/>
      <c r="DO503" s="38"/>
      <c r="DP503" s="38"/>
      <c r="DQ503" s="38"/>
      <c r="DR503" s="38"/>
      <c r="DS503" s="38"/>
      <c r="DT503" s="38"/>
      <c r="DU503" s="38"/>
      <c r="DV503" s="38"/>
      <c r="DW503" s="38"/>
      <c r="DX503" s="38"/>
      <c r="DY503" s="38"/>
      <c r="DZ503" s="38"/>
    </row>
    <row r="504" ht="15.75" customHeight="1">
      <c r="A504" s="35"/>
      <c r="B504" s="35"/>
      <c r="C504" s="38"/>
      <c r="D504" s="38"/>
      <c r="E504" s="75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75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21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  <c r="DH504" s="38"/>
      <c r="DI504" s="38"/>
      <c r="DJ504" s="38"/>
      <c r="DK504" s="38"/>
      <c r="DL504" s="38"/>
      <c r="DM504" s="38"/>
      <c r="DN504" s="38"/>
      <c r="DO504" s="38"/>
      <c r="DP504" s="38"/>
      <c r="DQ504" s="38"/>
      <c r="DR504" s="38"/>
      <c r="DS504" s="38"/>
      <c r="DT504" s="38"/>
      <c r="DU504" s="38"/>
      <c r="DV504" s="38"/>
      <c r="DW504" s="38"/>
      <c r="DX504" s="38"/>
      <c r="DY504" s="38"/>
      <c r="DZ504" s="38"/>
    </row>
    <row r="505" ht="15.75" customHeight="1">
      <c r="A505" s="35"/>
      <c r="B505" s="35"/>
      <c r="C505" s="38"/>
      <c r="D505" s="38"/>
      <c r="E505" s="75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75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21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  <c r="DH505" s="38"/>
      <c r="DI505" s="38"/>
      <c r="DJ505" s="38"/>
      <c r="DK505" s="38"/>
      <c r="DL505" s="38"/>
      <c r="DM505" s="38"/>
      <c r="DN505" s="38"/>
      <c r="DO505" s="38"/>
      <c r="DP505" s="38"/>
      <c r="DQ505" s="38"/>
      <c r="DR505" s="38"/>
      <c r="DS505" s="38"/>
      <c r="DT505" s="38"/>
      <c r="DU505" s="38"/>
      <c r="DV505" s="38"/>
      <c r="DW505" s="38"/>
      <c r="DX505" s="38"/>
      <c r="DY505" s="38"/>
      <c r="DZ505" s="38"/>
    </row>
    <row r="506" ht="15.75" customHeight="1">
      <c r="A506" s="35"/>
      <c r="B506" s="35"/>
      <c r="C506" s="38"/>
      <c r="D506" s="38"/>
      <c r="E506" s="75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75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21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  <c r="DH506" s="38"/>
      <c r="DI506" s="38"/>
      <c r="DJ506" s="38"/>
      <c r="DK506" s="38"/>
      <c r="DL506" s="38"/>
      <c r="DM506" s="38"/>
      <c r="DN506" s="38"/>
      <c r="DO506" s="38"/>
      <c r="DP506" s="38"/>
      <c r="DQ506" s="38"/>
      <c r="DR506" s="38"/>
      <c r="DS506" s="38"/>
      <c r="DT506" s="38"/>
      <c r="DU506" s="38"/>
      <c r="DV506" s="38"/>
      <c r="DW506" s="38"/>
      <c r="DX506" s="38"/>
      <c r="DY506" s="38"/>
      <c r="DZ506" s="38"/>
    </row>
    <row r="507" ht="15.75" customHeight="1">
      <c r="A507" s="35"/>
      <c r="B507" s="35"/>
      <c r="C507" s="38"/>
      <c r="D507" s="38"/>
      <c r="E507" s="75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75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21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  <c r="DH507" s="38"/>
      <c r="DI507" s="38"/>
      <c r="DJ507" s="38"/>
      <c r="DK507" s="38"/>
      <c r="DL507" s="38"/>
      <c r="DM507" s="38"/>
      <c r="DN507" s="38"/>
      <c r="DO507" s="38"/>
      <c r="DP507" s="38"/>
      <c r="DQ507" s="38"/>
      <c r="DR507" s="38"/>
      <c r="DS507" s="38"/>
      <c r="DT507" s="38"/>
      <c r="DU507" s="38"/>
      <c r="DV507" s="38"/>
      <c r="DW507" s="38"/>
      <c r="DX507" s="38"/>
      <c r="DY507" s="38"/>
      <c r="DZ507" s="38"/>
    </row>
    <row r="508" ht="15.75" customHeight="1">
      <c r="A508" s="35"/>
      <c r="B508" s="35"/>
      <c r="C508" s="38"/>
      <c r="D508" s="38"/>
      <c r="E508" s="75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75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21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  <c r="DH508" s="38"/>
      <c r="DI508" s="38"/>
      <c r="DJ508" s="38"/>
      <c r="DK508" s="38"/>
      <c r="DL508" s="38"/>
      <c r="DM508" s="38"/>
      <c r="DN508" s="38"/>
      <c r="DO508" s="38"/>
      <c r="DP508" s="38"/>
      <c r="DQ508" s="38"/>
      <c r="DR508" s="38"/>
      <c r="DS508" s="38"/>
      <c r="DT508" s="38"/>
      <c r="DU508" s="38"/>
      <c r="DV508" s="38"/>
      <c r="DW508" s="38"/>
      <c r="DX508" s="38"/>
      <c r="DY508" s="38"/>
      <c r="DZ508" s="38"/>
    </row>
    <row r="509" ht="15.75" customHeight="1">
      <c r="A509" s="35"/>
      <c r="B509" s="35"/>
      <c r="C509" s="38"/>
      <c r="D509" s="38"/>
      <c r="E509" s="75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75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21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  <c r="DH509" s="38"/>
      <c r="DI509" s="38"/>
      <c r="DJ509" s="38"/>
      <c r="DK509" s="38"/>
      <c r="DL509" s="38"/>
      <c r="DM509" s="38"/>
      <c r="DN509" s="38"/>
      <c r="DO509" s="38"/>
      <c r="DP509" s="38"/>
      <c r="DQ509" s="38"/>
      <c r="DR509" s="38"/>
      <c r="DS509" s="38"/>
      <c r="DT509" s="38"/>
      <c r="DU509" s="38"/>
      <c r="DV509" s="38"/>
      <c r="DW509" s="38"/>
      <c r="DX509" s="38"/>
      <c r="DY509" s="38"/>
      <c r="DZ509" s="38"/>
    </row>
    <row r="510" ht="15.75" customHeight="1">
      <c r="A510" s="35"/>
      <c r="B510" s="35"/>
      <c r="C510" s="38"/>
      <c r="D510" s="38"/>
      <c r="E510" s="75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75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21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  <c r="DH510" s="38"/>
      <c r="DI510" s="38"/>
      <c r="DJ510" s="38"/>
      <c r="DK510" s="38"/>
      <c r="DL510" s="38"/>
      <c r="DM510" s="38"/>
      <c r="DN510" s="38"/>
      <c r="DO510" s="38"/>
      <c r="DP510" s="38"/>
      <c r="DQ510" s="38"/>
      <c r="DR510" s="38"/>
      <c r="DS510" s="38"/>
      <c r="DT510" s="38"/>
      <c r="DU510" s="38"/>
      <c r="DV510" s="38"/>
      <c r="DW510" s="38"/>
      <c r="DX510" s="38"/>
      <c r="DY510" s="38"/>
      <c r="DZ510" s="38"/>
    </row>
    <row r="511" ht="15.75" customHeight="1">
      <c r="A511" s="35"/>
      <c r="B511" s="35"/>
      <c r="C511" s="38"/>
      <c r="D511" s="38"/>
      <c r="E511" s="75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75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21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  <c r="DH511" s="38"/>
      <c r="DI511" s="38"/>
      <c r="DJ511" s="38"/>
      <c r="DK511" s="38"/>
      <c r="DL511" s="38"/>
      <c r="DM511" s="38"/>
      <c r="DN511" s="38"/>
      <c r="DO511" s="38"/>
      <c r="DP511" s="38"/>
      <c r="DQ511" s="38"/>
      <c r="DR511" s="38"/>
      <c r="DS511" s="38"/>
      <c r="DT511" s="38"/>
      <c r="DU511" s="38"/>
      <c r="DV511" s="38"/>
      <c r="DW511" s="38"/>
      <c r="DX511" s="38"/>
      <c r="DY511" s="38"/>
      <c r="DZ511" s="38"/>
    </row>
    <row r="512" ht="15.75" customHeight="1">
      <c r="A512" s="35"/>
      <c r="B512" s="35"/>
      <c r="C512" s="38"/>
      <c r="D512" s="38"/>
      <c r="E512" s="75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75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21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  <c r="DH512" s="38"/>
      <c r="DI512" s="38"/>
      <c r="DJ512" s="38"/>
      <c r="DK512" s="38"/>
      <c r="DL512" s="38"/>
      <c r="DM512" s="38"/>
      <c r="DN512" s="38"/>
      <c r="DO512" s="38"/>
      <c r="DP512" s="38"/>
      <c r="DQ512" s="38"/>
      <c r="DR512" s="38"/>
      <c r="DS512" s="38"/>
      <c r="DT512" s="38"/>
      <c r="DU512" s="38"/>
      <c r="DV512" s="38"/>
      <c r="DW512" s="38"/>
      <c r="DX512" s="38"/>
      <c r="DY512" s="38"/>
      <c r="DZ512" s="38"/>
    </row>
    <row r="513" ht="15.75" customHeight="1">
      <c r="A513" s="35"/>
      <c r="B513" s="35"/>
      <c r="C513" s="38"/>
      <c r="D513" s="38"/>
      <c r="E513" s="75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75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21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  <c r="DH513" s="38"/>
      <c r="DI513" s="38"/>
      <c r="DJ513" s="38"/>
      <c r="DK513" s="38"/>
      <c r="DL513" s="38"/>
      <c r="DM513" s="38"/>
      <c r="DN513" s="38"/>
      <c r="DO513" s="38"/>
      <c r="DP513" s="38"/>
      <c r="DQ513" s="38"/>
      <c r="DR513" s="38"/>
      <c r="DS513" s="38"/>
      <c r="DT513" s="38"/>
      <c r="DU513" s="38"/>
      <c r="DV513" s="38"/>
      <c r="DW513" s="38"/>
      <c r="DX513" s="38"/>
      <c r="DY513" s="38"/>
      <c r="DZ513" s="38"/>
    </row>
    <row r="514" ht="15.75" customHeight="1">
      <c r="A514" s="35"/>
      <c r="B514" s="35"/>
      <c r="C514" s="38"/>
      <c r="D514" s="38"/>
      <c r="E514" s="75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75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21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  <c r="DH514" s="38"/>
      <c r="DI514" s="38"/>
      <c r="DJ514" s="38"/>
      <c r="DK514" s="38"/>
      <c r="DL514" s="38"/>
      <c r="DM514" s="38"/>
      <c r="DN514" s="38"/>
      <c r="DO514" s="38"/>
      <c r="DP514" s="38"/>
      <c r="DQ514" s="38"/>
      <c r="DR514" s="38"/>
      <c r="DS514" s="38"/>
      <c r="DT514" s="38"/>
      <c r="DU514" s="38"/>
      <c r="DV514" s="38"/>
      <c r="DW514" s="38"/>
      <c r="DX514" s="38"/>
      <c r="DY514" s="38"/>
      <c r="DZ514" s="38"/>
    </row>
    <row r="515" ht="15.75" customHeight="1">
      <c r="A515" s="35"/>
      <c r="B515" s="35"/>
      <c r="C515" s="38"/>
      <c r="D515" s="38"/>
      <c r="E515" s="75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75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21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  <c r="DH515" s="38"/>
      <c r="DI515" s="38"/>
      <c r="DJ515" s="38"/>
      <c r="DK515" s="38"/>
      <c r="DL515" s="38"/>
      <c r="DM515" s="38"/>
      <c r="DN515" s="38"/>
      <c r="DO515" s="38"/>
      <c r="DP515" s="38"/>
      <c r="DQ515" s="38"/>
      <c r="DR515" s="38"/>
      <c r="DS515" s="38"/>
      <c r="DT515" s="38"/>
      <c r="DU515" s="38"/>
      <c r="DV515" s="38"/>
      <c r="DW515" s="38"/>
      <c r="DX515" s="38"/>
      <c r="DY515" s="38"/>
      <c r="DZ515" s="38"/>
    </row>
    <row r="516" ht="15.75" customHeight="1">
      <c r="A516" s="35"/>
      <c r="B516" s="35"/>
      <c r="C516" s="38"/>
      <c r="D516" s="38"/>
      <c r="E516" s="75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75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21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  <c r="DH516" s="38"/>
      <c r="DI516" s="38"/>
      <c r="DJ516" s="38"/>
      <c r="DK516" s="38"/>
      <c r="DL516" s="38"/>
      <c r="DM516" s="38"/>
      <c r="DN516" s="38"/>
      <c r="DO516" s="38"/>
      <c r="DP516" s="38"/>
      <c r="DQ516" s="38"/>
      <c r="DR516" s="38"/>
      <c r="DS516" s="38"/>
      <c r="DT516" s="38"/>
      <c r="DU516" s="38"/>
      <c r="DV516" s="38"/>
      <c r="DW516" s="38"/>
      <c r="DX516" s="38"/>
      <c r="DY516" s="38"/>
      <c r="DZ516" s="38"/>
    </row>
    <row r="517" ht="15.75" customHeight="1">
      <c r="A517" s="35"/>
      <c r="B517" s="35"/>
      <c r="C517" s="38"/>
      <c r="D517" s="38"/>
      <c r="E517" s="75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75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21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  <c r="DH517" s="38"/>
      <c r="DI517" s="38"/>
      <c r="DJ517" s="38"/>
      <c r="DK517" s="38"/>
      <c r="DL517" s="38"/>
      <c r="DM517" s="38"/>
      <c r="DN517" s="38"/>
      <c r="DO517" s="38"/>
      <c r="DP517" s="38"/>
      <c r="DQ517" s="38"/>
      <c r="DR517" s="38"/>
      <c r="DS517" s="38"/>
      <c r="DT517" s="38"/>
      <c r="DU517" s="38"/>
      <c r="DV517" s="38"/>
      <c r="DW517" s="38"/>
      <c r="DX517" s="38"/>
      <c r="DY517" s="38"/>
      <c r="DZ517" s="38"/>
    </row>
    <row r="518" ht="15.75" customHeight="1">
      <c r="A518" s="35"/>
      <c r="B518" s="35"/>
      <c r="C518" s="38"/>
      <c r="D518" s="38"/>
      <c r="E518" s="75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75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21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  <c r="DH518" s="38"/>
      <c r="DI518" s="38"/>
      <c r="DJ518" s="38"/>
      <c r="DK518" s="38"/>
      <c r="DL518" s="38"/>
      <c r="DM518" s="38"/>
      <c r="DN518" s="38"/>
      <c r="DO518" s="38"/>
      <c r="DP518" s="38"/>
      <c r="DQ518" s="38"/>
      <c r="DR518" s="38"/>
      <c r="DS518" s="38"/>
      <c r="DT518" s="38"/>
      <c r="DU518" s="38"/>
      <c r="DV518" s="38"/>
      <c r="DW518" s="38"/>
      <c r="DX518" s="38"/>
      <c r="DY518" s="38"/>
      <c r="DZ518" s="38"/>
    </row>
    <row r="519" ht="15.75" customHeight="1">
      <c r="A519" s="35"/>
      <c r="B519" s="35"/>
      <c r="C519" s="38"/>
      <c r="D519" s="38"/>
      <c r="E519" s="75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75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21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  <c r="DH519" s="38"/>
      <c r="DI519" s="38"/>
      <c r="DJ519" s="38"/>
      <c r="DK519" s="38"/>
      <c r="DL519" s="38"/>
      <c r="DM519" s="38"/>
      <c r="DN519" s="38"/>
      <c r="DO519" s="38"/>
      <c r="DP519" s="38"/>
      <c r="DQ519" s="38"/>
      <c r="DR519" s="38"/>
      <c r="DS519" s="38"/>
      <c r="DT519" s="38"/>
      <c r="DU519" s="38"/>
      <c r="DV519" s="38"/>
      <c r="DW519" s="38"/>
      <c r="DX519" s="38"/>
      <c r="DY519" s="38"/>
      <c r="DZ519" s="38"/>
    </row>
    <row r="520" ht="15.75" customHeight="1">
      <c r="A520" s="35"/>
      <c r="B520" s="35"/>
      <c r="C520" s="38"/>
      <c r="D520" s="38"/>
      <c r="E520" s="75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75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21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  <c r="DH520" s="38"/>
      <c r="DI520" s="38"/>
      <c r="DJ520" s="38"/>
      <c r="DK520" s="38"/>
      <c r="DL520" s="38"/>
      <c r="DM520" s="38"/>
      <c r="DN520" s="38"/>
      <c r="DO520" s="38"/>
      <c r="DP520" s="38"/>
      <c r="DQ520" s="38"/>
      <c r="DR520" s="38"/>
      <c r="DS520" s="38"/>
      <c r="DT520" s="38"/>
      <c r="DU520" s="38"/>
      <c r="DV520" s="38"/>
      <c r="DW520" s="38"/>
      <c r="DX520" s="38"/>
      <c r="DY520" s="38"/>
      <c r="DZ520" s="38"/>
    </row>
    <row r="521" ht="15.75" customHeight="1">
      <c r="A521" s="35"/>
      <c r="B521" s="35"/>
      <c r="C521" s="38"/>
      <c r="D521" s="38"/>
      <c r="E521" s="75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75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21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  <c r="DH521" s="38"/>
      <c r="DI521" s="38"/>
      <c r="DJ521" s="38"/>
      <c r="DK521" s="38"/>
      <c r="DL521" s="38"/>
      <c r="DM521" s="38"/>
      <c r="DN521" s="38"/>
      <c r="DO521" s="38"/>
      <c r="DP521" s="38"/>
      <c r="DQ521" s="38"/>
      <c r="DR521" s="38"/>
      <c r="DS521" s="38"/>
      <c r="DT521" s="38"/>
      <c r="DU521" s="38"/>
      <c r="DV521" s="38"/>
      <c r="DW521" s="38"/>
      <c r="DX521" s="38"/>
      <c r="DY521" s="38"/>
      <c r="DZ521" s="38"/>
    </row>
    <row r="522" ht="15.75" customHeight="1">
      <c r="A522" s="35"/>
      <c r="B522" s="35"/>
      <c r="C522" s="38"/>
      <c r="D522" s="38"/>
      <c r="E522" s="75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75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21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  <c r="DH522" s="38"/>
      <c r="DI522" s="38"/>
      <c r="DJ522" s="38"/>
      <c r="DK522" s="38"/>
      <c r="DL522" s="38"/>
      <c r="DM522" s="38"/>
      <c r="DN522" s="38"/>
      <c r="DO522" s="38"/>
      <c r="DP522" s="38"/>
      <c r="DQ522" s="38"/>
      <c r="DR522" s="38"/>
      <c r="DS522" s="38"/>
      <c r="DT522" s="38"/>
      <c r="DU522" s="38"/>
      <c r="DV522" s="38"/>
      <c r="DW522" s="38"/>
      <c r="DX522" s="38"/>
      <c r="DY522" s="38"/>
      <c r="DZ522" s="38"/>
    </row>
    <row r="523" ht="15.75" customHeight="1">
      <c r="A523" s="35"/>
      <c r="B523" s="35"/>
      <c r="C523" s="38"/>
      <c r="D523" s="38"/>
      <c r="E523" s="75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75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21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  <c r="DH523" s="38"/>
      <c r="DI523" s="38"/>
      <c r="DJ523" s="38"/>
      <c r="DK523" s="38"/>
      <c r="DL523" s="38"/>
      <c r="DM523" s="38"/>
      <c r="DN523" s="38"/>
      <c r="DO523" s="38"/>
      <c r="DP523" s="38"/>
      <c r="DQ523" s="38"/>
      <c r="DR523" s="38"/>
      <c r="DS523" s="38"/>
      <c r="DT523" s="38"/>
      <c r="DU523" s="38"/>
      <c r="DV523" s="38"/>
      <c r="DW523" s="38"/>
      <c r="DX523" s="38"/>
      <c r="DY523" s="38"/>
      <c r="DZ523" s="38"/>
    </row>
    <row r="524" ht="15.75" customHeight="1">
      <c r="A524" s="35"/>
      <c r="B524" s="35"/>
      <c r="C524" s="38"/>
      <c r="D524" s="38"/>
      <c r="E524" s="75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75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21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  <c r="DH524" s="38"/>
      <c r="DI524" s="38"/>
      <c r="DJ524" s="38"/>
      <c r="DK524" s="38"/>
      <c r="DL524" s="38"/>
      <c r="DM524" s="38"/>
      <c r="DN524" s="38"/>
      <c r="DO524" s="38"/>
      <c r="DP524" s="38"/>
      <c r="DQ524" s="38"/>
      <c r="DR524" s="38"/>
      <c r="DS524" s="38"/>
      <c r="DT524" s="38"/>
      <c r="DU524" s="38"/>
      <c r="DV524" s="38"/>
      <c r="DW524" s="38"/>
      <c r="DX524" s="38"/>
      <c r="DY524" s="38"/>
      <c r="DZ524" s="38"/>
    </row>
    <row r="525" ht="15.75" customHeight="1">
      <c r="A525" s="35"/>
      <c r="B525" s="35"/>
      <c r="C525" s="38"/>
      <c r="D525" s="38"/>
      <c r="E525" s="75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75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21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  <c r="DH525" s="38"/>
      <c r="DI525" s="38"/>
      <c r="DJ525" s="38"/>
      <c r="DK525" s="38"/>
      <c r="DL525" s="38"/>
      <c r="DM525" s="38"/>
      <c r="DN525" s="38"/>
      <c r="DO525" s="38"/>
      <c r="DP525" s="38"/>
      <c r="DQ525" s="38"/>
      <c r="DR525" s="38"/>
      <c r="DS525" s="38"/>
      <c r="DT525" s="38"/>
      <c r="DU525" s="38"/>
      <c r="DV525" s="38"/>
      <c r="DW525" s="38"/>
      <c r="DX525" s="38"/>
      <c r="DY525" s="38"/>
      <c r="DZ525" s="38"/>
    </row>
    <row r="526" ht="15.75" customHeight="1">
      <c r="A526" s="35"/>
      <c r="B526" s="35"/>
      <c r="C526" s="38"/>
      <c r="D526" s="38"/>
      <c r="E526" s="75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75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21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  <c r="DH526" s="38"/>
      <c r="DI526" s="38"/>
      <c r="DJ526" s="38"/>
      <c r="DK526" s="38"/>
      <c r="DL526" s="38"/>
      <c r="DM526" s="38"/>
      <c r="DN526" s="38"/>
      <c r="DO526" s="38"/>
      <c r="DP526" s="38"/>
      <c r="DQ526" s="38"/>
      <c r="DR526" s="38"/>
      <c r="DS526" s="38"/>
      <c r="DT526" s="38"/>
      <c r="DU526" s="38"/>
      <c r="DV526" s="38"/>
      <c r="DW526" s="38"/>
      <c r="DX526" s="38"/>
      <c r="DY526" s="38"/>
      <c r="DZ526" s="38"/>
    </row>
    <row r="527" ht="15.75" customHeight="1">
      <c r="A527" s="35"/>
      <c r="B527" s="35"/>
      <c r="C527" s="38"/>
      <c r="D527" s="38"/>
      <c r="E527" s="75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75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21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  <c r="DH527" s="38"/>
      <c r="DI527" s="38"/>
      <c r="DJ527" s="38"/>
      <c r="DK527" s="38"/>
      <c r="DL527" s="38"/>
      <c r="DM527" s="38"/>
      <c r="DN527" s="38"/>
      <c r="DO527" s="38"/>
      <c r="DP527" s="38"/>
      <c r="DQ527" s="38"/>
      <c r="DR527" s="38"/>
      <c r="DS527" s="38"/>
      <c r="DT527" s="38"/>
      <c r="DU527" s="38"/>
      <c r="DV527" s="38"/>
      <c r="DW527" s="38"/>
      <c r="DX527" s="38"/>
      <c r="DY527" s="38"/>
      <c r="DZ527" s="38"/>
    </row>
    <row r="528" ht="15.75" customHeight="1">
      <c r="A528" s="35"/>
      <c r="B528" s="35"/>
      <c r="C528" s="38"/>
      <c r="D528" s="38"/>
      <c r="E528" s="75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75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21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  <c r="DH528" s="38"/>
      <c r="DI528" s="38"/>
      <c r="DJ528" s="38"/>
      <c r="DK528" s="38"/>
      <c r="DL528" s="38"/>
      <c r="DM528" s="38"/>
      <c r="DN528" s="38"/>
      <c r="DO528" s="38"/>
      <c r="DP528" s="38"/>
      <c r="DQ528" s="38"/>
      <c r="DR528" s="38"/>
      <c r="DS528" s="38"/>
      <c r="DT528" s="38"/>
      <c r="DU528" s="38"/>
      <c r="DV528" s="38"/>
      <c r="DW528" s="38"/>
      <c r="DX528" s="38"/>
      <c r="DY528" s="38"/>
      <c r="DZ528" s="38"/>
    </row>
    <row r="529" ht="15.75" customHeight="1">
      <c r="A529" s="35"/>
      <c r="B529" s="35"/>
      <c r="C529" s="38"/>
      <c r="D529" s="38"/>
      <c r="E529" s="75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75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21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  <c r="DH529" s="38"/>
      <c r="DI529" s="38"/>
      <c r="DJ529" s="38"/>
      <c r="DK529" s="38"/>
      <c r="DL529" s="38"/>
      <c r="DM529" s="38"/>
      <c r="DN529" s="38"/>
      <c r="DO529" s="38"/>
      <c r="DP529" s="38"/>
      <c r="DQ529" s="38"/>
      <c r="DR529" s="38"/>
      <c r="DS529" s="38"/>
      <c r="DT529" s="38"/>
      <c r="DU529" s="38"/>
      <c r="DV529" s="38"/>
      <c r="DW529" s="38"/>
      <c r="DX529" s="38"/>
      <c r="DY529" s="38"/>
      <c r="DZ529" s="38"/>
    </row>
    <row r="530" ht="15.75" customHeight="1">
      <c r="A530" s="35"/>
      <c r="B530" s="35"/>
      <c r="C530" s="38"/>
      <c r="D530" s="38"/>
      <c r="E530" s="75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75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21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  <c r="DH530" s="38"/>
      <c r="DI530" s="38"/>
      <c r="DJ530" s="38"/>
      <c r="DK530" s="38"/>
      <c r="DL530" s="38"/>
      <c r="DM530" s="38"/>
      <c r="DN530" s="38"/>
      <c r="DO530" s="38"/>
      <c r="DP530" s="38"/>
      <c r="DQ530" s="38"/>
      <c r="DR530" s="38"/>
      <c r="DS530" s="38"/>
      <c r="DT530" s="38"/>
      <c r="DU530" s="38"/>
      <c r="DV530" s="38"/>
      <c r="DW530" s="38"/>
      <c r="DX530" s="38"/>
      <c r="DY530" s="38"/>
      <c r="DZ530" s="38"/>
    </row>
    <row r="531" ht="15.75" customHeight="1">
      <c r="A531" s="35"/>
      <c r="B531" s="35"/>
      <c r="C531" s="38"/>
      <c r="D531" s="38"/>
      <c r="E531" s="75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75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21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  <c r="DH531" s="38"/>
      <c r="DI531" s="38"/>
      <c r="DJ531" s="38"/>
      <c r="DK531" s="38"/>
      <c r="DL531" s="38"/>
      <c r="DM531" s="38"/>
      <c r="DN531" s="38"/>
      <c r="DO531" s="38"/>
      <c r="DP531" s="38"/>
      <c r="DQ531" s="38"/>
      <c r="DR531" s="38"/>
      <c r="DS531" s="38"/>
      <c r="DT531" s="38"/>
      <c r="DU531" s="38"/>
      <c r="DV531" s="38"/>
      <c r="DW531" s="38"/>
      <c r="DX531" s="38"/>
      <c r="DY531" s="38"/>
      <c r="DZ531" s="38"/>
    </row>
    <row r="532" ht="15.75" customHeight="1">
      <c r="A532" s="35"/>
      <c r="B532" s="35"/>
      <c r="C532" s="38"/>
      <c r="D532" s="38"/>
      <c r="E532" s="75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75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21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  <c r="DH532" s="38"/>
      <c r="DI532" s="38"/>
      <c r="DJ532" s="38"/>
      <c r="DK532" s="38"/>
      <c r="DL532" s="38"/>
      <c r="DM532" s="38"/>
      <c r="DN532" s="38"/>
      <c r="DO532" s="38"/>
      <c r="DP532" s="38"/>
      <c r="DQ532" s="38"/>
      <c r="DR532" s="38"/>
      <c r="DS532" s="38"/>
      <c r="DT532" s="38"/>
      <c r="DU532" s="38"/>
      <c r="DV532" s="38"/>
      <c r="DW532" s="38"/>
      <c r="DX532" s="38"/>
      <c r="DY532" s="38"/>
      <c r="DZ532" s="38"/>
    </row>
    <row r="533" ht="15.75" customHeight="1">
      <c r="A533" s="35"/>
      <c r="B533" s="35"/>
      <c r="C533" s="38"/>
      <c r="D533" s="38"/>
      <c r="E533" s="75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75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21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  <c r="DH533" s="38"/>
      <c r="DI533" s="38"/>
      <c r="DJ533" s="38"/>
      <c r="DK533" s="38"/>
      <c r="DL533" s="38"/>
      <c r="DM533" s="38"/>
      <c r="DN533" s="38"/>
      <c r="DO533" s="38"/>
      <c r="DP533" s="38"/>
      <c r="DQ533" s="38"/>
      <c r="DR533" s="38"/>
      <c r="DS533" s="38"/>
      <c r="DT533" s="38"/>
      <c r="DU533" s="38"/>
      <c r="DV533" s="38"/>
      <c r="DW533" s="38"/>
      <c r="DX533" s="38"/>
      <c r="DY533" s="38"/>
      <c r="DZ533" s="38"/>
    </row>
    <row r="534" ht="15.75" customHeight="1">
      <c r="A534" s="35"/>
      <c r="B534" s="35"/>
      <c r="C534" s="38"/>
      <c r="D534" s="38"/>
      <c r="E534" s="75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75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21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  <c r="DH534" s="38"/>
      <c r="DI534" s="38"/>
      <c r="DJ534" s="38"/>
      <c r="DK534" s="38"/>
      <c r="DL534" s="38"/>
      <c r="DM534" s="38"/>
      <c r="DN534" s="38"/>
      <c r="DO534" s="38"/>
      <c r="DP534" s="38"/>
      <c r="DQ534" s="38"/>
      <c r="DR534" s="38"/>
      <c r="DS534" s="38"/>
      <c r="DT534" s="38"/>
      <c r="DU534" s="38"/>
      <c r="DV534" s="38"/>
      <c r="DW534" s="38"/>
      <c r="DX534" s="38"/>
      <c r="DY534" s="38"/>
      <c r="DZ534" s="38"/>
    </row>
    <row r="535" ht="15.75" customHeight="1">
      <c r="A535" s="35"/>
      <c r="B535" s="35"/>
      <c r="C535" s="38"/>
      <c r="D535" s="38"/>
      <c r="E535" s="75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75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21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  <c r="DH535" s="38"/>
      <c r="DI535" s="38"/>
      <c r="DJ535" s="38"/>
      <c r="DK535" s="38"/>
      <c r="DL535" s="38"/>
      <c r="DM535" s="38"/>
      <c r="DN535" s="38"/>
      <c r="DO535" s="38"/>
      <c r="DP535" s="38"/>
      <c r="DQ535" s="38"/>
      <c r="DR535" s="38"/>
      <c r="DS535" s="38"/>
      <c r="DT535" s="38"/>
      <c r="DU535" s="38"/>
      <c r="DV535" s="38"/>
      <c r="DW535" s="38"/>
      <c r="DX535" s="38"/>
      <c r="DY535" s="38"/>
      <c r="DZ535" s="38"/>
    </row>
    <row r="536" ht="15.75" customHeight="1">
      <c r="A536" s="35"/>
      <c r="B536" s="35"/>
      <c r="C536" s="38"/>
      <c r="D536" s="38"/>
      <c r="E536" s="75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75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21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  <c r="DH536" s="38"/>
      <c r="DI536" s="38"/>
      <c r="DJ536" s="38"/>
      <c r="DK536" s="38"/>
      <c r="DL536" s="38"/>
      <c r="DM536" s="38"/>
      <c r="DN536" s="38"/>
      <c r="DO536" s="38"/>
      <c r="DP536" s="38"/>
      <c r="DQ536" s="38"/>
      <c r="DR536" s="38"/>
      <c r="DS536" s="38"/>
      <c r="DT536" s="38"/>
      <c r="DU536" s="38"/>
      <c r="DV536" s="38"/>
      <c r="DW536" s="38"/>
      <c r="DX536" s="38"/>
      <c r="DY536" s="38"/>
      <c r="DZ536" s="38"/>
    </row>
    <row r="537" ht="15.75" customHeight="1">
      <c r="A537" s="35"/>
      <c r="B537" s="35"/>
      <c r="C537" s="38"/>
      <c r="D537" s="38"/>
      <c r="E537" s="75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75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21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  <c r="DH537" s="38"/>
      <c r="DI537" s="38"/>
      <c r="DJ537" s="38"/>
      <c r="DK537" s="38"/>
      <c r="DL537" s="38"/>
      <c r="DM537" s="38"/>
      <c r="DN537" s="38"/>
      <c r="DO537" s="38"/>
      <c r="DP537" s="38"/>
      <c r="DQ537" s="38"/>
      <c r="DR537" s="38"/>
      <c r="DS537" s="38"/>
      <c r="DT537" s="38"/>
      <c r="DU537" s="38"/>
      <c r="DV537" s="38"/>
      <c r="DW537" s="38"/>
      <c r="DX537" s="38"/>
      <c r="DY537" s="38"/>
      <c r="DZ537" s="38"/>
    </row>
    <row r="538" ht="15.75" customHeight="1">
      <c r="A538" s="35"/>
      <c r="B538" s="35"/>
      <c r="C538" s="38"/>
      <c r="D538" s="38"/>
      <c r="E538" s="75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75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21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  <c r="DH538" s="38"/>
      <c r="DI538" s="38"/>
      <c r="DJ538" s="38"/>
      <c r="DK538" s="38"/>
      <c r="DL538" s="38"/>
      <c r="DM538" s="38"/>
      <c r="DN538" s="38"/>
      <c r="DO538" s="38"/>
      <c r="DP538" s="38"/>
      <c r="DQ538" s="38"/>
      <c r="DR538" s="38"/>
      <c r="DS538" s="38"/>
      <c r="DT538" s="38"/>
      <c r="DU538" s="38"/>
      <c r="DV538" s="38"/>
      <c r="DW538" s="38"/>
      <c r="DX538" s="38"/>
      <c r="DY538" s="38"/>
      <c r="DZ538" s="38"/>
    </row>
    <row r="539" ht="15.75" customHeight="1">
      <c r="A539" s="35"/>
      <c r="B539" s="35"/>
      <c r="C539" s="38"/>
      <c r="D539" s="38"/>
      <c r="E539" s="75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75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21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8"/>
      <c r="DP539" s="38"/>
      <c r="DQ539" s="38"/>
      <c r="DR539" s="38"/>
      <c r="DS539" s="38"/>
      <c r="DT539" s="38"/>
      <c r="DU539" s="38"/>
      <c r="DV539" s="38"/>
      <c r="DW539" s="38"/>
      <c r="DX539" s="38"/>
      <c r="DY539" s="38"/>
      <c r="DZ539" s="38"/>
    </row>
    <row r="540" ht="15.75" customHeight="1">
      <c r="A540" s="35"/>
      <c r="B540" s="35"/>
      <c r="C540" s="38"/>
      <c r="D540" s="38"/>
      <c r="E540" s="75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75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21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  <c r="DH540" s="38"/>
      <c r="DI540" s="38"/>
      <c r="DJ540" s="38"/>
      <c r="DK540" s="38"/>
      <c r="DL540" s="38"/>
      <c r="DM540" s="38"/>
      <c r="DN540" s="38"/>
      <c r="DO540" s="38"/>
      <c r="DP540" s="38"/>
      <c r="DQ540" s="38"/>
      <c r="DR540" s="38"/>
      <c r="DS540" s="38"/>
      <c r="DT540" s="38"/>
      <c r="DU540" s="38"/>
      <c r="DV540" s="38"/>
      <c r="DW540" s="38"/>
      <c r="DX540" s="38"/>
      <c r="DY540" s="38"/>
      <c r="DZ540" s="38"/>
    </row>
    <row r="541" ht="15.75" customHeight="1">
      <c r="A541" s="35"/>
      <c r="B541" s="35"/>
      <c r="C541" s="38"/>
      <c r="D541" s="38"/>
      <c r="E541" s="75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75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21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  <c r="DH541" s="38"/>
      <c r="DI541" s="38"/>
      <c r="DJ541" s="38"/>
      <c r="DK541" s="38"/>
      <c r="DL541" s="38"/>
      <c r="DM541" s="38"/>
      <c r="DN541" s="38"/>
      <c r="DO541" s="38"/>
      <c r="DP541" s="38"/>
      <c r="DQ541" s="38"/>
      <c r="DR541" s="38"/>
      <c r="DS541" s="38"/>
      <c r="DT541" s="38"/>
      <c r="DU541" s="38"/>
      <c r="DV541" s="38"/>
      <c r="DW541" s="38"/>
      <c r="DX541" s="38"/>
      <c r="DY541" s="38"/>
      <c r="DZ541" s="38"/>
    </row>
    <row r="542" ht="15.75" customHeight="1">
      <c r="A542" s="35"/>
      <c r="B542" s="35"/>
      <c r="C542" s="38"/>
      <c r="D542" s="38"/>
      <c r="E542" s="75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75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21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  <c r="DH542" s="38"/>
      <c r="DI542" s="38"/>
      <c r="DJ542" s="38"/>
      <c r="DK542" s="38"/>
      <c r="DL542" s="38"/>
      <c r="DM542" s="38"/>
      <c r="DN542" s="38"/>
      <c r="DO542" s="38"/>
      <c r="DP542" s="38"/>
      <c r="DQ542" s="38"/>
      <c r="DR542" s="38"/>
      <c r="DS542" s="38"/>
      <c r="DT542" s="38"/>
      <c r="DU542" s="38"/>
      <c r="DV542" s="38"/>
      <c r="DW542" s="38"/>
      <c r="DX542" s="38"/>
      <c r="DY542" s="38"/>
      <c r="DZ542" s="38"/>
    </row>
    <row r="543" ht="15.75" customHeight="1">
      <c r="A543" s="35"/>
      <c r="B543" s="35"/>
      <c r="C543" s="38"/>
      <c r="D543" s="38"/>
      <c r="E543" s="75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75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21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  <c r="DH543" s="38"/>
      <c r="DI543" s="38"/>
      <c r="DJ543" s="38"/>
      <c r="DK543" s="38"/>
      <c r="DL543" s="38"/>
      <c r="DM543" s="38"/>
      <c r="DN543" s="38"/>
      <c r="DO543" s="38"/>
      <c r="DP543" s="38"/>
      <c r="DQ543" s="38"/>
      <c r="DR543" s="38"/>
      <c r="DS543" s="38"/>
      <c r="DT543" s="38"/>
      <c r="DU543" s="38"/>
      <c r="DV543" s="38"/>
      <c r="DW543" s="38"/>
      <c r="DX543" s="38"/>
      <c r="DY543" s="38"/>
      <c r="DZ543" s="38"/>
    </row>
    <row r="544" ht="15.75" customHeight="1">
      <c r="A544" s="35"/>
      <c r="B544" s="35"/>
      <c r="C544" s="38"/>
      <c r="D544" s="38"/>
      <c r="E544" s="75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75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21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8"/>
      <c r="DP544" s="38"/>
      <c r="DQ544" s="38"/>
      <c r="DR544" s="38"/>
      <c r="DS544" s="38"/>
      <c r="DT544" s="38"/>
      <c r="DU544" s="38"/>
      <c r="DV544" s="38"/>
      <c r="DW544" s="38"/>
      <c r="DX544" s="38"/>
      <c r="DY544" s="38"/>
      <c r="DZ544" s="38"/>
    </row>
    <row r="545" ht="15.75" customHeight="1">
      <c r="A545" s="35"/>
      <c r="B545" s="35"/>
      <c r="C545" s="38"/>
      <c r="D545" s="38"/>
      <c r="E545" s="75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75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21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  <c r="DH545" s="38"/>
      <c r="DI545" s="38"/>
      <c r="DJ545" s="38"/>
      <c r="DK545" s="38"/>
      <c r="DL545" s="38"/>
      <c r="DM545" s="38"/>
      <c r="DN545" s="38"/>
      <c r="DO545" s="38"/>
      <c r="DP545" s="38"/>
      <c r="DQ545" s="38"/>
      <c r="DR545" s="38"/>
      <c r="DS545" s="38"/>
      <c r="DT545" s="38"/>
      <c r="DU545" s="38"/>
      <c r="DV545" s="38"/>
      <c r="DW545" s="38"/>
      <c r="DX545" s="38"/>
      <c r="DY545" s="38"/>
      <c r="DZ545" s="38"/>
    </row>
    <row r="546" ht="15.75" customHeight="1">
      <c r="A546" s="35"/>
      <c r="B546" s="35"/>
      <c r="C546" s="38"/>
      <c r="D546" s="38"/>
      <c r="E546" s="75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75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21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  <c r="DH546" s="38"/>
      <c r="DI546" s="38"/>
      <c r="DJ546" s="38"/>
      <c r="DK546" s="38"/>
      <c r="DL546" s="38"/>
      <c r="DM546" s="38"/>
      <c r="DN546" s="38"/>
      <c r="DO546" s="38"/>
      <c r="DP546" s="38"/>
      <c r="DQ546" s="38"/>
      <c r="DR546" s="38"/>
      <c r="DS546" s="38"/>
      <c r="DT546" s="38"/>
      <c r="DU546" s="38"/>
      <c r="DV546" s="38"/>
      <c r="DW546" s="38"/>
      <c r="DX546" s="38"/>
      <c r="DY546" s="38"/>
      <c r="DZ546" s="38"/>
    </row>
    <row r="547" ht="15.75" customHeight="1">
      <c r="A547" s="35"/>
      <c r="B547" s="35"/>
      <c r="C547" s="38"/>
      <c r="D547" s="38"/>
      <c r="E547" s="75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75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21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  <c r="DH547" s="38"/>
      <c r="DI547" s="38"/>
      <c r="DJ547" s="38"/>
      <c r="DK547" s="38"/>
      <c r="DL547" s="38"/>
      <c r="DM547" s="38"/>
      <c r="DN547" s="38"/>
      <c r="DO547" s="38"/>
      <c r="DP547" s="38"/>
      <c r="DQ547" s="38"/>
      <c r="DR547" s="38"/>
      <c r="DS547" s="38"/>
      <c r="DT547" s="38"/>
      <c r="DU547" s="38"/>
      <c r="DV547" s="38"/>
      <c r="DW547" s="38"/>
      <c r="DX547" s="38"/>
      <c r="DY547" s="38"/>
      <c r="DZ547" s="38"/>
    </row>
    <row r="548" ht="15.75" customHeight="1">
      <c r="A548" s="35"/>
      <c r="B548" s="35"/>
      <c r="C548" s="38"/>
      <c r="D548" s="38"/>
      <c r="E548" s="75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75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21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  <c r="DH548" s="38"/>
      <c r="DI548" s="38"/>
      <c r="DJ548" s="38"/>
      <c r="DK548" s="38"/>
      <c r="DL548" s="38"/>
      <c r="DM548" s="38"/>
      <c r="DN548" s="38"/>
      <c r="DO548" s="38"/>
      <c r="DP548" s="38"/>
      <c r="DQ548" s="38"/>
      <c r="DR548" s="38"/>
      <c r="DS548" s="38"/>
      <c r="DT548" s="38"/>
      <c r="DU548" s="38"/>
      <c r="DV548" s="38"/>
      <c r="DW548" s="38"/>
      <c r="DX548" s="38"/>
      <c r="DY548" s="38"/>
      <c r="DZ548" s="38"/>
    </row>
    <row r="549" ht="15.75" customHeight="1">
      <c r="A549" s="35"/>
      <c r="B549" s="35"/>
      <c r="C549" s="38"/>
      <c r="D549" s="38"/>
      <c r="E549" s="75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75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21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  <c r="DH549" s="38"/>
      <c r="DI549" s="38"/>
      <c r="DJ549" s="38"/>
      <c r="DK549" s="38"/>
      <c r="DL549" s="38"/>
      <c r="DM549" s="38"/>
      <c r="DN549" s="38"/>
      <c r="DO549" s="38"/>
      <c r="DP549" s="38"/>
      <c r="DQ549" s="38"/>
      <c r="DR549" s="38"/>
      <c r="DS549" s="38"/>
      <c r="DT549" s="38"/>
      <c r="DU549" s="38"/>
      <c r="DV549" s="38"/>
      <c r="DW549" s="38"/>
      <c r="DX549" s="38"/>
      <c r="DY549" s="38"/>
      <c r="DZ549" s="38"/>
    </row>
    <row r="550" ht="15.75" customHeight="1">
      <c r="A550" s="35"/>
      <c r="B550" s="35"/>
      <c r="C550" s="38"/>
      <c r="D550" s="38"/>
      <c r="E550" s="75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75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21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  <c r="DH550" s="38"/>
      <c r="DI550" s="38"/>
      <c r="DJ550" s="38"/>
      <c r="DK550" s="38"/>
      <c r="DL550" s="38"/>
      <c r="DM550" s="38"/>
      <c r="DN550" s="38"/>
      <c r="DO550" s="38"/>
      <c r="DP550" s="38"/>
      <c r="DQ550" s="38"/>
      <c r="DR550" s="38"/>
      <c r="DS550" s="38"/>
      <c r="DT550" s="38"/>
      <c r="DU550" s="38"/>
      <c r="DV550" s="38"/>
      <c r="DW550" s="38"/>
      <c r="DX550" s="38"/>
      <c r="DY550" s="38"/>
      <c r="DZ550" s="38"/>
    </row>
    <row r="551" ht="15.75" customHeight="1">
      <c r="A551" s="35"/>
      <c r="B551" s="35"/>
      <c r="C551" s="38"/>
      <c r="D551" s="38"/>
      <c r="E551" s="75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75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21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  <c r="DH551" s="38"/>
      <c r="DI551" s="38"/>
      <c r="DJ551" s="38"/>
      <c r="DK551" s="38"/>
      <c r="DL551" s="38"/>
      <c r="DM551" s="38"/>
      <c r="DN551" s="38"/>
      <c r="DO551" s="38"/>
      <c r="DP551" s="38"/>
      <c r="DQ551" s="38"/>
      <c r="DR551" s="38"/>
      <c r="DS551" s="38"/>
      <c r="DT551" s="38"/>
      <c r="DU551" s="38"/>
      <c r="DV551" s="38"/>
      <c r="DW551" s="38"/>
      <c r="DX551" s="38"/>
      <c r="DY551" s="38"/>
      <c r="DZ551" s="38"/>
    </row>
    <row r="552" ht="15.75" customHeight="1">
      <c r="A552" s="35"/>
      <c r="B552" s="35"/>
      <c r="C552" s="38"/>
      <c r="D552" s="38"/>
      <c r="E552" s="75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75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21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8"/>
      <c r="DP552" s="38"/>
      <c r="DQ552" s="38"/>
      <c r="DR552" s="38"/>
      <c r="DS552" s="38"/>
      <c r="DT552" s="38"/>
      <c r="DU552" s="38"/>
      <c r="DV552" s="38"/>
      <c r="DW552" s="38"/>
      <c r="DX552" s="38"/>
      <c r="DY552" s="38"/>
      <c r="DZ552" s="38"/>
    </row>
    <row r="553" ht="15.75" customHeight="1">
      <c r="A553" s="35"/>
      <c r="B553" s="35"/>
      <c r="C553" s="38"/>
      <c r="D553" s="38"/>
      <c r="E553" s="75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75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21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  <c r="DH553" s="38"/>
      <c r="DI553" s="38"/>
      <c r="DJ553" s="38"/>
      <c r="DK553" s="38"/>
      <c r="DL553" s="38"/>
      <c r="DM553" s="38"/>
      <c r="DN553" s="38"/>
      <c r="DO553" s="38"/>
      <c r="DP553" s="38"/>
      <c r="DQ553" s="38"/>
      <c r="DR553" s="38"/>
      <c r="DS553" s="38"/>
      <c r="DT553" s="38"/>
      <c r="DU553" s="38"/>
      <c r="DV553" s="38"/>
      <c r="DW553" s="38"/>
      <c r="DX553" s="38"/>
      <c r="DY553" s="38"/>
      <c r="DZ553" s="38"/>
    </row>
    <row r="554" ht="15.75" customHeight="1">
      <c r="A554" s="35"/>
      <c r="B554" s="35"/>
      <c r="C554" s="38"/>
      <c r="D554" s="38"/>
      <c r="E554" s="75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75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21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  <c r="DH554" s="38"/>
      <c r="DI554" s="38"/>
      <c r="DJ554" s="38"/>
      <c r="DK554" s="38"/>
      <c r="DL554" s="38"/>
      <c r="DM554" s="38"/>
      <c r="DN554" s="38"/>
      <c r="DO554" s="38"/>
      <c r="DP554" s="38"/>
      <c r="DQ554" s="38"/>
      <c r="DR554" s="38"/>
      <c r="DS554" s="38"/>
      <c r="DT554" s="38"/>
      <c r="DU554" s="38"/>
      <c r="DV554" s="38"/>
      <c r="DW554" s="38"/>
      <c r="DX554" s="38"/>
      <c r="DY554" s="38"/>
      <c r="DZ554" s="38"/>
    </row>
    <row r="555" ht="15.75" customHeight="1">
      <c r="A555" s="35"/>
      <c r="B555" s="35"/>
      <c r="C555" s="38"/>
      <c r="D555" s="38"/>
      <c r="E555" s="75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75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21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  <c r="DH555" s="38"/>
      <c r="DI555" s="38"/>
      <c r="DJ555" s="38"/>
      <c r="DK555" s="38"/>
      <c r="DL555" s="38"/>
      <c r="DM555" s="38"/>
      <c r="DN555" s="38"/>
      <c r="DO555" s="38"/>
      <c r="DP555" s="38"/>
      <c r="DQ555" s="38"/>
      <c r="DR555" s="38"/>
      <c r="DS555" s="38"/>
      <c r="DT555" s="38"/>
      <c r="DU555" s="38"/>
      <c r="DV555" s="38"/>
      <c r="DW555" s="38"/>
      <c r="DX555" s="38"/>
      <c r="DY555" s="38"/>
      <c r="DZ555" s="38"/>
    </row>
    <row r="556" ht="15.75" customHeight="1">
      <c r="A556" s="35"/>
      <c r="B556" s="35"/>
      <c r="C556" s="38"/>
      <c r="D556" s="38"/>
      <c r="E556" s="75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75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21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  <c r="DH556" s="38"/>
      <c r="DI556" s="38"/>
      <c r="DJ556" s="38"/>
      <c r="DK556" s="38"/>
      <c r="DL556" s="38"/>
      <c r="DM556" s="38"/>
      <c r="DN556" s="38"/>
      <c r="DO556" s="38"/>
      <c r="DP556" s="38"/>
      <c r="DQ556" s="38"/>
      <c r="DR556" s="38"/>
      <c r="DS556" s="38"/>
      <c r="DT556" s="38"/>
      <c r="DU556" s="38"/>
      <c r="DV556" s="38"/>
      <c r="DW556" s="38"/>
      <c r="DX556" s="38"/>
      <c r="DY556" s="38"/>
      <c r="DZ556" s="38"/>
    </row>
    <row r="557" ht="15.75" customHeight="1">
      <c r="A557" s="35"/>
      <c r="B557" s="35"/>
      <c r="C557" s="38"/>
      <c r="D557" s="38"/>
      <c r="E557" s="75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75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21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  <c r="DH557" s="38"/>
      <c r="DI557" s="38"/>
      <c r="DJ557" s="38"/>
      <c r="DK557" s="38"/>
      <c r="DL557" s="38"/>
      <c r="DM557" s="38"/>
      <c r="DN557" s="38"/>
      <c r="DO557" s="38"/>
      <c r="DP557" s="38"/>
      <c r="DQ557" s="38"/>
      <c r="DR557" s="38"/>
      <c r="DS557" s="38"/>
      <c r="DT557" s="38"/>
      <c r="DU557" s="38"/>
      <c r="DV557" s="38"/>
      <c r="DW557" s="38"/>
      <c r="DX557" s="38"/>
      <c r="DY557" s="38"/>
      <c r="DZ557" s="38"/>
    </row>
    <row r="558" ht="15.75" customHeight="1">
      <c r="A558" s="35"/>
      <c r="B558" s="35"/>
      <c r="C558" s="38"/>
      <c r="D558" s="38"/>
      <c r="E558" s="75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75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21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  <c r="DH558" s="38"/>
      <c r="DI558" s="38"/>
      <c r="DJ558" s="38"/>
      <c r="DK558" s="38"/>
      <c r="DL558" s="38"/>
      <c r="DM558" s="38"/>
      <c r="DN558" s="38"/>
      <c r="DO558" s="38"/>
      <c r="DP558" s="38"/>
      <c r="DQ558" s="38"/>
      <c r="DR558" s="38"/>
      <c r="DS558" s="38"/>
      <c r="DT558" s="38"/>
      <c r="DU558" s="38"/>
      <c r="DV558" s="38"/>
      <c r="DW558" s="38"/>
      <c r="DX558" s="38"/>
      <c r="DY558" s="38"/>
      <c r="DZ558" s="38"/>
    </row>
    <row r="559" ht="15.75" customHeight="1">
      <c r="A559" s="35"/>
      <c r="B559" s="35"/>
      <c r="C559" s="38"/>
      <c r="D559" s="38"/>
      <c r="E559" s="75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75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21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  <c r="DH559" s="38"/>
      <c r="DI559" s="38"/>
      <c r="DJ559" s="38"/>
      <c r="DK559" s="38"/>
      <c r="DL559" s="38"/>
      <c r="DM559" s="38"/>
      <c r="DN559" s="38"/>
      <c r="DO559" s="38"/>
      <c r="DP559" s="38"/>
      <c r="DQ559" s="38"/>
      <c r="DR559" s="38"/>
      <c r="DS559" s="38"/>
      <c r="DT559" s="38"/>
      <c r="DU559" s="38"/>
      <c r="DV559" s="38"/>
      <c r="DW559" s="38"/>
      <c r="DX559" s="38"/>
      <c r="DY559" s="38"/>
      <c r="DZ559" s="38"/>
    </row>
    <row r="560" ht="15.75" customHeight="1">
      <c r="A560" s="35"/>
      <c r="B560" s="35"/>
      <c r="C560" s="38"/>
      <c r="D560" s="38"/>
      <c r="E560" s="75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75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21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  <c r="DH560" s="38"/>
      <c r="DI560" s="38"/>
      <c r="DJ560" s="38"/>
      <c r="DK560" s="38"/>
      <c r="DL560" s="38"/>
      <c r="DM560" s="38"/>
      <c r="DN560" s="38"/>
      <c r="DO560" s="38"/>
      <c r="DP560" s="38"/>
      <c r="DQ560" s="38"/>
      <c r="DR560" s="38"/>
      <c r="DS560" s="38"/>
      <c r="DT560" s="38"/>
      <c r="DU560" s="38"/>
      <c r="DV560" s="38"/>
      <c r="DW560" s="38"/>
      <c r="DX560" s="38"/>
      <c r="DY560" s="38"/>
      <c r="DZ560" s="38"/>
    </row>
    <row r="561" ht="15.75" customHeight="1">
      <c r="A561" s="35"/>
      <c r="B561" s="35"/>
      <c r="C561" s="38"/>
      <c r="D561" s="38"/>
      <c r="E561" s="75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75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21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  <c r="DH561" s="38"/>
      <c r="DI561" s="38"/>
      <c r="DJ561" s="38"/>
      <c r="DK561" s="38"/>
      <c r="DL561" s="38"/>
      <c r="DM561" s="38"/>
      <c r="DN561" s="38"/>
      <c r="DO561" s="38"/>
      <c r="DP561" s="38"/>
      <c r="DQ561" s="38"/>
      <c r="DR561" s="38"/>
      <c r="DS561" s="38"/>
      <c r="DT561" s="38"/>
      <c r="DU561" s="38"/>
      <c r="DV561" s="38"/>
      <c r="DW561" s="38"/>
      <c r="DX561" s="38"/>
      <c r="DY561" s="38"/>
      <c r="DZ561" s="38"/>
    </row>
    <row r="562" ht="15.75" customHeight="1">
      <c r="A562" s="35"/>
      <c r="B562" s="35"/>
      <c r="C562" s="38"/>
      <c r="D562" s="38"/>
      <c r="E562" s="75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75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21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  <c r="DH562" s="38"/>
      <c r="DI562" s="38"/>
      <c r="DJ562" s="38"/>
      <c r="DK562" s="38"/>
      <c r="DL562" s="38"/>
      <c r="DM562" s="38"/>
      <c r="DN562" s="38"/>
      <c r="DO562" s="38"/>
      <c r="DP562" s="38"/>
      <c r="DQ562" s="38"/>
      <c r="DR562" s="38"/>
      <c r="DS562" s="38"/>
      <c r="DT562" s="38"/>
      <c r="DU562" s="38"/>
      <c r="DV562" s="38"/>
      <c r="DW562" s="38"/>
      <c r="DX562" s="38"/>
      <c r="DY562" s="38"/>
      <c r="DZ562" s="38"/>
    </row>
    <row r="563" ht="15.75" customHeight="1">
      <c r="A563" s="35"/>
      <c r="B563" s="35"/>
      <c r="C563" s="38"/>
      <c r="D563" s="38"/>
      <c r="E563" s="75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75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21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  <c r="DH563" s="38"/>
      <c r="DI563" s="38"/>
      <c r="DJ563" s="38"/>
      <c r="DK563" s="38"/>
      <c r="DL563" s="38"/>
      <c r="DM563" s="38"/>
      <c r="DN563" s="38"/>
      <c r="DO563" s="38"/>
      <c r="DP563" s="38"/>
      <c r="DQ563" s="38"/>
      <c r="DR563" s="38"/>
      <c r="DS563" s="38"/>
      <c r="DT563" s="38"/>
      <c r="DU563" s="38"/>
      <c r="DV563" s="38"/>
      <c r="DW563" s="38"/>
      <c r="DX563" s="38"/>
      <c r="DY563" s="38"/>
      <c r="DZ563" s="38"/>
    </row>
    <row r="564" ht="15.75" customHeight="1">
      <c r="A564" s="35"/>
      <c r="B564" s="35"/>
      <c r="C564" s="38"/>
      <c r="D564" s="38"/>
      <c r="E564" s="75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75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21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8"/>
      <c r="DP564" s="38"/>
      <c r="DQ564" s="38"/>
      <c r="DR564" s="38"/>
      <c r="DS564" s="38"/>
      <c r="DT564" s="38"/>
      <c r="DU564" s="38"/>
      <c r="DV564" s="38"/>
      <c r="DW564" s="38"/>
      <c r="DX564" s="38"/>
      <c r="DY564" s="38"/>
      <c r="DZ564" s="38"/>
    </row>
    <row r="565" ht="15.75" customHeight="1">
      <c r="A565" s="35"/>
      <c r="B565" s="35"/>
      <c r="C565" s="38"/>
      <c r="D565" s="38"/>
      <c r="E565" s="75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75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21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  <c r="DH565" s="38"/>
      <c r="DI565" s="38"/>
      <c r="DJ565" s="38"/>
      <c r="DK565" s="38"/>
      <c r="DL565" s="38"/>
      <c r="DM565" s="38"/>
      <c r="DN565" s="38"/>
      <c r="DO565" s="38"/>
      <c r="DP565" s="38"/>
      <c r="DQ565" s="38"/>
      <c r="DR565" s="38"/>
      <c r="DS565" s="38"/>
      <c r="DT565" s="38"/>
      <c r="DU565" s="38"/>
      <c r="DV565" s="38"/>
      <c r="DW565" s="38"/>
      <c r="DX565" s="38"/>
      <c r="DY565" s="38"/>
      <c r="DZ565" s="38"/>
    </row>
    <row r="566" ht="15.75" customHeight="1">
      <c r="A566" s="35"/>
      <c r="B566" s="35"/>
      <c r="C566" s="38"/>
      <c r="D566" s="38"/>
      <c r="E566" s="75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75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21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  <c r="DH566" s="38"/>
      <c r="DI566" s="38"/>
      <c r="DJ566" s="38"/>
      <c r="DK566" s="38"/>
      <c r="DL566" s="38"/>
      <c r="DM566" s="38"/>
      <c r="DN566" s="38"/>
      <c r="DO566" s="38"/>
      <c r="DP566" s="38"/>
      <c r="DQ566" s="38"/>
      <c r="DR566" s="38"/>
      <c r="DS566" s="38"/>
      <c r="DT566" s="38"/>
      <c r="DU566" s="38"/>
      <c r="DV566" s="38"/>
      <c r="DW566" s="38"/>
      <c r="DX566" s="38"/>
      <c r="DY566" s="38"/>
      <c r="DZ566" s="38"/>
    </row>
    <row r="567" ht="15.75" customHeight="1">
      <c r="A567" s="35"/>
      <c r="B567" s="35"/>
      <c r="C567" s="38"/>
      <c r="D567" s="38"/>
      <c r="E567" s="75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75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21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  <c r="DH567" s="38"/>
      <c r="DI567" s="38"/>
      <c r="DJ567" s="38"/>
      <c r="DK567" s="38"/>
      <c r="DL567" s="38"/>
      <c r="DM567" s="38"/>
      <c r="DN567" s="38"/>
      <c r="DO567" s="38"/>
      <c r="DP567" s="38"/>
      <c r="DQ567" s="38"/>
      <c r="DR567" s="38"/>
      <c r="DS567" s="38"/>
      <c r="DT567" s="38"/>
      <c r="DU567" s="38"/>
      <c r="DV567" s="38"/>
      <c r="DW567" s="38"/>
      <c r="DX567" s="38"/>
      <c r="DY567" s="38"/>
      <c r="DZ567" s="38"/>
    </row>
    <row r="568" ht="15.75" customHeight="1">
      <c r="A568" s="35"/>
      <c r="B568" s="35"/>
      <c r="C568" s="38"/>
      <c r="D568" s="38"/>
      <c r="E568" s="75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75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21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  <c r="DH568" s="38"/>
      <c r="DI568" s="38"/>
      <c r="DJ568" s="38"/>
      <c r="DK568" s="38"/>
      <c r="DL568" s="38"/>
      <c r="DM568" s="38"/>
      <c r="DN568" s="38"/>
      <c r="DO568" s="38"/>
      <c r="DP568" s="38"/>
      <c r="DQ568" s="38"/>
      <c r="DR568" s="38"/>
      <c r="DS568" s="38"/>
      <c r="DT568" s="38"/>
      <c r="DU568" s="38"/>
      <c r="DV568" s="38"/>
      <c r="DW568" s="38"/>
      <c r="DX568" s="38"/>
      <c r="DY568" s="38"/>
      <c r="DZ568" s="38"/>
    </row>
    <row r="569" ht="15.75" customHeight="1">
      <c r="A569" s="35"/>
      <c r="B569" s="35"/>
      <c r="C569" s="38"/>
      <c r="D569" s="38"/>
      <c r="E569" s="75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75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21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8"/>
      <c r="DP569" s="38"/>
      <c r="DQ569" s="38"/>
      <c r="DR569" s="38"/>
      <c r="DS569" s="38"/>
      <c r="DT569" s="38"/>
      <c r="DU569" s="38"/>
      <c r="DV569" s="38"/>
      <c r="DW569" s="38"/>
      <c r="DX569" s="38"/>
      <c r="DY569" s="38"/>
      <c r="DZ569" s="38"/>
    </row>
    <row r="570" ht="15.75" customHeight="1">
      <c r="A570" s="35"/>
      <c r="B570" s="35"/>
      <c r="C570" s="38"/>
      <c r="D570" s="38"/>
      <c r="E570" s="75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75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21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8"/>
      <c r="DP570" s="38"/>
      <c r="DQ570" s="38"/>
      <c r="DR570" s="38"/>
      <c r="DS570" s="38"/>
      <c r="DT570" s="38"/>
      <c r="DU570" s="38"/>
      <c r="DV570" s="38"/>
      <c r="DW570" s="38"/>
      <c r="DX570" s="38"/>
      <c r="DY570" s="38"/>
      <c r="DZ570" s="38"/>
    </row>
    <row r="571" ht="15.75" customHeight="1">
      <c r="A571" s="35"/>
      <c r="B571" s="35"/>
      <c r="C571" s="38"/>
      <c r="D571" s="38"/>
      <c r="E571" s="75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75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21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  <c r="DS571" s="38"/>
      <c r="DT571" s="38"/>
      <c r="DU571" s="38"/>
      <c r="DV571" s="38"/>
      <c r="DW571" s="38"/>
      <c r="DX571" s="38"/>
      <c r="DY571" s="38"/>
      <c r="DZ571" s="38"/>
    </row>
    <row r="572" ht="15.75" customHeight="1">
      <c r="A572" s="35"/>
      <c r="B572" s="35"/>
      <c r="C572" s="38"/>
      <c r="D572" s="38"/>
      <c r="E572" s="75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75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21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8"/>
      <c r="DP572" s="38"/>
      <c r="DQ572" s="38"/>
      <c r="DR572" s="38"/>
      <c r="DS572" s="38"/>
      <c r="DT572" s="38"/>
      <c r="DU572" s="38"/>
      <c r="DV572" s="38"/>
      <c r="DW572" s="38"/>
      <c r="DX572" s="38"/>
      <c r="DY572" s="38"/>
      <c r="DZ572" s="38"/>
    </row>
    <row r="573" ht="15.75" customHeight="1">
      <c r="A573" s="35"/>
      <c r="B573" s="35"/>
      <c r="C573" s="38"/>
      <c r="D573" s="38"/>
      <c r="E573" s="75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75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21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8"/>
      <c r="DP573" s="38"/>
      <c r="DQ573" s="38"/>
      <c r="DR573" s="38"/>
      <c r="DS573" s="38"/>
      <c r="DT573" s="38"/>
      <c r="DU573" s="38"/>
      <c r="DV573" s="38"/>
      <c r="DW573" s="38"/>
      <c r="DX573" s="38"/>
      <c r="DY573" s="38"/>
      <c r="DZ573" s="38"/>
    </row>
    <row r="574" ht="15.75" customHeight="1">
      <c r="A574" s="35"/>
      <c r="B574" s="35"/>
      <c r="C574" s="38"/>
      <c r="D574" s="38"/>
      <c r="E574" s="75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75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21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8"/>
      <c r="DP574" s="38"/>
      <c r="DQ574" s="38"/>
      <c r="DR574" s="38"/>
      <c r="DS574" s="38"/>
      <c r="DT574" s="38"/>
      <c r="DU574" s="38"/>
      <c r="DV574" s="38"/>
      <c r="DW574" s="38"/>
      <c r="DX574" s="38"/>
      <c r="DY574" s="38"/>
      <c r="DZ574" s="38"/>
    </row>
    <row r="575" ht="15.75" customHeight="1">
      <c r="A575" s="35"/>
      <c r="B575" s="35"/>
      <c r="C575" s="38"/>
      <c r="D575" s="38"/>
      <c r="E575" s="75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75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21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8"/>
      <c r="DP575" s="38"/>
      <c r="DQ575" s="38"/>
      <c r="DR575" s="38"/>
      <c r="DS575" s="38"/>
      <c r="DT575" s="38"/>
      <c r="DU575" s="38"/>
      <c r="DV575" s="38"/>
      <c r="DW575" s="38"/>
      <c r="DX575" s="38"/>
      <c r="DY575" s="38"/>
      <c r="DZ575" s="38"/>
    </row>
    <row r="576" ht="15.75" customHeight="1">
      <c r="A576" s="35"/>
      <c r="B576" s="35"/>
      <c r="C576" s="38"/>
      <c r="D576" s="38"/>
      <c r="E576" s="75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75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21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  <c r="DS576" s="38"/>
      <c r="DT576" s="38"/>
      <c r="DU576" s="38"/>
      <c r="DV576" s="38"/>
      <c r="DW576" s="38"/>
      <c r="DX576" s="38"/>
      <c r="DY576" s="38"/>
      <c r="DZ576" s="38"/>
    </row>
    <row r="577" ht="15.75" customHeight="1">
      <c r="A577" s="35"/>
      <c r="B577" s="35"/>
      <c r="C577" s="38"/>
      <c r="D577" s="38"/>
      <c r="E577" s="75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75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21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8"/>
      <c r="DP577" s="38"/>
      <c r="DQ577" s="38"/>
      <c r="DR577" s="38"/>
      <c r="DS577" s="38"/>
      <c r="DT577" s="38"/>
      <c r="DU577" s="38"/>
      <c r="DV577" s="38"/>
      <c r="DW577" s="38"/>
      <c r="DX577" s="38"/>
      <c r="DY577" s="38"/>
      <c r="DZ577" s="38"/>
    </row>
    <row r="578" ht="15.75" customHeight="1">
      <c r="A578" s="35"/>
      <c r="B578" s="35"/>
      <c r="C578" s="38"/>
      <c r="D578" s="38"/>
      <c r="E578" s="75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75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21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8"/>
      <c r="DP578" s="38"/>
      <c r="DQ578" s="38"/>
      <c r="DR578" s="38"/>
      <c r="DS578" s="38"/>
      <c r="DT578" s="38"/>
      <c r="DU578" s="38"/>
      <c r="DV578" s="38"/>
      <c r="DW578" s="38"/>
      <c r="DX578" s="38"/>
      <c r="DY578" s="38"/>
      <c r="DZ578" s="38"/>
    </row>
    <row r="579" ht="15.75" customHeight="1">
      <c r="A579" s="35"/>
      <c r="B579" s="35"/>
      <c r="C579" s="38"/>
      <c r="D579" s="38"/>
      <c r="E579" s="75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75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21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8"/>
      <c r="DP579" s="38"/>
      <c r="DQ579" s="38"/>
      <c r="DR579" s="38"/>
      <c r="DS579" s="38"/>
      <c r="DT579" s="38"/>
      <c r="DU579" s="38"/>
      <c r="DV579" s="38"/>
      <c r="DW579" s="38"/>
      <c r="DX579" s="38"/>
      <c r="DY579" s="38"/>
      <c r="DZ579" s="38"/>
    </row>
    <row r="580" ht="15.75" customHeight="1">
      <c r="A580" s="35"/>
      <c r="B580" s="35"/>
      <c r="C580" s="38"/>
      <c r="D580" s="38"/>
      <c r="E580" s="75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75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21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8"/>
      <c r="DP580" s="38"/>
      <c r="DQ580" s="38"/>
      <c r="DR580" s="38"/>
      <c r="DS580" s="38"/>
      <c r="DT580" s="38"/>
      <c r="DU580" s="38"/>
      <c r="DV580" s="38"/>
      <c r="DW580" s="38"/>
      <c r="DX580" s="38"/>
      <c r="DY580" s="38"/>
      <c r="DZ580" s="38"/>
    </row>
    <row r="581" ht="15.75" customHeight="1">
      <c r="A581" s="35"/>
      <c r="B581" s="35"/>
      <c r="C581" s="38"/>
      <c r="D581" s="38"/>
      <c r="E581" s="75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75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21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8"/>
      <c r="DP581" s="38"/>
      <c r="DQ581" s="38"/>
      <c r="DR581" s="38"/>
      <c r="DS581" s="38"/>
      <c r="DT581" s="38"/>
      <c r="DU581" s="38"/>
      <c r="DV581" s="38"/>
      <c r="DW581" s="38"/>
      <c r="DX581" s="38"/>
      <c r="DY581" s="38"/>
      <c r="DZ581" s="38"/>
    </row>
    <row r="582" ht="15.75" customHeight="1">
      <c r="A582" s="35"/>
      <c r="B582" s="35"/>
      <c r="C582" s="38"/>
      <c r="D582" s="38"/>
      <c r="E582" s="75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75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21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  <c r="DH582" s="38"/>
      <c r="DI582" s="38"/>
      <c r="DJ582" s="38"/>
      <c r="DK582" s="38"/>
      <c r="DL582" s="38"/>
      <c r="DM582" s="38"/>
      <c r="DN582" s="38"/>
      <c r="DO582" s="38"/>
      <c r="DP582" s="38"/>
      <c r="DQ582" s="38"/>
      <c r="DR582" s="38"/>
      <c r="DS582" s="38"/>
      <c r="DT582" s="38"/>
      <c r="DU582" s="38"/>
      <c r="DV582" s="38"/>
      <c r="DW582" s="38"/>
      <c r="DX582" s="38"/>
      <c r="DY582" s="38"/>
      <c r="DZ582" s="38"/>
    </row>
    <row r="583" ht="15.75" customHeight="1">
      <c r="A583" s="35"/>
      <c r="B583" s="35"/>
      <c r="C583" s="38"/>
      <c r="D583" s="38"/>
      <c r="E583" s="75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75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21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  <c r="DH583" s="38"/>
      <c r="DI583" s="38"/>
      <c r="DJ583" s="38"/>
      <c r="DK583" s="38"/>
      <c r="DL583" s="38"/>
      <c r="DM583" s="38"/>
      <c r="DN583" s="38"/>
      <c r="DO583" s="38"/>
      <c r="DP583" s="38"/>
      <c r="DQ583" s="38"/>
      <c r="DR583" s="38"/>
      <c r="DS583" s="38"/>
      <c r="DT583" s="38"/>
      <c r="DU583" s="38"/>
      <c r="DV583" s="38"/>
      <c r="DW583" s="38"/>
      <c r="DX583" s="38"/>
      <c r="DY583" s="38"/>
      <c r="DZ583" s="38"/>
    </row>
    <row r="584" ht="15.75" customHeight="1">
      <c r="A584" s="35"/>
      <c r="B584" s="35"/>
      <c r="C584" s="38"/>
      <c r="D584" s="38"/>
      <c r="E584" s="75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75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21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  <c r="DH584" s="38"/>
      <c r="DI584" s="38"/>
      <c r="DJ584" s="38"/>
      <c r="DK584" s="38"/>
      <c r="DL584" s="38"/>
      <c r="DM584" s="38"/>
      <c r="DN584" s="38"/>
      <c r="DO584" s="38"/>
      <c r="DP584" s="38"/>
      <c r="DQ584" s="38"/>
      <c r="DR584" s="38"/>
      <c r="DS584" s="38"/>
      <c r="DT584" s="38"/>
      <c r="DU584" s="38"/>
      <c r="DV584" s="38"/>
      <c r="DW584" s="38"/>
      <c r="DX584" s="38"/>
      <c r="DY584" s="38"/>
      <c r="DZ584" s="38"/>
    </row>
    <row r="585" ht="15.75" customHeight="1">
      <c r="A585" s="35"/>
      <c r="B585" s="35"/>
      <c r="C585" s="38"/>
      <c r="D585" s="38"/>
      <c r="E585" s="75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75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21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8"/>
      <c r="DP585" s="38"/>
      <c r="DQ585" s="38"/>
      <c r="DR585" s="38"/>
      <c r="DS585" s="38"/>
      <c r="DT585" s="38"/>
      <c r="DU585" s="38"/>
      <c r="DV585" s="38"/>
      <c r="DW585" s="38"/>
      <c r="DX585" s="38"/>
      <c r="DY585" s="38"/>
      <c r="DZ585" s="38"/>
    </row>
    <row r="586" ht="15.75" customHeight="1">
      <c r="A586" s="35"/>
      <c r="B586" s="35"/>
      <c r="C586" s="38"/>
      <c r="D586" s="38"/>
      <c r="E586" s="75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75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21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8"/>
      <c r="DP586" s="38"/>
      <c r="DQ586" s="38"/>
      <c r="DR586" s="38"/>
      <c r="DS586" s="38"/>
      <c r="DT586" s="38"/>
      <c r="DU586" s="38"/>
      <c r="DV586" s="38"/>
      <c r="DW586" s="38"/>
      <c r="DX586" s="38"/>
      <c r="DY586" s="38"/>
      <c r="DZ586" s="38"/>
    </row>
    <row r="587" ht="15.75" customHeight="1">
      <c r="A587" s="35"/>
      <c r="B587" s="35"/>
      <c r="C587" s="38"/>
      <c r="D587" s="38"/>
      <c r="E587" s="75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75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21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8"/>
      <c r="DP587" s="38"/>
      <c r="DQ587" s="38"/>
      <c r="DR587" s="38"/>
      <c r="DS587" s="38"/>
      <c r="DT587" s="38"/>
      <c r="DU587" s="38"/>
      <c r="DV587" s="38"/>
      <c r="DW587" s="38"/>
      <c r="DX587" s="38"/>
      <c r="DY587" s="38"/>
      <c r="DZ587" s="38"/>
    </row>
    <row r="588" ht="15.75" customHeight="1">
      <c r="A588" s="35"/>
      <c r="B588" s="35"/>
      <c r="C588" s="38"/>
      <c r="D588" s="38"/>
      <c r="E588" s="75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75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21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  <c r="DH588" s="38"/>
      <c r="DI588" s="38"/>
      <c r="DJ588" s="38"/>
      <c r="DK588" s="38"/>
      <c r="DL588" s="38"/>
      <c r="DM588" s="38"/>
      <c r="DN588" s="38"/>
      <c r="DO588" s="38"/>
      <c r="DP588" s="38"/>
      <c r="DQ588" s="38"/>
      <c r="DR588" s="38"/>
      <c r="DS588" s="38"/>
      <c r="DT588" s="38"/>
      <c r="DU588" s="38"/>
      <c r="DV588" s="38"/>
      <c r="DW588" s="38"/>
      <c r="DX588" s="38"/>
      <c r="DY588" s="38"/>
      <c r="DZ588" s="38"/>
    </row>
    <row r="589" ht="15.75" customHeight="1">
      <c r="A589" s="35"/>
      <c r="B589" s="35"/>
      <c r="C589" s="38"/>
      <c r="D589" s="38"/>
      <c r="E589" s="75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75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21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  <c r="DH589" s="38"/>
      <c r="DI589" s="38"/>
      <c r="DJ589" s="38"/>
      <c r="DK589" s="38"/>
      <c r="DL589" s="38"/>
      <c r="DM589" s="38"/>
      <c r="DN589" s="38"/>
      <c r="DO589" s="38"/>
      <c r="DP589" s="38"/>
      <c r="DQ589" s="38"/>
      <c r="DR589" s="38"/>
      <c r="DS589" s="38"/>
      <c r="DT589" s="38"/>
      <c r="DU589" s="38"/>
      <c r="DV589" s="38"/>
      <c r="DW589" s="38"/>
      <c r="DX589" s="38"/>
      <c r="DY589" s="38"/>
      <c r="DZ589" s="38"/>
    </row>
    <row r="590" ht="15.75" customHeight="1">
      <c r="A590" s="35"/>
      <c r="B590" s="35"/>
      <c r="C590" s="38"/>
      <c r="D590" s="38"/>
      <c r="E590" s="75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75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21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8"/>
      <c r="DP590" s="38"/>
      <c r="DQ590" s="38"/>
      <c r="DR590" s="38"/>
      <c r="DS590" s="38"/>
      <c r="DT590" s="38"/>
      <c r="DU590" s="38"/>
      <c r="DV590" s="38"/>
      <c r="DW590" s="38"/>
      <c r="DX590" s="38"/>
      <c r="DY590" s="38"/>
      <c r="DZ590" s="38"/>
    </row>
    <row r="591" ht="15.75" customHeight="1">
      <c r="A591" s="35"/>
      <c r="B591" s="35"/>
      <c r="C591" s="38"/>
      <c r="D591" s="38"/>
      <c r="E591" s="75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75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21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8"/>
      <c r="DP591" s="38"/>
      <c r="DQ591" s="38"/>
      <c r="DR591" s="38"/>
      <c r="DS591" s="38"/>
      <c r="DT591" s="38"/>
      <c r="DU591" s="38"/>
      <c r="DV591" s="38"/>
      <c r="DW591" s="38"/>
      <c r="DX591" s="38"/>
      <c r="DY591" s="38"/>
      <c r="DZ591" s="38"/>
    </row>
    <row r="592" ht="15.75" customHeight="1">
      <c r="A592" s="35"/>
      <c r="B592" s="35"/>
      <c r="C592" s="38"/>
      <c r="D592" s="38"/>
      <c r="E592" s="75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75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21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  <c r="DH592" s="38"/>
      <c r="DI592" s="38"/>
      <c r="DJ592" s="38"/>
      <c r="DK592" s="38"/>
      <c r="DL592" s="38"/>
      <c r="DM592" s="38"/>
      <c r="DN592" s="38"/>
      <c r="DO592" s="38"/>
      <c r="DP592" s="38"/>
      <c r="DQ592" s="38"/>
      <c r="DR592" s="38"/>
      <c r="DS592" s="38"/>
      <c r="DT592" s="38"/>
      <c r="DU592" s="38"/>
      <c r="DV592" s="38"/>
      <c r="DW592" s="38"/>
      <c r="DX592" s="38"/>
      <c r="DY592" s="38"/>
      <c r="DZ592" s="38"/>
    </row>
    <row r="593" ht="15.75" customHeight="1">
      <c r="A593" s="35"/>
      <c r="B593" s="35"/>
      <c r="C593" s="38"/>
      <c r="D593" s="38"/>
      <c r="E593" s="75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75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21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  <c r="DH593" s="38"/>
      <c r="DI593" s="38"/>
      <c r="DJ593" s="38"/>
      <c r="DK593" s="38"/>
      <c r="DL593" s="38"/>
      <c r="DM593" s="38"/>
      <c r="DN593" s="38"/>
      <c r="DO593" s="38"/>
      <c r="DP593" s="38"/>
      <c r="DQ593" s="38"/>
      <c r="DR593" s="38"/>
      <c r="DS593" s="38"/>
      <c r="DT593" s="38"/>
      <c r="DU593" s="38"/>
      <c r="DV593" s="38"/>
      <c r="DW593" s="38"/>
      <c r="DX593" s="38"/>
      <c r="DY593" s="38"/>
      <c r="DZ593" s="38"/>
    </row>
    <row r="594" ht="15.75" customHeight="1">
      <c r="A594" s="35"/>
      <c r="B594" s="35"/>
      <c r="C594" s="38"/>
      <c r="D594" s="38"/>
      <c r="E594" s="75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75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21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  <c r="DH594" s="38"/>
      <c r="DI594" s="38"/>
      <c r="DJ594" s="38"/>
      <c r="DK594" s="38"/>
      <c r="DL594" s="38"/>
      <c r="DM594" s="38"/>
      <c r="DN594" s="38"/>
      <c r="DO594" s="38"/>
      <c r="DP594" s="38"/>
      <c r="DQ594" s="38"/>
      <c r="DR594" s="38"/>
      <c r="DS594" s="38"/>
      <c r="DT594" s="38"/>
      <c r="DU594" s="38"/>
      <c r="DV594" s="38"/>
      <c r="DW594" s="38"/>
      <c r="DX594" s="38"/>
      <c r="DY594" s="38"/>
      <c r="DZ594" s="38"/>
    </row>
    <row r="595" ht="15.75" customHeight="1">
      <c r="A595" s="35"/>
      <c r="B595" s="35"/>
      <c r="C595" s="38"/>
      <c r="D595" s="38"/>
      <c r="E595" s="75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75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21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8"/>
      <c r="DP595" s="38"/>
      <c r="DQ595" s="38"/>
      <c r="DR595" s="38"/>
      <c r="DS595" s="38"/>
      <c r="DT595" s="38"/>
      <c r="DU595" s="38"/>
      <c r="DV595" s="38"/>
      <c r="DW595" s="38"/>
      <c r="DX595" s="38"/>
      <c r="DY595" s="38"/>
      <c r="DZ595" s="38"/>
    </row>
    <row r="596" ht="15.75" customHeight="1">
      <c r="A596" s="35"/>
      <c r="B596" s="35"/>
      <c r="C596" s="38"/>
      <c r="D596" s="38"/>
      <c r="E596" s="75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75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21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8"/>
      <c r="DP596" s="38"/>
      <c r="DQ596" s="38"/>
      <c r="DR596" s="38"/>
      <c r="DS596" s="38"/>
      <c r="DT596" s="38"/>
      <c r="DU596" s="38"/>
      <c r="DV596" s="38"/>
      <c r="DW596" s="38"/>
      <c r="DX596" s="38"/>
      <c r="DY596" s="38"/>
      <c r="DZ596" s="38"/>
    </row>
    <row r="597" ht="15.75" customHeight="1">
      <c r="A597" s="35"/>
      <c r="B597" s="35"/>
      <c r="C597" s="38"/>
      <c r="D597" s="38"/>
      <c r="E597" s="75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75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21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  <c r="DH597" s="38"/>
      <c r="DI597" s="38"/>
      <c r="DJ597" s="38"/>
      <c r="DK597" s="38"/>
      <c r="DL597" s="38"/>
      <c r="DM597" s="38"/>
      <c r="DN597" s="38"/>
      <c r="DO597" s="38"/>
      <c r="DP597" s="38"/>
      <c r="DQ597" s="38"/>
      <c r="DR597" s="38"/>
      <c r="DS597" s="38"/>
      <c r="DT597" s="38"/>
      <c r="DU597" s="38"/>
      <c r="DV597" s="38"/>
      <c r="DW597" s="38"/>
      <c r="DX597" s="38"/>
      <c r="DY597" s="38"/>
      <c r="DZ597" s="38"/>
    </row>
    <row r="598" ht="15.75" customHeight="1">
      <c r="A598" s="35"/>
      <c r="B598" s="35"/>
      <c r="C598" s="38"/>
      <c r="D598" s="38"/>
      <c r="E598" s="75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75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21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  <c r="DH598" s="38"/>
      <c r="DI598" s="38"/>
      <c r="DJ598" s="38"/>
      <c r="DK598" s="38"/>
      <c r="DL598" s="38"/>
      <c r="DM598" s="38"/>
      <c r="DN598" s="38"/>
      <c r="DO598" s="38"/>
      <c r="DP598" s="38"/>
      <c r="DQ598" s="38"/>
      <c r="DR598" s="38"/>
      <c r="DS598" s="38"/>
      <c r="DT598" s="38"/>
      <c r="DU598" s="38"/>
      <c r="DV598" s="38"/>
      <c r="DW598" s="38"/>
      <c r="DX598" s="38"/>
      <c r="DY598" s="38"/>
      <c r="DZ598" s="38"/>
    </row>
    <row r="599" ht="15.75" customHeight="1">
      <c r="A599" s="35"/>
      <c r="B599" s="35"/>
      <c r="C599" s="38"/>
      <c r="D599" s="38"/>
      <c r="E599" s="75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75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21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  <c r="DH599" s="38"/>
      <c r="DI599" s="38"/>
      <c r="DJ599" s="38"/>
      <c r="DK599" s="38"/>
      <c r="DL599" s="38"/>
      <c r="DM599" s="38"/>
      <c r="DN599" s="38"/>
      <c r="DO599" s="38"/>
      <c r="DP599" s="38"/>
      <c r="DQ599" s="38"/>
      <c r="DR599" s="38"/>
      <c r="DS599" s="38"/>
      <c r="DT599" s="38"/>
      <c r="DU599" s="38"/>
      <c r="DV599" s="38"/>
      <c r="DW599" s="38"/>
      <c r="DX599" s="38"/>
      <c r="DY599" s="38"/>
      <c r="DZ599" s="38"/>
    </row>
    <row r="600" ht="15.75" customHeight="1">
      <c r="A600" s="35"/>
      <c r="B600" s="35"/>
      <c r="C600" s="38"/>
      <c r="D600" s="38"/>
      <c r="E600" s="75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75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21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  <c r="DH600" s="38"/>
      <c r="DI600" s="38"/>
      <c r="DJ600" s="38"/>
      <c r="DK600" s="38"/>
      <c r="DL600" s="38"/>
      <c r="DM600" s="38"/>
      <c r="DN600" s="38"/>
      <c r="DO600" s="38"/>
      <c r="DP600" s="38"/>
      <c r="DQ600" s="38"/>
      <c r="DR600" s="38"/>
      <c r="DS600" s="38"/>
      <c r="DT600" s="38"/>
      <c r="DU600" s="38"/>
      <c r="DV600" s="38"/>
      <c r="DW600" s="38"/>
      <c r="DX600" s="38"/>
      <c r="DY600" s="38"/>
      <c r="DZ600" s="38"/>
    </row>
    <row r="601" ht="15.75" customHeight="1">
      <c r="A601" s="35"/>
      <c r="B601" s="35"/>
      <c r="C601" s="38"/>
      <c r="D601" s="38"/>
      <c r="E601" s="75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75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21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  <c r="DH601" s="38"/>
      <c r="DI601" s="38"/>
      <c r="DJ601" s="38"/>
      <c r="DK601" s="38"/>
      <c r="DL601" s="38"/>
      <c r="DM601" s="38"/>
      <c r="DN601" s="38"/>
      <c r="DO601" s="38"/>
      <c r="DP601" s="38"/>
      <c r="DQ601" s="38"/>
      <c r="DR601" s="38"/>
      <c r="DS601" s="38"/>
      <c r="DT601" s="38"/>
      <c r="DU601" s="38"/>
      <c r="DV601" s="38"/>
      <c r="DW601" s="38"/>
      <c r="DX601" s="38"/>
      <c r="DY601" s="38"/>
      <c r="DZ601" s="38"/>
    </row>
    <row r="602" ht="15.75" customHeight="1">
      <c r="A602" s="35"/>
      <c r="B602" s="35"/>
      <c r="C602" s="38"/>
      <c r="D602" s="38"/>
      <c r="E602" s="75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75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21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  <c r="DH602" s="38"/>
      <c r="DI602" s="38"/>
      <c r="DJ602" s="38"/>
      <c r="DK602" s="38"/>
      <c r="DL602" s="38"/>
      <c r="DM602" s="38"/>
      <c r="DN602" s="38"/>
      <c r="DO602" s="38"/>
      <c r="DP602" s="38"/>
      <c r="DQ602" s="38"/>
      <c r="DR602" s="38"/>
      <c r="DS602" s="38"/>
      <c r="DT602" s="38"/>
      <c r="DU602" s="38"/>
      <c r="DV602" s="38"/>
      <c r="DW602" s="38"/>
      <c r="DX602" s="38"/>
      <c r="DY602" s="38"/>
      <c r="DZ602" s="38"/>
    </row>
    <row r="603" ht="15.75" customHeight="1">
      <c r="A603" s="35"/>
      <c r="B603" s="35"/>
      <c r="C603" s="38"/>
      <c r="D603" s="38"/>
      <c r="E603" s="75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75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21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8"/>
      <c r="DP603" s="38"/>
      <c r="DQ603" s="38"/>
      <c r="DR603" s="38"/>
      <c r="DS603" s="38"/>
      <c r="DT603" s="38"/>
      <c r="DU603" s="38"/>
      <c r="DV603" s="38"/>
      <c r="DW603" s="38"/>
      <c r="DX603" s="38"/>
      <c r="DY603" s="38"/>
      <c r="DZ603" s="38"/>
    </row>
    <row r="604" ht="15.75" customHeight="1">
      <c r="A604" s="35"/>
      <c r="B604" s="35"/>
      <c r="C604" s="38"/>
      <c r="D604" s="38"/>
      <c r="E604" s="75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75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21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8"/>
      <c r="DP604" s="38"/>
      <c r="DQ604" s="38"/>
      <c r="DR604" s="38"/>
      <c r="DS604" s="38"/>
      <c r="DT604" s="38"/>
      <c r="DU604" s="38"/>
      <c r="DV604" s="38"/>
      <c r="DW604" s="38"/>
      <c r="DX604" s="38"/>
      <c r="DY604" s="38"/>
      <c r="DZ604" s="38"/>
    </row>
    <row r="605" ht="15.75" customHeight="1">
      <c r="A605" s="35"/>
      <c r="B605" s="35"/>
      <c r="C605" s="38"/>
      <c r="D605" s="38"/>
      <c r="E605" s="75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75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21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  <c r="DH605" s="38"/>
      <c r="DI605" s="38"/>
      <c r="DJ605" s="38"/>
      <c r="DK605" s="38"/>
      <c r="DL605" s="38"/>
      <c r="DM605" s="38"/>
      <c r="DN605" s="38"/>
      <c r="DO605" s="38"/>
      <c r="DP605" s="38"/>
      <c r="DQ605" s="38"/>
      <c r="DR605" s="38"/>
      <c r="DS605" s="38"/>
      <c r="DT605" s="38"/>
      <c r="DU605" s="38"/>
      <c r="DV605" s="38"/>
      <c r="DW605" s="38"/>
      <c r="DX605" s="38"/>
      <c r="DY605" s="38"/>
      <c r="DZ605" s="38"/>
    </row>
    <row r="606" ht="15.75" customHeight="1">
      <c r="A606" s="35"/>
      <c r="B606" s="35"/>
      <c r="C606" s="38"/>
      <c r="D606" s="38"/>
      <c r="E606" s="75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75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21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  <c r="DH606" s="38"/>
      <c r="DI606" s="38"/>
      <c r="DJ606" s="38"/>
      <c r="DK606" s="38"/>
      <c r="DL606" s="38"/>
      <c r="DM606" s="38"/>
      <c r="DN606" s="38"/>
      <c r="DO606" s="38"/>
      <c r="DP606" s="38"/>
      <c r="DQ606" s="38"/>
      <c r="DR606" s="38"/>
      <c r="DS606" s="38"/>
      <c r="DT606" s="38"/>
      <c r="DU606" s="38"/>
      <c r="DV606" s="38"/>
      <c r="DW606" s="38"/>
      <c r="DX606" s="38"/>
      <c r="DY606" s="38"/>
      <c r="DZ606" s="38"/>
    </row>
    <row r="607" ht="15.75" customHeight="1">
      <c r="A607" s="35"/>
      <c r="B607" s="35"/>
      <c r="C607" s="38"/>
      <c r="D607" s="38"/>
      <c r="E607" s="75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75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21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8"/>
      <c r="DP607" s="38"/>
      <c r="DQ607" s="38"/>
      <c r="DR607" s="38"/>
      <c r="DS607" s="38"/>
      <c r="DT607" s="38"/>
      <c r="DU607" s="38"/>
      <c r="DV607" s="38"/>
      <c r="DW607" s="38"/>
      <c r="DX607" s="38"/>
      <c r="DY607" s="38"/>
      <c r="DZ607" s="38"/>
    </row>
    <row r="608" ht="15.75" customHeight="1">
      <c r="A608" s="35"/>
      <c r="B608" s="35"/>
      <c r="C608" s="38"/>
      <c r="D608" s="38"/>
      <c r="E608" s="75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75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21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8"/>
      <c r="DP608" s="38"/>
      <c r="DQ608" s="38"/>
      <c r="DR608" s="38"/>
      <c r="DS608" s="38"/>
      <c r="DT608" s="38"/>
      <c r="DU608" s="38"/>
      <c r="DV608" s="38"/>
      <c r="DW608" s="38"/>
      <c r="DX608" s="38"/>
      <c r="DY608" s="38"/>
      <c r="DZ608" s="38"/>
    </row>
    <row r="609" ht="15.75" customHeight="1">
      <c r="A609" s="35"/>
      <c r="B609" s="35"/>
      <c r="C609" s="38"/>
      <c r="D609" s="38"/>
      <c r="E609" s="75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75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21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8"/>
      <c r="DP609" s="38"/>
      <c r="DQ609" s="38"/>
      <c r="DR609" s="38"/>
      <c r="DS609" s="38"/>
      <c r="DT609" s="38"/>
      <c r="DU609" s="38"/>
      <c r="DV609" s="38"/>
      <c r="DW609" s="38"/>
      <c r="DX609" s="38"/>
      <c r="DY609" s="38"/>
      <c r="DZ609" s="38"/>
    </row>
    <row r="610" ht="15.75" customHeight="1">
      <c r="A610" s="35"/>
      <c r="B610" s="35"/>
      <c r="C610" s="38"/>
      <c r="D610" s="38"/>
      <c r="E610" s="75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75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21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  <c r="DH610" s="38"/>
      <c r="DI610" s="38"/>
      <c r="DJ610" s="38"/>
      <c r="DK610" s="38"/>
      <c r="DL610" s="38"/>
      <c r="DM610" s="38"/>
      <c r="DN610" s="38"/>
      <c r="DO610" s="38"/>
      <c r="DP610" s="38"/>
      <c r="DQ610" s="38"/>
      <c r="DR610" s="38"/>
      <c r="DS610" s="38"/>
      <c r="DT610" s="38"/>
      <c r="DU610" s="38"/>
      <c r="DV610" s="38"/>
      <c r="DW610" s="38"/>
      <c r="DX610" s="38"/>
      <c r="DY610" s="38"/>
      <c r="DZ610" s="38"/>
    </row>
    <row r="611" ht="15.75" customHeight="1">
      <c r="A611" s="35"/>
      <c r="B611" s="35"/>
      <c r="C611" s="38"/>
      <c r="D611" s="38"/>
      <c r="E611" s="75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75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21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  <c r="DH611" s="38"/>
      <c r="DI611" s="38"/>
      <c r="DJ611" s="38"/>
      <c r="DK611" s="38"/>
      <c r="DL611" s="38"/>
      <c r="DM611" s="38"/>
      <c r="DN611" s="38"/>
      <c r="DO611" s="38"/>
      <c r="DP611" s="38"/>
      <c r="DQ611" s="38"/>
      <c r="DR611" s="38"/>
      <c r="DS611" s="38"/>
      <c r="DT611" s="38"/>
      <c r="DU611" s="38"/>
      <c r="DV611" s="38"/>
      <c r="DW611" s="38"/>
      <c r="DX611" s="38"/>
      <c r="DY611" s="38"/>
      <c r="DZ611" s="38"/>
    </row>
    <row r="612" ht="15.75" customHeight="1">
      <c r="A612" s="35"/>
      <c r="B612" s="35"/>
      <c r="C612" s="38"/>
      <c r="D612" s="38"/>
      <c r="E612" s="75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75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21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  <c r="DH612" s="38"/>
      <c r="DI612" s="38"/>
      <c r="DJ612" s="38"/>
      <c r="DK612" s="38"/>
      <c r="DL612" s="38"/>
      <c r="DM612" s="38"/>
      <c r="DN612" s="38"/>
      <c r="DO612" s="38"/>
      <c r="DP612" s="38"/>
      <c r="DQ612" s="38"/>
      <c r="DR612" s="38"/>
      <c r="DS612" s="38"/>
      <c r="DT612" s="38"/>
      <c r="DU612" s="38"/>
      <c r="DV612" s="38"/>
      <c r="DW612" s="38"/>
      <c r="DX612" s="38"/>
      <c r="DY612" s="38"/>
      <c r="DZ612" s="38"/>
    </row>
    <row r="613" ht="15.75" customHeight="1">
      <c r="A613" s="35"/>
      <c r="B613" s="35"/>
      <c r="C613" s="38"/>
      <c r="D613" s="38"/>
      <c r="E613" s="75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75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21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  <c r="DH613" s="38"/>
      <c r="DI613" s="38"/>
      <c r="DJ613" s="38"/>
      <c r="DK613" s="38"/>
      <c r="DL613" s="38"/>
      <c r="DM613" s="38"/>
      <c r="DN613" s="38"/>
      <c r="DO613" s="38"/>
      <c r="DP613" s="38"/>
      <c r="DQ613" s="38"/>
      <c r="DR613" s="38"/>
      <c r="DS613" s="38"/>
      <c r="DT613" s="38"/>
      <c r="DU613" s="38"/>
      <c r="DV613" s="38"/>
      <c r="DW613" s="38"/>
      <c r="DX613" s="38"/>
      <c r="DY613" s="38"/>
      <c r="DZ613" s="38"/>
    </row>
    <row r="614" ht="15.75" customHeight="1">
      <c r="A614" s="35"/>
      <c r="B614" s="35"/>
      <c r="C614" s="38"/>
      <c r="D614" s="38"/>
      <c r="E614" s="75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75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21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  <c r="DH614" s="38"/>
      <c r="DI614" s="38"/>
      <c r="DJ614" s="38"/>
      <c r="DK614" s="38"/>
      <c r="DL614" s="38"/>
      <c r="DM614" s="38"/>
      <c r="DN614" s="38"/>
      <c r="DO614" s="38"/>
      <c r="DP614" s="38"/>
      <c r="DQ614" s="38"/>
      <c r="DR614" s="38"/>
      <c r="DS614" s="38"/>
      <c r="DT614" s="38"/>
      <c r="DU614" s="38"/>
      <c r="DV614" s="38"/>
      <c r="DW614" s="38"/>
      <c r="DX614" s="38"/>
      <c r="DY614" s="38"/>
      <c r="DZ614" s="38"/>
    </row>
    <row r="615" ht="15.75" customHeight="1">
      <c r="A615" s="35"/>
      <c r="B615" s="35"/>
      <c r="C615" s="38"/>
      <c r="D615" s="38"/>
      <c r="E615" s="75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75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21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8"/>
      <c r="DP615" s="38"/>
      <c r="DQ615" s="38"/>
      <c r="DR615" s="38"/>
      <c r="DS615" s="38"/>
      <c r="DT615" s="38"/>
      <c r="DU615" s="38"/>
      <c r="DV615" s="38"/>
      <c r="DW615" s="38"/>
      <c r="DX615" s="38"/>
      <c r="DY615" s="38"/>
      <c r="DZ615" s="38"/>
    </row>
    <row r="616" ht="15.75" customHeight="1">
      <c r="A616" s="35"/>
      <c r="B616" s="35"/>
      <c r="C616" s="38"/>
      <c r="D616" s="38"/>
      <c r="E616" s="75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75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21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8"/>
      <c r="DP616" s="38"/>
      <c r="DQ616" s="38"/>
      <c r="DR616" s="38"/>
      <c r="DS616" s="38"/>
      <c r="DT616" s="38"/>
      <c r="DU616" s="38"/>
      <c r="DV616" s="38"/>
      <c r="DW616" s="38"/>
      <c r="DX616" s="38"/>
      <c r="DY616" s="38"/>
      <c r="DZ616" s="38"/>
    </row>
    <row r="617" ht="15.75" customHeight="1">
      <c r="A617" s="35"/>
      <c r="B617" s="35"/>
      <c r="C617" s="38"/>
      <c r="D617" s="38"/>
      <c r="E617" s="75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75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21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8"/>
      <c r="DP617" s="38"/>
      <c r="DQ617" s="38"/>
      <c r="DR617" s="38"/>
      <c r="DS617" s="38"/>
      <c r="DT617" s="38"/>
      <c r="DU617" s="38"/>
      <c r="DV617" s="38"/>
      <c r="DW617" s="38"/>
      <c r="DX617" s="38"/>
      <c r="DY617" s="38"/>
      <c r="DZ617" s="38"/>
    </row>
    <row r="618" ht="15.75" customHeight="1">
      <c r="A618" s="35"/>
      <c r="B618" s="35"/>
      <c r="C618" s="38"/>
      <c r="D618" s="38"/>
      <c r="E618" s="75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75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21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  <c r="DH618" s="38"/>
      <c r="DI618" s="38"/>
      <c r="DJ618" s="38"/>
      <c r="DK618" s="38"/>
      <c r="DL618" s="38"/>
      <c r="DM618" s="38"/>
      <c r="DN618" s="38"/>
      <c r="DO618" s="38"/>
      <c r="DP618" s="38"/>
      <c r="DQ618" s="38"/>
      <c r="DR618" s="38"/>
      <c r="DS618" s="38"/>
      <c r="DT618" s="38"/>
      <c r="DU618" s="38"/>
      <c r="DV618" s="38"/>
      <c r="DW618" s="38"/>
      <c r="DX618" s="38"/>
      <c r="DY618" s="38"/>
      <c r="DZ618" s="38"/>
    </row>
    <row r="619" ht="15.75" customHeight="1">
      <c r="A619" s="35"/>
      <c r="B619" s="35"/>
      <c r="C619" s="38"/>
      <c r="D619" s="38"/>
      <c r="E619" s="75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75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21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  <c r="DH619" s="38"/>
      <c r="DI619" s="38"/>
      <c r="DJ619" s="38"/>
      <c r="DK619" s="38"/>
      <c r="DL619" s="38"/>
      <c r="DM619" s="38"/>
      <c r="DN619" s="38"/>
      <c r="DO619" s="38"/>
      <c r="DP619" s="38"/>
      <c r="DQ619" s="38"/>
      <c r="DR619" s="38"/>
      <c r="DS619" s="38"/>
      <c r="DT619" s="38"/>
      <c r="DU619" s="38"/>
      <c r="DV619" s="38"/>
      <c r="DW619" s="38"/>
      <c r="DX619" s="38"/>
      <c r="DY619" s="38"/>
      <c r="DZ619" s="38"/>
    </row>
    <row r="620" ht="15.75" customHeight="1">
      <c r="A620" s="35"/>
      <c r="B620" s="35"/>
      <c r="C620" s="38"/>
      <c r="D620" s="38"/>
      <c r="E620" s="75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75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21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  <c r="DH620" s="38"/>
      <c r="DI620" s="38"/>
      <c r="DJ620" s="38"/>
      <c r="DK620" s="38"/>
      <c r="DL620" s="38"/>
      <c r="DM620" s="38"/>
      <c r="DN620" s="38"/>
      <c r="DO620" s="38"/>
      <c r="DP620" s="38"/>
      <c r="DQ620" s="38"/>
      <c r="DR620" s="38"/>
      <c r="DS620" s="38"/>
      <c r="DT620" s="38"/>
      <c r="DU620" s="38"/>
      <c r="DV620" s="38"/>
      <c r="DW620" s="38"/>
      <c r="DX620" s="38"/>
      <c r="DY620" s="38"/>
      <c r="DZ620" s="38"/>
    </row>
    <row r="621" ht="15.75" customHeight="1">
      <c r="A621" s="35"/>
      <c r="B621" s="35"/>
      <c r="C621" s="38"/>
      <c r="D621" s="38"/>
      <c r="E621" s="75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75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21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  <c r="DH621" s="38"/>
      <c r="DI621" s="38"/>
      <c r="DJ621" s="38"/>
      <c r="DK621" s="38"/>
      <c r="DL621" s="38"/>
      <c r="DM621" s="38"/>
      <c r="DN621" s="38"/>
      <c r="DO621" s="38"/>
      <c r="DP621" s="38"/>
      <c r="DQ621" s="38"/>
      <c r="DR621" s="38"/>
      <c r="DS621" s="38"/>
      <c r="DT621" s="38"/>
      <c r="DU621" s="38"/>
      <c r="DV621" s="38"/>
      <c r="DW621" s="38"/>
      <c r="DX621" s="38"/>
      <c r="DY621" s="38"/>
      <c r="DZ621" s="38"/>
    </row>
    <row r="622" ht="15.75" customHeight="1">
      <c r="A622" s="35"/>
      <c r="B622" s="35"/>
      <c r="C622" s="38"/>
      <c r="D622" s="38"/>
      <c r="E622" s="75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75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21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  <c r="DH622" s="38"/>
      <c r="DI622" s="38"/>
      <c r="DJ622" s="38"/>
      <c r="DK622" s="38"/>
      <c r="DL622" s="38"/>
      <c r="DM622" s="38"/>
      <c r="DN622" s="38"/>
      <c r="DO622" s="38"/>
      <c r="DP622" s="38"/>
      <c r="DQ622" s="38"/>
      <c r="DR622" s="38"/>
      <c r="DS622" s="38"/>
      <c r="DT622" s="38"/>
      <c r="DU622" s="38"/>
      <c r="DV622" s="38"/>
      <c r="DW622" s="38"/>
      <c r="DX622" s="38"/>
      <c r="DY622" s="38"/>
      <c r="DZ622" s="38"/>
    </row>
    <row r="623" ht="15.75" customHeight="1">
      <c r="A623" s="35"/>
      <c r="B623" s="35"/>
      <c r="C623" s="38"/>
      <c r="D623" s="38"/>
      <c r="E623" s="75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75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21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  <c r="DS623" s="38"/>
      <c r="DT623" s="38"/>
      <c r="DU623" s="38"/>
      <c r="DV623" s="38"/>
      <c r="DW623" s="38"/>
      <c r="DX623" s="38"/>
      <c r="DY623" s="38"/>
      <c r="DZ623" s="38"/>
    </row>
    <row r="624" ht="15.75" customHeight="1">
      <c r="A624" s="35"/>
      <c r="B624" s="35"/>
      <c r="C624" s="38"/>
      <c r="D624" s="38"/>
      <c r="E624" s="75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75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21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  <c r="DS624" s="38"/>
      <c r="DT624" s="38"/>
      <c r="DU624" s="38"/>
      <c r="DV624" s="38"/>
      <c r="DW624" s="38"/>
      <c r="DX624" s="38"/>
      <c r="DY624" s="38"/>
      <c r="DZ624" s="38"/>
    </row>
    <row r="625" ht="15.75" customHeight="1">
      <c r="A625" s="35"/>
      <c r="B625" s="35"/>
      <c r="C625" s="38"/>
      <c r="D625" s="38"/>
      <c r="E625" s="75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75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21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8"/>
      <c r="DP625" s="38"/>
      <c r="DQ625" s="38"/>
      <c r="DR625" s="38"/>
      <c r="DS625" s="38"/>
      <c r="DT625" s="38"/>
      <c r="DU625" s="38"/>
      <c r="DV625" s="38"/>
      <c r="DW625" s="38"/>
      <c r="DX625" s="38"/>
      <c r="DY625" s="38"/>
      <c r="DZ625" s="38"/>
    </row>
    <row r="626" ht="15.75" customHeight="1">
      <c r="A626" s="35"/>
      <c r="B626" s="35"/>
      <c r="C626" s="38"/>
      <c r="D626" s="38"/>
      <c r="E626" s="75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75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21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  <c r="DH626" s="38"/>
      <c r="DI626" s="38"/>
      <c r="DJ626" s="38"/>
      <c r="DK626" s="38"/>
      <c r="DL626" s="38"/>
      <c r="DM626" s="38"/>
      <c r="DN626" s="38"/>
      <c r="DO626" s="38"/>
      <c r="DP626" s="38"/>
      <c r="DQ626" s="38"/>
      <c r="DR626" s="38"/>
      <c r="DS626" s="38"/>
      <c r="DT626" s="38"/>
      <c r="DU626" s="38"/>
      <c r="DV626" s="38"/>
      <c r="DW626" s="38"/>
      <c r="DX626" s="38"/>
      <c r="DY626" s="38"/>
      <c r="DZ626" s="38"/>
    </row>
    <row r="627" ht="15.75" customHeight="1">
      <c r="A627" s="35"/>
      <c r="B627" s="35"/>
      <c r="C627" s="38"/>
      <c r="D627" s="38"/>
      <c r="E627" s="75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75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21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8"/>
      <c r="DP627" s="38"/>
      <c r="DQ627" s="38"/>
      <c r="DR627" s="38"/>
      <c r="DS627" s="38"/>
      <c r="DT627" s="38"/>
      <c r="DU627" s="38"/>
      <c r="DV627" s="38"/>
      <c r="DW627" s="38"/>
      <c r="DX627" s="38"/>
      <c r="DY627" s="38"/>
      <c r="DZ627" s="38"/>
    </row>
    <row r="628" ht="15.75" customHeight="1">
      <c r="A628" s="35"/>
      <c r="B628" s="35"/>
      <c r="C628" s="38"/>
      <c r="D628" s="38"/>
      <c r="E628" s="75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75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21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8"/>
      <c r="DP628" s="38"/>
      <c r="DQ628" s="38"/>
      <c r="DR628" s="38"/>
      <c r="DS628" s="38"/>
      <c r="DT628" s="38"/>
      <c r="DU628" s="38"/>
      <c r="DV628" s="38"/>
      <c r="DW628" s="38"/>
      <c r="DX628" s="38"/>
      <c r="DY628" s="38"/>
      <c r="DZ628" s="38"/>
    </row>
    <row r="629" ht="15.75" customHeight="1">
      <c r="A629" s="35"/>
      <c r="B629" s="35"/>
      <c r="C629" s="38"/>
      <c r="D629" s="38"/>
      <c r="E629" s="75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75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21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8"/>
      <c r="DP629" s="38"/>
      <c r="DQ629" s="38"/>
      <c r="DR629" s="38"/>
      <c r="DS629" s="38"/>
      <c r="DT629" s="38"/>
      <c r="DU629" s="38"/>
      <c r="DV629" s="38"/>
      <c r="DW629" s="38"/>
      <c r="DX629" s="38"/>
      <c r="DY629" s="38"/>
      <c r="DZ629" s="38"/>
    </row>
    <row r="630" ht="15.75" customHeight="1">
      <c r="A630" s="35"/>
      <c r="B630" s="35"/>
      <c r="C630" s="38"/>
      <c r="D630" s="38"/>
      <c r="E630" s="75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75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21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8"/>
      <c r="DP630" s="38"/>
      <c r="DQ630" s="38"/>
      <c r="DR630" s="38"/>
      <c r="DS630" s="38"/>
      <c r="DT630" s="38"/>
      <c r="DU630" s="38"/>
      <c r="DV630" s="38"/>
      <c r="DW630" s="38"/>
      <c r="DX630" s="38"/>
      <c r="DY630" s="38"/>
      <c r="DZ630" s="38"/>
    </row>
    <row r="631" ht="15.75" customHeight="1">
      <c r="A631" s="35"/>
      <c r="B631" s="35"/>
      <c r="C631" s="38"/>
      <c r="D631" s="38"/>
      <c r="E631" s="75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75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21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  <c r="DH631" s="38"/>
      <c r="DI631" s="38"/>
      <c r="DJ631" s="38"/>
      <c r="DK631" s="38"/>
      <c r="DL631" s="38"/>
      <c r="DM631" s="38"/>
      <c r="DN631" s="38"/>
      <c r="DO631" s="38"/>
      <c r="DP631" s="38"/>
      <c r="DQ631" s="38"/>
      <c r="DR631" s="38"/>
      <c r="DS631" s="38"/>
      <c r="DT631" s="38"/>
      <c r="DU631" s="38"/>
      <c r="DV631" s="38"/>
      <c r="DW631" s="38"/>
      <c r="DX631" s="38"/>
      <c r="DY631" s="38"/>
      <c r="DZ631" s="38"/>
    </row>
    <row r="632" ht="15.75" customHeight="1">
      <c r="A632" s="35"/>
      <c r="B632" s="35"/>
      <c r="C632" s="38"/>
      <c r="D632" s="38"/>
      <c r="E632" s="75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75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21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8"/>
      <c r="DP632" s="38"/>
      <c r="DQ632" s="38"/>
      <c r="DR632" s="38"/>
      <c r="DS632" s="38"/>
      <c r="DT632" s="38"/>
      <c r="DU632" s="38"/>
      <c r="DV632" s="38"/>
      <c r="DW632" s="38"/>
      <c r="DX632" s="38"/>
      <c r="DY632" s="38"/>
      <c r="DZ632" s="38"/>
    </row>
    <row r="633" ht="15.75" customHeight="1">
      <c r="A633" s="35"/>
      <c r="B633" s="35"/>
      <c r="C633" s="38"/>
      <c r="D633" s="38"/>
      <c r="E633" s="75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75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21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  <c r="DH633" s="38"/>
      <c r="DI633" s="38"/>
      <c r="DJ633" s="38"/>
      <c r="DK633" s="38"/>
      <c r="DL633" s="38"/>
      <c r="DM633" s="38"/>
      <c r="DN633" s="38"/>
      <c r="DO633" s="38"/>
      <c r="DP633" s="38"/>
      <c r="DQ633" s="38"/>
      <c r="DR633" s="38"/>
      <c r="DS633" s="38"/>
      <c r="DT633" s="38"/>
      <c r="DU633" s="38"/>
      <c r="DV633" s="38"/>
      <c r="DW633" s="38"/>
      <c r="DX633" s="38"/>
      <c r="DY633" s="38"/>
      <c r="DZ633" s="38"/>
    </row>
    <row r="634" ht="15.75" customHeight="1">
      <c r="A634" s="35"/>
      <c r="B634" s="35"/>
      <c r="C634" s="38"/>
      <c r="D634" s="38"/>
      <c r="E634" s="75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75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21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  <c r="DH634" s="38"/>
      <c r="DI634" s="38"/>
      <c r="DJ634" s="38"/>
      <c r="DK634" s="38"/>
      <c r="DL634" s="38"/>
      <c r="DM634" s="38"/>
      <c r="DN634" s="38"/>
      <c r="DO634" s="38"/>
      <c r="DP634" s="38"/>
      <c r="DQ634" s="38"/>
      <c r="DR634" s="38"/>
      <c r="DS634" s="38"/>
      <c r="DT634" s="38"/>
      <c r="DU634" s="38"/>
      <c r="DV634" s="38"/>
      <c r="DW634" s="38"/>
      <c r="DX634" s="38"/>
      <c r="DY634" s="38"/>
      <c r="DZ634" s="38"/>
    </row>
    <row r="635" ht="15.75" customHeight="1">
      <c r="A635" s="35"/>
      <c r="B635" s="35"/>
      <c r="C635" s="38"/>
      <c r="D635" s="38"/>
      <c r="E635" s="75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75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21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  <c r="DH635" s="38"/>
      <c r="DI635" s="38"/>
      <c r="DJ635" s="38"/>
      <c r="DK635" s="38"/>
      <c r="DL635" s="38"/>
      <c r="DM635" s="38"/>
      <c r="DN635" s="38"/>
      <c r="DO635" s="38"/>
      <c r="DP635" s="38"/>
      <c r="DQ635" s="38"/>
      <c r="DR635" s="38"/>
      <c r="DS635" s="38"/>
      <c r="DT635" s="38"/>
      <c r="DU635" s="38"/>
      <c r="DV635" s="38"/>
      <c r="DW635" s="38"/>
      <c r="DX635" s="38"/>
      <c r="DY635" s="38"/>
      <c r="DZ635" s="38"/>
    </row>
    <row r="636" ht="15.75" customHeight="1">
      <c r="A636" s="35"/>
      <c r="B636" s="35"/>
      <c r="C636" s="38"/>
      <c r="D636" s="38"/>
      <c r="E636" s="75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75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21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  <c r="DH636" s="38"/>
      <c r="DI636" s="38"/>
      <c r="DJ636" s="38"/>
      <c r="DK636" s="38"/>
      <c r="DL636" s="38"/>
      <c r="DM636" s="38"/>
      <c r="DN636" s="38"/>
      <c r="DO636" s="38"/>
      <c r="DP636" s="38"/>
      <c r="DQ636" s="38"/>
      <c r="DR636" s="38"/>
      <c r="DS636" s="38"/>
      <c r="DT636" s="38"/>
      <c r="DU636" s="38"/>
      <c r="DV636" s="38"/>
      <c r="DW636" s="38"/>
      <c r="DX636" s="38"/>
      <c r="DY636" s="38"/>
      <c r="DZ636" s="38"/>
    </row>
    <row r="637" ht="15.75" customHeight="1">
      <c r="A637" s="35"/>
      <c r="B637" s="35"/>
      <c r="C637" s="38"/>
      <c r="D637" s="38"/>
      <c r="E637" s="75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75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21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  <c r="DH637" s="38"/>
      <c r="DI637" s="38"/>
      <c r="DJ637" s="38"/>
      <c r="DK637" s="38"/>
      <c r="DL637" s="38"/>
      <c r="DM637" s="38"/>
      <c r="DN637" s="38"/>
      <c r="DO637" s="38"/>
      <c r="DP637" s="38"/>
      <c r="DQ637" s="38"/>
      <c r="DR637" s="38"/>
      <c r="DS637" s="38"/>
      <c r="DT637" s="38"/>
      <c r="DU637" s="38"/>
      <c r="DV637" s="38"/>
      <c r="DW637" s="38"/>
      <c r="DX637" s="38"/>
      <c r="DY637" s="38"/>
      <c r="DZ637" s="38"/>
    </row>
    <row r="638" ht="15.75" customHeight="1">
      <c r="A638" s="35"/>
      <c r="B638" s="35"/>
      <c r="C638" s="38"/>
      <c r="D638" s="38"/>
      <c r="E638" s="75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75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21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  <c r="DH638" s="38"/>
      <c r="DI638" s="38"/>
      <c r="DJ638" s="38"/>
      <c r="DK638" s="38"/>
      <c r="DL638" s="38"/>
      <c r="DM638" s="38"/>
      <c r="DN638" s="38"/>
      <c r="DO638" s="38"/>
      <c r="DP638" s="38"/>
      <c r="DQ638" s="38"/>
      <c r="DR638" s="38"/>
      <c r="DS638" s="38"/>
      <c r="DT638" s="38"/>
      <c r="DU638" s="38"/>
      <c r="DV638" s="38"/>
      <c r="DW638" s="38"/>
      <c r="DX638" s="38"/>
      <c r="DY638" s="38"/>
      <c r="DZ638" s="38"/>
    </row>
    <row r="639" ht="15.75" customHeight="1">
      <c r="A639" s="35"/>
      <c r="B639" s="35"/>
      <c r="C639" s="38"/>
      <c r="D639" s="38"/>
      <c r="E639" s="75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75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21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8"/>
      <c r="DP639" s="38"/>
      <c r="DQ639" s="38"/>
      <c r="DR639" s="38"/>
      <c r="DS639" s="38"/>
      <c r="DT639" s="38"/>
      <c r="DU639" s="38"/>
      <c r="DV639" s="38"/>
      <c r="DW639" s="38"/>
      <c r="DX639" s="38"/>
      <c r="DY639" s="38"/>
      <c r="DZ639" s="38"/>
    </row>
    <row r="640" ht="15.75" customHeight="1">
      <c r="A640" s="35"/>
      <c r="B640" s="35"/>
      <c r="C640" s="38"/>
      <c r="D640" s="38"/>
      <c r="E640" s="75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75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21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  <c r="DH640" s="38"/>
      <c r="DI640" s="38"/>
      <c r="DJ640" s="38"/>
      <c r="DK640" s="38"/>
      <c r="DL640" s="38"/>
      <c r="DM640" s="38"/>
      <c r="DN640" s="38"/>
      <c r="DO640" s="38"/>
      <c r="DP640" s="38"/>
      <c r="DQ640" s="38"/>
      <c r="DR640" s="38"/>
      <c r="DS640" s="38"/>
      <c r="DT640" s="38"/>
      <c r="DU640" s="38"/>
      <c r="DV640" s="38"/>
      <c r="DW640" s="38"/>
      <c r="DX640" s="38"/>
      <c r="DY640" s="38"/>
      <c r="DZ640" s="38"/>
    </row>
    <row r="641" ht="15.75" customHeight="1">
      <c r="A641" s="35"/>
      <c r="B641" s="35"/>
      <c r="C641" s="38"/>
      <c r="D641" s="38"/>
      <c r="E641" s="75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75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21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  <c r="DH641" s="38"/>
      <c r="DI641" s="38"/>
      <c r="DJ641" s="38"/>
      <c r="DK641" s="38"/>
      <c r="DL641" s="38"/>
      <c r="DM641" s="38"/>
      <c r="DN641" s="38"/>
      <c r="DO641" s="38"/>
      <c r="DP641" s="38"/>
      <c r="DQ641" s="38"/>
      <c r="DR641" s="38"/>
      <c r="DS641" s="38"/>
      <c r="DT641" s="38"/>
      <c r="DU641" s="38"/>
      <c r="DV641" s="38"/>
      <c r="DW641" s="38"/>
      <c r="DX641" s="38"/>
      <c r="DY641" s="38"/>
      <c r="DZ641" s="38"/>
    </row>
    <row r="642" ht="15.75" customHeight="1">
      <c r="A642" s="35"/>
      <c r="B642" s="35"/>
      <c r="C642" s="38"/>
      <c r="D642" s="38"/>
      <c r="E642" s="75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75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21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  <c r="DH642" s="38"/>
      <c r="DI642" s="38"/>
      <c r="DJ642" s="38"/>
      <c r="DK642" s="38"/>
      <c r="DL642" s="38"/>
      <c r="DM642" s="38"/>
      <c r="DN642" s="38"/>
      <c r="DO642" s="38"/>
      <c r="DP642" s="38"/>
      <c r="DQ642" s="38"/>
      <c r="DR642" s="38"/>
      <c r="DS642" s="38"/>
      <c r="DT642" s="38"/>
      <c r="DU642" s="38"/>
      <c r="DV642" s="38"/>
      <c r="DW642" s="38"/>
      <c r="DX642" s="38"/>
      <c r="DY642" s="38"/>
      <c r="DZ642" s="38"/>
    </row>
    <row r="643" ht="15.75" customHeight="1">
      <c r="A643" s="35"/>
      <c r="B643" s="35"/>
      <c r="C643" s="38"/>
      <c r="D643" s="38"/>
      <c r="E643" s="75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75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21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  <c r="DH643" s="38"/>
      <c r="DI643" s="38"/>
      <c r="DJ643" s="38"/>
      <c r="DK643" s="38"/>
      <c r="DL643" s="38"/>
      <c r="DM643" s="38"/>
      <c r="DN643" s="38"/>
      <c r="DO643" s="38"/>
      <c r="DP643" s="38"/>
      <c r="DQ643" s="38"/>
      <c r="DR643" s="38"/>
      <c r="DS643" s="38"/>
      <c r="DT643" s="38"/>
      <c r="DU643" s="38"/>
      <c r="DV643" s="38"/>
      <c r="DW643" s="38"/>
      <c r="DX643" s="38"/>
      <c r="DY643" s="38"/>
      <c r="DZ643" s="38"/>
    </row>
    <row r="644" ht="15.75" customHeight="1">
      <c r="A644" s="35"/>
      <c r="B644" s="35"/>
      <c r="C644" s="38"/>
      <c r="D644" s="38"/>
      <c r="E644" s="75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75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21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  <c r="DH644" s="38"/>
      <c r="DI644" s="38"/>
      <c r="DJ644" s="38"/>
      <c r="DK644" s="38"/>
      <c r="DL644" s="38"/>
      <c r="DM644" s="38"/>
      <c r="DN644" s="38"/>
      <c r="DO644" s="38"/>
      <c r="DP644" s="38"/>
      <c r="DQ644" s="38"/>
      <c r="DR644" s="38"/>
      <c r="DS644" s="38"/>
      <c r="DT644" s="38"/>
      <c r="DU644" s="38"/>
      <c r="DV644" s="38"/>
      <c r="DW644" s="38"/>
      <c r="DX644" s="38"/>
      <c r="DY644" s="38"/>
      <c r="DZ644" s="38"/>
    </row>
    <row r="645" ht="15.75" customHeight="1">
      <c r="A645" s="35"/>
      <c r="B645" s="35"/>
      <c r="C645" s="38"/>
      <c r="D645" s="38"/>
      <c r="E645" s="75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75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21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  <c r="DH645" s="38"/>
      <c r="DI645" s="38"/>
      <c r="DJ645" s="38"/>
      <c r="DK645" s="38"/>
      <c r="DL645" s="38"/>
      <c r="DM645" s="38"/>
      <c r="DN645" s="38"/>
      <c r="DO645" s="38"/>
      <c r="DP645" s="38"/>
      <c r="DQ645" s="38"/>
      <c r="DR645" s="38"/>
      <c r="DS645" s="38"/>
      <c r="DT645" s="38"/>
      <c r="DU645" s="38"/>
      <c r="DV645" s="38"/>
      <c r="DW645" s="38"/>
      <c r="DX645" s="38"/>
      <c r="DY645" s="38"/>
      <c r="DZ645" s="38"/>
    </row>
    <row r="646" ht="15.75" customHeight="1">
      <c r="A646" s="35"/>
      <c r="B646" s="35"/>
      <c r="C646" s="38"/>
      <c r="D646" s="38"/>
      <c r="E646" s="75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75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21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  <c r="DH646" s="38"/>
      <c r="DI646" s="38"/>
      <c r="DJ646" s="38"/>
      <c r="DK646" s="38"/>
      <c r="DL646" s="38"/>
      <c r="DM646" s="38"/>
      <c r="DN646" s="38"/>
      <c r="DO646" s="38"/>
      <c r="DP646" s="38"/>
      <c r="DQ646" s="38"/>
      <c r="DR646" s="38"/>
      <c r="DS646" s="38"/>
      <c r="DT646" s="38"/>
      <c r="DU646" s="38"/>
      <c r="DV646" s="38"/>
      <c r="DW646" s="38"/>
      <c r="DX646" s="38"/>
      <c r="DY646" s="38"/>
      <c r="DZ646" s="38"/>
    </row>
    <row r="647" ht="15.75" customHeight="1">
      <c r="A647" s="35"/>
      <c r="B647" s="35"/>
      <c r="C647" s="38"/>
      <c r="D647" s="38"/>
      <c r="E647" s="75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75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21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  <c r="DH647" s="38"/>
      <c r="DI647" s="38"/>
      <c r="DJ647" s="38"/>
      <c r="DK647" s="38"/>
      <c r="DL647" s="38"/>
      <c r="DM647" s="38"/>
      <c r="DN647" s="38"/>
      <c r="DO647" s="38"/>
      <c r="DP647" s="38"/>
      <c r="DQ647" s="38"/>
      <c r="DR647" s="38"/>
      <c r="DS647" s="38"/>
      <c r="DT647" s="38"/>
      <c r="DU647" s="38"/>
      <c r="DV647" s="38"/>
      <c r="DW647" s="38"/>
      <c r="DX647" s="38"/>
      <c r="DY647" s="38"/>
      <c r="DZ647" s="38"/>
    </row>
    <row r="648" ht="15.75" customHeight="1">
      <c r="A648" s="35"/>
      <c r="B648" s="35"/>
      <c r="C648" s="38"/>
      <c r="D648" s="38"/>
      <c r="E648" s="75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75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21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  <c r="DH648" s="38"/>
      <c r="DI648" s="38"/>
      <c r="DJ648" s="38"/>
      <c r="DK648" s="38"/>
      <c r="DL648" s="38"/>
      <c r="DM648" s="38"/>
      <c r="DN648" s="38"/>
      <c r="DO648" s="38"/>
      <c r="DP648" s="38"/>
      <c r="DQ648" s="38"/>
      <c r="DR648" s="38"/>
      <c r="DS648" s="38"/>
      <c r="DT648" s="38"/>
      <c r="DU648" s="38"/>
      <c r="DV648" s="38"/>
      <c r="DW648" s="38"/>
      <c r="DX648" s="38"/>
      <c r="DY648" s="38"/>
      <c r="DZ648" s="38"/>
    </row>
    <row r="649" ht="15.75" customHeight="1">
      <c r="A649" s="35"/>
      <c r="B649" s="35"/>
      <c r="C649" s="38"/>
      <c r="D649" s="38"/>
      <c r="E649" s="75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75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21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  <c r="DH649" s="38"/>
      <c r="DI649" s="38"/>
      <c r="DJ649" s="38"/>
      <c r="DK649" s="38"/>
      <c r="DL649" s="38"/>
      <c r="DM649" s="38"/>
      <c r="DN649" s="38"/>
      <c r="DO649" s="38"/>
      <c r="DP649" s="38"/>
      <c r="DQ649" s="38"/>
      <c r="DR649" s="38"/>
      <c r="DS649" s="38"/>
      <c r="DT649" s="38"/>
      <c r="DU649" s="38"/>
      <c r="DV649" s="38"/>
      <c r="DW649" s="38"/>
      <c r="DX649" s="38"/>
      <c r="DY649" s="38"/>
      <c r="DZ649" s="38"/>
    </row>
    <row r="650" ht="15.75" customHeight="1">
      <c r="A650" s="35"/>
      <c r="B650" s="35"/>
      <c r="C650" s="38"/>
      <c r="D650" s="38"/>
      <c r="E650" s="75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75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21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  <c r="DH650" s="38"/>
      <c r="DI650" s="38"/>
      <c r="DJ650" s="38"/>
      <c r="DK650" s="38"/>
      <c r="DL650" s="38"/>
      <c r="DM650" s="38"/>
      <c r="DN650" s="38"/>
      <c r="DO650" s="38"/>
      <c r="DP650" s="38"/>
      <c r="DQ650" s="38"/>
      <c r="DR650" s="38"/>
      <c r="DS650" s="38"/>
      <c r="DT650" s="38"/>
      <c r="DU650" s="38"/>
      <c r="DV650" s="38"/>
      <c r="DW650" s="38"/>
      <c r="DX650" s="38"/>
      <c r="DY650" s="38"/>
      <c r="DZ650" s="38"/>
    </row>
    <row r="651" ht="15.75" customHeight="1">
      <c r="A651" s="35"/>
      <c r="B651" s="35"/>
      <c r="C651" s="38"/>
      <c r="D651" s="38"/>
      <c r="E651" s="75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75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21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  <c r="DH651" s="38"/>
      <c r="DI651" s="38"/>
      <c r="DJ651" s="38"/>
      <c r="DK651" s="38"/>
      <c r="DL651" s="38"/>
      <c r="DM651" s="38"/>
      <c r="DN651" s="38"/>
      <c r="DO651" s="38"/>
      <c r="DP651" s="38"/>
      <c r="DQ651" s="38"/>
      <c r="DR651" s="38"/>
      <c r="DS651" s="38"/>
      <c r="DT651" s="38"/>
      <c r="DU651" s="38"/>
      <c r="DV651" s="38"/>
      <c r="DW651" s="38"/>
      <c r="DX651" s="38"/>
      <c r="DY651" s="38"/>
      <c r="DZ651" s="38"/>
    </row>
    <row r="652" ht="15.75" customHeight="1">
      <c r="A652" s="35"/>
      <c r="B652" s="35"/>
      <c r="C652" s="38"/>
      <c r="D652" s="38"/>
      <c r="E652" s="75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75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21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  <c r="DH652" s="38"/>
      <c r="DI652" s="38"/>
      <c r="DJ652" s="38"/>
      <c r="DK652" s="38"/>
      <c r="DL652" s="38"/>
      <c r="DM652" s="38"/>
      <c r="DN652" s="38"/>
      <c r="DO652" s="38"/>
      <c r="DP652" s="38"/>
      <c r="DQ652" s="38"/>
      <c r="DR652" s="38"/>
      <c r="DS652" s="38"/>
      <c r="DT652" s="38"/>
      <c r="DU652" s="38"/>
      <c r="DV652" s="38"/>
      <c r="DW652" s="38"/>
      <c r="DX652" s="38"/>
      <c r="DY652" s="38"/>
      <c r="DZ652" s="38"/>
    </row>
    <row r="653" ht="15.75" customHeight="1">
      <c r="A653" s="35"/>
      <c r="B653" s="35"/>
      <c r="C653" s="38"/>
      <c r="D653" s="38"/>
      <c r="E653" s="75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75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21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  <c r="DH653" s="38"/>
      <c r="DI653" s="38"/>
      <c r="DJ653" s="38"/>
      <c r="DK653" s="38"/>
      <c r="DL653" s="38"/>
      <c r="DM653" s="38"/>
      <c r="DN653" s="38"/>
      <c r="DO653" s="38"/>
      <c r="DP653" s="38"/>
      <c r="DQ653" s="38"/>
      <c r="DR653" s="38"/>
      <c r="DS653" s="38"/>
      <c r="DT653" s="38"/>
      <c r="DU653" s="38"/>
      <c r="DV653" s="38"/>
      <c r="DW653" s="38"/>
      <c r="DX653" s="38"/>
      <c r="DY653" s="38"/>
      <c r="DZ653" s="38"/>
    </row>
    <row r="654" ht="15.75" customHeight="1">
      <c r="A654" s="35"/>
      <c r="B654" s="35"/>
      <c r="C654" s="38"/>
      <c r="D654" s="38"/>
      <c r="E654" s="75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75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21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  <c r="DH654" s="38"/>
      <c r="DI654" s="38"/>
      <c r="DJ654" s="38"/>
      <c r="DK654" s="38"/>
      <c r="DL654" s="38"/>
      <c r="DM654" s="38"/>
      <c r="DN654" s="38"/>
      <c r="DO654" s="38"/>
      <c r="DP654" s="38"/>
      <c r="DQ654" s="38"/>
      <c r="DR654" s="38"/>
      <c r="DS654" s="38"/>
      <c r="DT654" s="38"/>
      <c r="DU654" s="38"/>
      <c r="DV654" s="38"/>
      <c r="DW654" s="38"/>
      <c r="DX654" s="38"/>
      <c r="DY654" s="38"/>
      <c r="DZ654" s="38"/>
    </row>
    <row r="655" ht="15.75" customHeight="1">
      <c r="A655" s="35"/>
      <c r="B655" s="35"/>
      <c r="C655" s="38"/>
      <c r="D655" s="38"/>
      <c r="E655" s="75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75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21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  <c r="DH655" s="38"/>
      <c r="DI655" s="38"/>
      <c r="DJ655" s="38"/>
      <c r="DK655" s="38"/>
      <c r="DL655" s="38"/>
      <c r="DM655" s="38"/>
      <c r="DN655" s="38"/>
      <c r="DO655" s="38"/>
      <c r="DP655" s="38"/>
      <c r="DQ655" s="38"/>
      <c r="DR655" s="38"/>
      <c r="DS655" s="38"/>
      <c r="DT655" s="38"/>
      <c r="DU655" s="38"/>
      <c r="DV655" s="38"/>
      <c r="DW655" s="38"/>
      <c r="DX655" s="38"/>
      <c r="DY655" s="38"/>
      <c r="DZ655" s="38"/>
    </row>
    <row r="656" ht="15.75" customHeight="1">
      <c r="A656" s="35"/>
      <c r="B656" s="35"/>
      <c r="C656" s="38"/>
      <c r="D656" s="38"/>
      <c r="E656" s="75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75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21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  <c r="DH656" s="38"/>
      <c r="DI656" s="38"/>
      <c r="DJ656" s="38"/>
      <c r="DK656" s="38"/>
      <c r="DL656" s="38"/>
      <c r="DM656" s="38"/>
      <c r="DN656" s="38"/>
      <c r="DO656" s="38"/>
      <c r="DP656" s="38"/>
      <c r="DQ656" s="38"/>
      <c r="DR656" s="38"/>
      <c r="DS656" s="38"/>
      <c r="DT656" s="38"/>
      <c r="DU656" s="38"/>
      <c r="DV656" s="38"/>
      <c r="DW656" s="38"/>
      <c r="DX656" s="38"/>
      <c r="DY656" s="38"/>
      <c r="DZ656" s="38"/>
    </row>
    <row r="657" ht="15.75" customHeight="1">
      <c r="A657" s="35"/>
      <c r="B657" s="35"/>
      <c r="C657" s="38"/>
      <c r="D657" s="38"/>
      <c r="E657" s="75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75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21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  <c r="DH657" s="38"/>
      <c r="DI657" s="38"/>
      <c r="DJ657" s="38"/>
      <c r="DK657" s="38"/>
      <c r="DL657" s="38"/>
      <c r="DM657" s="38"/>
      <c r="DN657" s="38"/>
      <c r="DO657" s="38"/>
      <c r="DP657" s="38"/>
      <c r="DQ657" s="38"/>
      <c r="DR657" s="38"/>
      <c r="DS657" s="38"/>
      <c r="DT657" s="38"/>
      <c r="DU657" s="38"/>
      <c r="DV657" s="38"/>
      <c r="DW657" s="38"/>
      <c r="DX657" s="38"/>
      <c r="DY657" s="38"/>
      <c r="DZ657" s="38"/>
    </row>
    <row r="658" ht="15.75" customHeight="1">
      <c r="A658" s="35"/>
      <c r="B658" s="35"/>
      <c r="C658" s="38"/>
      <c r="D658" s="38"/>
      <c r="E658" s="75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75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21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  <c r="DH658" s="38"/>
      <c r="DI658" s="38"/>
      <c r="DJ658" s="38"/>
      <c r="DK658" s="38"/>
      <c r="DL658" s="38"/>
      <c r="DM658" s="38"/>
      <c r="DN658" s="38"/>
      <c r="DO658" s="38"/>
      <c r="DP658" s="38"/>
      <c r="DQ658" s="38"/>
      <c r="DR658" s="38"/>
      <c r="DS658" s="38"/>
      <c r="DT658" s="38"/>
      <c r="DU658" s="38"/>
      <c r="DV658" s="38"/>
      <c r="DW658" s="38"/>
      <c r="DX658" s="38"/>
      <c r="DY658" s="38"/>
      <c r="DZ658" s="38"/>
    </row>
    <row r="659" ht="15.75" customHeight="1">
      <c r="A659" s="35"/>
      <c r="B659" s="35"/>
      <c r="C659" s="38"/>
      <c r="D659" s="38"/>
      <c r="E659" s="75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75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21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  <c r="DH659" s="38"/>
      <c r="DI659" s="38"/>
      <c r="DJ659" s="38"/>
      <c r="DK659" s="38"/>
      <c r="DL659" s="38"/>
      <c r="DM659" s="38"/>
      <c r="DN659" s="38"/>
      <c r="DO659" s="38"/>
      <c r="DP659" s="38"/>
      <c r="DQ659" s="38"/>
      <c r="DR659" s="38"/>
      <c r="DS659" s="38"/>
      <c r="DT659" s="38"/>
      <c r="DU659" s="38"/>
      <c r="DV659" s="38"/>
      <c r="DW659" s="38"/>
      <c r="DX659" s="38"/>
      <c r="DY659" s="38"/>
      <c r="DZ659" s="38"/>
    </row>
    <row r="660" ht="15.75" customHeight="1">
      <c r="A660" s="35"/>
      <c r="B660" s="35"/>
      <c r="C660" s="38"/>
      <c r="D660" s="38"/>
      <c r="E660" s="75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75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21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  <c r="DH660" s="38"/>
      <c r="DI660" s="38"/>
      <c r="DJ660" s="38"/>
      <c r="DK660" s="38"/>
      <c r="DL660" s="38"/>
      <c r="DM660" s="38"/>
      <c r="DN660" s="38"/>
      <c r="DO660" s="38"/>
      <c r="DP660" s="38"/>
      <c r="DQ660" s="38"/>
      <c r="DR660" s="38"/>
      <c r="DS660" s="38"/>
      <c r="DT660" s="38"/>
      <c r="DU660" s="38"/>
      <c r="DV660" s="38"/>
      <c r="DW660" s="38"/>
      <c r="DX660" s="38"/>
      <c r="DY660" s="38"/>
      <c r="DZ660" s="38"/>
    </row>
    <row r="661" ht="15.75" customHeight="1">
      <c r="A661" s="35"/>
      <c r="B661" s="35"/>
      <c r="C661" s="38"/>
      <c r="D661" s="38"/>
      <c r="E661" s="75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75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21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  <c r="DH661" s="38"/>
      <c r="DI661" s="38"/>
      <c r="DJ661" s="38"/>
      <c r="DK661" s="38"/>
      <c r="DL661" s="38"/>
      <c r="DM661" s="38"/>
      <c r="DN661" s="38"/>
      <c r="DO661" s="38"/>
      <c r="DP661" s="38"/>
      <c r="DQ661" s="38"/>
      <c r="DR661" s="38"/>
      <c r="DS661" s="38"/>
      <c r="DT661" s="38"/>
      <c r="DU661" s="38"/>
      <c r="DV661" s="38"/>
      <c r="DW661" s="38"/>
      <c r="DX661" s="38"/>
      <c r="DY661" s="38"/>
      <c r="DZ661" s="38"/>
    </row>
    <row r="662" ht="15.75" customHeight="1">
      <c r="A662" s="35"/>
      <c r="B662" s="35"/>
      <c r="C662" s="38"/>
      <c r="D662" s="38"/>
      <c r="E662" s="75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75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21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  <c r="DH662" s="38"/>
      <c r="DI662" s="38"/>
      <c r="DJ662" s="38"/>
      <c r="DK662" s="38"/>
      <c r="DL662" s="38"/>
      <c r="DM662" s="38"/>
      <c r="DN662" s="38"/>
      <c r="DO662" s="38"/>
      <c r="DP662" s="38"/>
      <c r="DQ662" s="38"/>
      <c r="DR662" s="38"/>
      <c r="DS662" s="38"/>
      <c r="DT662" s="38"/>
      <c r="DU662" s="38"/>
      <c r="DV662" s="38"/>
      <c r="DW662" s="38"/>
      <c r="DX662" s="38"/>
      <c r="DY662" s="38"/>
      <c r="DZ662" s="38"/>
    </row>
    <row r="663" ht="15.75" customHeight="1">
      <c r="A663" s="35"/>
      <c r="B663" s="35"/>
      <c r="C663" s="38"/>
      <c r="D663" s="38"/>
      <c r="E663" s="75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75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21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  <c r="DH663" s="38"/>
      <c r="DI663" s="38"/>
      <c r="DJ663" s="38"/>
      <c r="DK663" s="38"/>
      <c r="DL663" s="38"/>
      <c r="DM663" s="38"/>
      <c r="DN663" s="38"/>
      <c r="DO663" s="38"/>
      <c r="DP663" s="38"/>
      <c r="DQ663" s="38"/>
      <c r="DR663" s="38"/>
      <c r="DS663" s="38"/>
      <c r="DT663" s="38"/>
      <c r="DU663" s="38"/>
      <c r="DV663" s="38"/>
      <c r="DW663" s="38"/>
      <c r="DX663" s="38"/>
      <c r="DY663" s="38"/>
      <c r="DZ663" s="38"/>
    </row>
    <row r="664" ht="15.75" customHeight="1">
      <c r="A664" s="35"/>
      <c r="B664" s="35"/>
      <c r="C664" s="38"/>
      <c r="D664" s="38"/>
      <c r="E664" s="75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75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21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  <c r="DH664" s="38"/>
      <c r="DI664" s="38"/>
      <c r="DJ664" s="38"/>
      <c r="DK664" s="38"/>
      <c r="DL664" s="38"/>
      <c r="DM664" s="38"/>
      <c r="DN664" s="38"/>
      <c r="DO664" s="38"/>
      <c r="DP664" s="38"/>
      <c r="DQ664" s="38"/>
      <c r="DR664" s="38"/>
      <c r="DS664" s="38"/>
      <c r="DT664" s="38"/>
      <c r="DU664" s="38"/>
      <c r="DV664" s="38"/>
      <c r="DW664" s="38"/>
      <c r="DX664" s="38"/>
      <c r="DY664" s="38"/>
      <c r="DZ664" s="38"/>
    </row>
    <row r="665" ht="15.75" customHeight="1">
      <c r="A665" s="35"/>
      <c r="B665" s="35"/>
      <c r="C665" s="38"/>
      <c r="D665" s="38"/>
      <c r="E665" s="75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75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21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  <c r="DH665" s="38"/>
      <c r="DI665" s="38"/>
      <c r="DJ665" s="38"/>
      <c r="DK665" s="38"/>
      <c r="DL665" s="38"/>
      <c r="DM665" s="38"/>
      <c r="DN665" s="38"/>
      <c r="DO665" s="38"/>
      <c r="DP665" s="38"/>
      <c r="DQ665" s="38"/>
      <c r="DR665" s="38"/>
      <c r="DS665" s="38"/>
      <c r="DT665" s="38"/>
      <c r="DU665" s="38"/>
      <c r="DV665" s="38"/>
      <c r="DW665" s="38"/>
      <c r="DX665" s="38"/>
      <c r="DY665" s="38"/>
      <c r="DZ665" s="38"/>
    </row>
    <row r="666" ht="15.75" customHeight="1">
      <c r="A666" s="35"/>
      <c r="B666" s="35"/>
      <c r="C666" s="38"/>
      <c r="D666" s="38"/>
      <c r="E666" s="75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75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21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  <c r="DH666" s="38"/>
      <c r="DI666" s="38"/>
      <c r="DJ666" s="38"/>
      <c r="DK666" s="38"/>
      <c r="DL666" s="38"/>
      <c r="DM666" s="38"/>
      <c r="DN666" s="38"/>
      <c r="DO666" s="38"/>
      <c r="DP666" s="38"/>
      <c r="DQ666" s="38"/>
      <c r="DR666" s="38"/>
      <c r="DS666" s="38"/>
      <c r="DT666" s="38"/>
      <c r="DU666" s="38"/>
      <c r="DV666" s="38"/>
      <c r="DW666" s="38"/>
      <c r="DX666" s="38"/>
      <c r="DY666" s="38"/>
      <c r="DZ666" s="38"/>
    </row>
    <row r="667" ht="15.75" customHeight="1">
      <c r="A667" s="35"/>
      <c r="B667" s="35"/>
      <c r="C667" s="38"/>
      <c r="D667" s="38"/>
      <c r="E667" s="75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75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21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  <c r="DH667" s="38"/>
      <c r="DI667" s="38"/>
      <c r="DJ667" s="38"/>
      <c r="DK667" s="38"/>
      <c r="DL667" s="38"/>
      <c r="DM667" s="38"/>
      <c r="DN667" s="38"/>
      <c r="DO667" s="38"/>
      <c r="DP667" s="38"/>
      <c r="DQ667" s="38"/>
      <c r="DR667" s="38"/>
      <c r="DS667" s="38"/>
      <c r="DT667" s="38"/>
      <c r="DU667" s="38"/>
      <c r="DV667" s="38"/>
      <c r="DW667" s="38"/>
      <c r="DX667" s="38"/>
      <c r="DY667" s="38"/>
      <c r="DZ667" s="38"/>
    </row>
    <row r="668" ht="15.75" customHeight="1">
      <c r="A668" s="35"/>
      <c r="B668" s="35"/>
      <c r="C668" s="38"/>
      <c r="D668" s="38"/>
      <c r="E668" s="75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75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21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  <c r="DH668" s="38"/>
      <c r="DI668" s="38"/>
      <c r="DJ668" s="38"/>
      <c r="DK668" s="38"/>
      <c r="DL668" s="38"/>
      <c r="DM668" s="38"/>
      <c r="DN668" s="38"/>
      <c r="DO668" s="38"/>
      <c r="DP668" s="38"/>
      <c r="DQ668" s="38"/>
      <c r="DR668" s="38"/>
      <c r="DS668" s="38"/>
      <c r="DT668" s="38"/>
      <c r="DU668" s="38"/>
      <c r="DV668" s="38"/>
      <c r="DW668" s="38"/>
      <c r="DX668" s="38"/>
      <c r="DY668" s="38"/>
      <c r="DZ668" s="38"/>
    </row>
    <row r="669" ht="15.75" customHeight="1">
      <c r="A669" s="35"/>
      <c r="B669" s="35"/>
      <c r="C669" s="38"/>
      <c r="D669" s="38"/>
      <c r="E669" s="75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75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21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  <c r="DH669" s="38"/>
      <c r="DI669" s="38"/>
      <c r="DJ669" s="38"/>
      <c r="DK669" s="38"/>
      <c r="DL669" s="38"/>
      <c r="DM669" s="38"/>
      <c r="DN669" s="38"/>
      <c r="DO669" s="38"/>
      <c r="DP669" s="38"/>
      <c r="DQ669" s="38"/>
      <c r="DR669" s="38"/>
      <c r="DS669" s="38"/>
      <c r="DT669" s="38"/>
      <c r="DU669" s="38"/>
      <c r="DV669" s="38"/>
      <c r="DW669" s="38"/>
      <c r="DX669" s="38"/>
      <c r="DY669" s="38"/>
      <c r="DZ669" s="38"/>
    </row>
    <row r="670" ht="15.75" customHeight="1">
      <c r="A670" s="35"/>
      <c r="B670" s="35"/>
      <c r="C670" s="38"/>
      <c r="D670" s="38"/>
      <c r="E670" s="75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75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21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  <c r="DH670" s="38"/>
      <c r="DI670" s="38"/>
      <c r="DJ670" s="38"/>
      <c r="DK670" s="38"/>
      <c r="DL670" s="38"/>
      <c r="DM670" s="38"/>
      <c r="DN670" s="38"/>
      <c r="DO670" s="38"/>
      <c r="DP670" s="38"/>
      <c r="DQ670" s="38"/>
      <c r="DR670" s="38"/>
      <c r="DS670" s="38"/>
      <c r="DT670" s="38"/>
      <c r="DU670" s="38"/>
      <c r="DV670" s="38"/>
      <c r="DW670" s="38"/>
      <c r="DX670" s="38"/>
      <c r="DY670" s="38"/>
      <c r="DZ670" s="38"/>
    </row>
    <row r="671" ht="15.75" customHeight="1">
      <c r="A671" s="35"/>
      <c r="B671" s="35"/>
      <c r="C671" s="38"/>
      <c r="D671" s="38"/>
      <c r="E671" s="75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75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21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  <c r="DH671" s="38"/>
      <c r="DI671" s="38"/>
      <c r="DJ671" s="38"/>
      <c r="DK671" s="38"/>
      <c r="DL671" s="38"/>
      <c r="DM671" s="38"/>
      <c r="DN671" s="38"/>
      <c r="DO671" s="38"/>
      <c r="DP671" s="38"/>
      <c r="DQ671" s="38"/>
      <c r="DR671" s="38"/>
      <c r="DS671" s="38"/>
      <c r="DT671" s="38"/>
      <c r="DU671" s="38"/>
      <c r="DV671" s="38"/>
      <c r="DW671" s="38"/>
      <c r="DX671" s="38"/>
      <c r="DY671" s="38"/>
      <c r="DZ671" s="38"/>
    </row>
    <row r="672" ht="15.75" customHeight="1">
      <c r="A672" s="35"/>
      <c r="B672" s="35"/>
      <c r="C672" s="38"/>
      <c r="D672" s="38"/>
      <c r="E672" s="75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75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21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  <c r="DH672" s="38"/>
      <c r="DI672" s="38"/>
      <c r="DJ672" s="38"/>
      <c r="DK672" s="38"/>
      <c r="DL672" s="38"/>
      <c r="DM672" s="38"/>
      <c r="DN672" s="38"/>
      <c r="DO672" s="38"/>
      <c r="DP672" s="38"/>
      <c r="DQ672" s="38"/>
      <c r="DR672" s="38"/>
      <c r="DS672" s="38"/>
      <c r="DT672" s="38"/>
      <c r="DU672" s="38"/>
      <c r="DV672" s="38"/>
      <c r="DW672" s="38"/>
      <c r="DX672" s="38"/>
      <c r="DY672" s="38"/>
      <c r="DZ672" s="38"/>
    </row>
    <row r="673" ht="15.75" customHeight="1">
      <c r="A673" s="35"/>
      <c r="B673" s="35"/>
      <c r="C673" s="38"/>
      <c r="D673" s="38"/>
      <c r="E673" s="75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75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21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  <c r="DH673" s="38"/>
      <c r="DI673" s="38"/>
      <c r="DJ673" s="38"/>
      <c r="DK673" s="38"/>
      <c r="DL673" s="38"/>
      <c r="DM673" s="38"/>
      <c r="DN673" s="38"/>
      <c r="DO673" s="38"/>
      <c r="DP673" s="38"/>
      <c r="DQ673" s="38"/>
      <c r="DR673" s="38"/>
      <c r="DS673" s="38"/>
      <c r="DT673" s="38"/>
      <c r="DU673" s="38"/>
      <c r="DV673" s="38"/>
      <c r="DW673" s="38"/>
      <c r="DX673" s="38"/>
      <c r="DY673" s="38"/>
      <c r="DZ673" s="38"/>
    </row>
    <row r="674" ht="15.75" customHeight="1">
      <c r="A674" s="35"/>
      <c r="B674" s="35"/>
      <c r="C674" s="38"/>
      <c r="D674" s="38"/>
      <c r="E674" s="75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75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21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  <c r="DH674" s="38"/>
      <c r="DI674" s="38"/>
      <c r="DJ674" s="38"/>
      <c r="DK674" s="38"/>
      <c r="DL674" s="38"/>
      <c r="DM674" s="38"/>
      <c r="DN674" s="38"/>
      <c r="DO674" s="38"/>
      <c r="DP674" s="38"/>
      <c r="DQ674" s="38"/>
      <c r="DR674" s="38"/>
      <c r="DS674" s="38"/>
      <c r="DT674" s="38"/>
      <c r="DU674" s="38"/>
      <c r="DV674" s="38"/>
      <c r="DW674" s="38"/>
      <c r="DX674" s="38"/>
      <c r="DY674" s="38"/>
      <c r="DZ674" s="38"/>
    </row>
    <row r="675" ht="15.75" customHeight="1">
      <c r="A675" s="35"/>
      <c r="B675" s="35"/>
      <c r="C675" s="38"/>
      <c r="D675" s="38"/>
      <c r="E675" s="75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75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21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  <c r="DH675" s="38"/>
      <c r="DI675" s="38"/>
      <c r="DJ675" s="38"/>
      <c r="DK675" s="38"/>
      <c r="DL675" s="38"/>
      <c r="DM675" s="38"/>
      <c r="DN675" s="38"/>
      <c r="DO675" s="38"/>
      <c r="DP675" s="38"/>
      <c r="DQ675" s="38"/>
      <c r="DR675" s="38"/>
      <c r="DS675" s="38"/>
      <c r="DT675" s="38"/>
      <c r="DU675" s="38"/>
      <c r="DV675" s="38"/>
      <c r="DW675" s="38"/>
      <c r="DX675" s="38"/>
      <c r="DY675" s="38"/>
      <c r="DZ675" s="38"/>
    </row>
    <row r="676" ht="15.75" customHeight="1">
      <c r="A676" s="35"/>
      <c r="B676" s="35"/>
      <c r="C676" s="38"/>
      <c r="D676" s="38"/>
      <c r="E676" s="75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75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21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  <c r="DH676" s="38"/>
      <c r="DI676" s="38"/>
      <c r="DJ676" s="38"/>
      <c r="DK676" s="38"/>
      <c r="DL676" s="38"/>
      <c r="DM676" s="38"/>
      <c r="DN676" s="38"/>
      <c r="DO676" s="38"/>
      <c r="DP676" s="38"/>
      <c r="DQ676" s="38"/>
      <c r="DR676" s="38"/>
      <c r="DS676" s="38"/>
      <c r="DT676" s="38"/>
      <c r="DU676" s="38"/>
      <c r="DV676" s="38"/>
      <c r="DW676" s="38"/>
      <c r="DX676" s="38"/>
      <c r="DY676" s="38"/>
      <c r="DZ676" s="38"/>
    </row>
    <row r="677" ht="15.75" customHeight="1">
      <c r="A677" s="35"/>
      <c r="B677" s="35"/>
      <c r="C677" s="38"/>
      <c r="D677" s="38"/>
      <c r="E677" s="75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75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21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  <c r="DH677" s="38"/>
      <c r="DI677" s="38"/>
      <c r="DJ677" s="38"/>
      <c r="DK677" s="38"/>
      <c r="DL677" s="38"/>
      <c r="DM677" s="38"/>
      <c r="DN677" s="38"/>
      <c r="DO677" s="38"/>
      <c r="DP677" s="38"/>
      <c r="DQ677" s="38"/>
      <c r="DR677" s="38"/>
      <c r="DS677" s="38"/>
      <c r="DT677" s="38"/>
      <c r="DU677" s="38"/>
      <c r="DV677" s="38"/>
      <c r="DW677" s="38"/>
      <c r="DX677" s="38"/>
      <c r="DY677" s="38"/>
      <c r="DZ677" s="38"/>
    </row>
    <row r="678" ht="15.75" customHeight="1">
      <c r="A678" s="35"/>
      <c r="B678" s="35"/>
      <c r="C678" s="38"/>
      <c r="D678" s="38"/>
      <c r="E678" s="75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75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21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  <c r="DH678" s="38"/>
      <c r="DI678" s="38"/>
      <c r="DJ678" s="38"/>
      <c r="DK678" s="38"/>
      <c r="DL678" s="38"/>
      <c r="DM678" s="38"/>
      <c r="DN678" s="38"/>
      <c r="DO678" s="38"/>
      <c r="DP678" s="38"/>
      <c r="DQ678" s="38"/>
      <c r="DR678" s="38"/>
      <c r="DS678" s="38"/>
      <c r="DT678" s="38"/>
      <c r="DU678" s="38"/>
      <c r="DV678" s="38"/>
      <c r="DW678" s="38"/>
      <c r="DX678" s="38"/>
      <c r="DY678" s="38"/>
      <c r="DZ678" s="38"/>
    </row>
    <row r="679" ht="15.75" customHeight="1">
      <c r="A679" s="35"/>
      <c r="B679" s="35"/>
      <c r="C679" s="38"/>
      <c r="D679" s="38"/>
      <c r="E679" s="75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75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21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  <c r="DH679" s="38"/>
      <c r="DI679" s="38"/>
      <c r="DJ679" s="38"/>
      <c r="DK679" s="38"/>
      <c r="DL679" s="38"/>
      <c r="DM679" s="38"/>
      <c r="DN679" s="38"/>
      <c r="DO679" s="38"/>
      <c r="DP679" s="38"/>
      <c r="DQ679" s="38"/>
      <c r="DR679" s="38"/>
      <c r="DS679" s="38"/>
      <c r="DT679" s="38"/>
      <c r="DU679" s="38"/>
      <c r="DV679" s="38"/>
      <c r="DW679" s="38"/>
      <c r="DX679" s="38"/>
      <c r="DY679" s="38"/>
      <c r="DZ679" s="38"/>
    </row>
    <row r="680" ht="15.75" customHeight="1">
      <c r="A680" s="35"/>
      <c r="B680" s="35"/>
      <c r="C680" s="38"/>
      <c r="D680" s="38"/>
      <c r="E680" s="75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75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21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  <c r="DH680" s="38"/>
      <c r="DI680" s="38"/>
      <c r="DJ680" s="38"/>
      <c r="DK680" s="38"/>
      <c r="DL680" s="38"/>
      <c r="DM680" s="38"/>
      <c r="DN680" s="38"/>
      <c r="DO680" s="38"/>
      <c r="DP680" s="38"/>
      <c r="DQ680" s="38"/>
      <c r="DR680" s="38"/>
      <c r="DS680" s="38"/>
      <c r="DT680" s="38"/>
      <c r="DU680" s="38"/>
      <c r="DV680" s="38"/>
      <c r="DW680" s="38"/>
      <c r="DX680" s="38"/>
      <c r="DY680" s="38"/>
      <c r="DZ680" s="38"/>
    </row>
    <row r="681" ht="15.75" customHeight="1">
      <c r="A681" s="35"/>
      <c r="B681" s="35"/>
      <c r="C681" s="38"/>
      <c r="D681" s="38"/>
      <c r="E681" s="75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75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21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  <c r="DH681" s="38"/>
      <c r="DI681" s="38"/>
      <c r="DJ681" s="38"/>
      <c r="DK681" s="38"/>
      <c r="DL681" s="38"/>
      <c r="DM681" s="38"/>
      <c r="DN681" s="38"/>
      <c r="DO681" s="38"/>
      <c r="DP681" s="38"/>
      <c r="DQ681" s="38"/>
      <c r="DR681" s="38"/>
      <c r="DS681" s="38"/>
      <c r="DT681" s="38"/>
      <c r="DU681" s="38"/>
      <c r="DV681" s="38"/>
      <c r="DW681" s="38"/>
      <c r="DX681" s="38"/>
      <c r="DY681" s="38"/>
      <c r="DZ681" s="38"/>
    </row>
    <row r="682" ht="15.75" customHeight="1">
      <c r="A682" s="35"/>
      <c r="B682" s="35"/>
      <c r="C682" s="38"/>
      <c r="D682" s="38"/>
      <c r="E682" s="75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75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21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  <c r="DH682" s="38"/>
      <c r="DI682" s="38"/>
      <c r="DJ682" s="38"/>
      <c r="DK682" s="38"/>
      <c r="DL682" s="38"/>
      <c r="DM682" s="38"/>
      <c r="DN682" s="38"/>
      <c r="DO682" s="38"/>
      <c r="DP682" s="38"/>
      <c r="DQ682" s="38"/>
      <c r="DR682" s="38"/>
      <c r="DS682" s="38"/>
      <c r="DT682" s="38"/>
      <c r="DU682" s="38"/>
      <c r="DV682" s="38"/>
      <c r="DW682" s="38"/>
      <c r="DX682" s="38"/>
      <c r="DY682" s="38"/>
      <c r="DZ682" s="38"/>
    </row>
    <row r="683" ht="15.75" customHeight="1">
      <c r="A683" s="35"/>
      <c r="B683" s="35"/>
      <c r="C683" s="38"/>
      <c r="D683" s="38"/>
      <c r="E683" s="75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75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21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  <c r="DH683" s="38"/>
      <c r="DI683" s="38"/>
      <c r="DJ683" s="38"/>
      <c r="DK683" s="38"/>
      <c r="DL683" s="38"/>
      <c r="DM683" s="38"/>
      <c r="DN683" s="38"/>
      <c r="DO683" s="38"/>
      <c r="DP683" s="38"/>
      <c r="DQ683" s="38"/>
      <c r="DR683" s="38"/>
      <c r="DS683" s="38"/>
      <c r="DT683" s="38"/>
      <c r="DU683" s="38"/>
      <c r="DV683" s="38"/>
      <c r="DW683" s="38"/>
      <c r="DX683" s="38"/>
      <c r="DY683" s="38"/>
      <c r="DZ683" s="38"/>
    </row>
    <row r="684" ht="15.75" customHeight="1">
      <c r="A684" s="35"/>
      <c r="B684" s="35"/>
      <c r="C684" s="38"/>
      <c r="D684" s="38"/>
      <c r="E684" s="75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75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21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  <c r="DH684" s="38"/>
      <c r="DI684" s="38"/>
      <c r="DJ684" s="38"/>
      <c r="DK684" s="38"/>
      <c r="DL684" s="38"/>
      <c r="DM684" s="38"/>
      <c r="DN684" s="38"/>
      <c r="DO684" s="38"/>
      <c r="DP684" s="38"/>
      <c r="DQ684" s="38"/>
      <c r="DR684" s="38"/>
      <c r="DS684" s="38"/>
      <c r="DT684" s="38"/>
      <c r="DU684" s="38"/>
      <c r="DV684" s="38"/>
      <c r="DW684" s="38"/>
      <c r="DX684" s="38"/>
      <c r="DY684" s="38"/>
      <c r="DZ684" s="38"/>
    </row>
    <row r="685" ht="15.75" customHeight="1">
      <c r="A685" s="35"/>
      <c r="B685" s="35"/>
      <c r="C685" s="38"/>
      <c r="D685" s="38"/>
      <c r="E685" s="75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75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21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  <c r="DH685" s="38"/>
      <c r="DI685" s="38"/>
      <c r="DJ685" s="38"/>
      <c r="DK685" s="38"/>
      <c r="DL685" s="38"/>
      <c r="DM685" s="38"/>
      <c r="DN685" s="38"/>
      <c r="DO685" s="38"/>
      <c r="DP685" s="38"/>
      <c r="DQ685" s="38"/>
      <c r="DR685" s="38"/>
      <c r="DS685" s="38"/>
      <c r="DT685" s="38"/>
      <c r="DU685" s="38"/>
      <c r="DV685" s="38"/>
      <c r="DW685" s="38"/>
      <c r="DX685" s="38"/>
      <c r="DY685" s="38"/>
      <c r="DZ685" s="38"/>
    </row>
    <row r="686" ht="15.75" customHeight="1">
      <c r="A686" s="35"/>
      <c r="B686" s="35"/>
      <c r="C686" s="38"/>
      <c r="D686" s="38"/>
      <c r="E686" s="75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75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21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  <c r="DH686" s="38"/>
      <c r="DI686" s="38"/>
      <c r="DJ686" s="38"/>
      <c r="DK686" s="38"/>
      <c r="DL686" s="38"/>
      <c r="DM686" s="38"/>
      <c r="DN686" s="38"/>
      <c r="DO686" s="38"/>
      <c r="DP686" s="38"/>
      <c r="DQ686" s="38"/>
      <c r="DR686" s="38"/>
      <c r="DS686" s="38"/>
      <c r="DT686" s="38"/>
      <c r="DU686" s="38"/>
      <c r="DV686" s="38"/>
      <c r="DW686" s="38"/>
      <c r="DX686" s="38"/>
      <c r="DY686" s="38"/>
      <c r="DZ686" s="38"/>
    </row>
    <row r="687" ht="15.75" customHeight="1">
      <c r="A687" s="35"/>
      <c r="B687" s="35"/>
      <c r="C687" s="38"/>
      <c r="D687" s="38"/>
      <c r="E687" s="75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75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21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  <c r="DH687" s="38"/>
      <c r="DI687" s="38"/>
      <c r="DJ687" s="38"/>
      <c r="DK687" s="38"/>
      <c r="DL687" s="38"/>
      <c r="DM687" s="38"/>
      <c r="DN687" s="38"/>
      <c r="DO687" s="38"/>
      <c r="DP687" s="38"/>
      <c r="DQ687" s="38"/>
      <c r="DR687" s="38"/>
      <c r="DS687" s="38"/>
      <c r="DT687" s="38"/>
      <c r="DU687" s="38"/>
      <c r="DV687" s="38"/>
      <c r="DW687" s="38"/>
      <c r="DX687" s="38"/>
      <c r="DY687" s="38"/>
      <c r="DZ687" s="38"/>
    </row>
    <row r="688" ht="15.75" customHeight="1">
      <c r="A688" s="35"/>
      <c r="B688" s="35"/>
      <c r="C688" s="38"/>
      <c r="D688" s="38"/>
      <c r="E688" s="75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75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21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  <c r="DH688" s="38"/>
      <c r="DI688" s="38"/>
      <c r="DJ688" s="38"/>
      <c r="DK688" s="38"/>
      <c r="DL688" s="38"/>
      <c r="DM688" s="38"/>
      <c r="DN688" s="38"/>
      <c r="DO688" s="38"/>
      <c r="DP688" s="38"/>
      <c r="DQ688" s="38"/>
      <c r="DR688" s="38"/>
      <c r="DS688" s="38"/>
      <c r="DT688" s="38"/>
      <c r="DU688" s="38"/>
      <c r="DV688" s="38"/>
      <c r="DW688" s="38"/>
      <c r="DX688" s="38"/>
      <c r="DY688" s="38"/>
      <c r="DZ688" s="38"/>
    </row>
    <row r="689" ht="15.75" customHeight="1">
      <c r="A689" s="35"/>
      <c r="B689" s="35"/>
      <c r="C689" s="38"/>
      <c r="D689" s="38"/>
      <c r="E689" s="75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75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21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  <c r="DH689" s="38"/>
      <c r="DI689" s="38"/>
      <c r="DJ689" s="38"/>
      <c r="DK689" s="38"/>
      <c r="DL689" s="38"/>
      <c r="DM689" s="38"/>
      <c r="DN689" s="38"/>
      <c r="DO689" s="38"/>
      <c r="DP689" s="38"/>
      <c r="DQ689" s="38"/>
      <c r="DR689" s="38"/>
      <c r="DS689" s="38"/>
      <c r="DT689" s="38"/>
      <c r="DU689" s="38"/>
      <c r="DV689" s="38"/>
      <c r="DW689" s="38"/>
      <c r="DX689" s="38"/>
      <c r="DY689" s="38"/>
      <c r="DZ689" s="38"/>
    </row>
    <row r="690" ht="15.75" customHeight="1">
      <c r="A690" s="35"/>
      <c r="B690" s="35"/>
      <c r="C690" s="38"/>
      <c r="D690" s="38"/>
      <c r="E690" s="75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75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21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  <c r="DH690" s="38"/>
      <c r="DI690" s="38"/>
      <c r="DJ690" s="38"/>
      <c r="DK690" s="38"/>
      <c r="DL690" s="38"/>
      <c r="DM690" s="38"/>
      <c r="DN690" s="38"/>
      <c r="DO690" s="38"/>
      <c r="DP690" s="38"/>
      <c r="DQ690" s="38"/>
      <c r="DR690" s="38"/>
      <c r="DS690" s="38"/>
      <c r="DT690" s="38"/>
      <c r="DU690" s="38"/>
      <c r="DV690" s="38"/>
      <c r="DW690" s="38"/>
      <c r="DX690" s="38"/>
      <c r="DY690" s="38"/>
      <c r="DZ690" s="38"/>
    </row>
    <row r="691" ht="15.75" customHeight="1">
      <c r="A691" s="35"/>
      <c r="B691" s="35"/>
      <c r="C691" s="38"/>
      <c r="D691" s="38"/>
      <c r="E691" s="75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75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21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  <c r="DH691" s="38"/>
      <c r="DI691" s="38"/>
      <c r="DJ691" s="38"/>
      <c r="DK691" s="38"/>
      <c r="DL691" s="38"/>
      <c r="DM691" s="38"/>
      <c r="DN691" s="38"/>
      <c r="DO691" s="38"/>
      <c r="DP691" s="38"/>
      <c r="DQ691" s="38"/>
      <c r="DR691" s="38"/>
      <c r="DS691" s="38"/>
      <c r="DT691" s="38"/>
      <c r="DU691" s="38"/>
      <c r="DV691" s="38"/>
      <c r="DW691" s="38"/>
      <c r="DX691" s="38"/>
      <c r="DY691" s="38"/>
      <c r="DZ691" s="38"/>
    </row>
    <row r="692" ht="15.75" customHeight="1">
      <c r="A692" s="35"/>
      <c r="B692" s="35"/>
      <c r="C692" s="38"/>
      <c r="D692" s="38"/>
      <c r="E692" s="75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75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21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  <c r="DH692" s="38"/>
      <c r="DI692" s="38"/>
      <c r="DJ692" s="38"/>
      <c r="DK692" s="38"/>
      <c r="DL692" s="38"/>
      <c r="DM692" s="38"/>
      <c r="DN692" s="38"/>
      <c r="DO692" s="38"/>
      <c r="DP692" s="38"/>
      <c r="DQ692" s="38"/>
      <c r="DR692" s="38"/>
      <c r="DS692" s="38"/>
      <c r="DT692" s="38"/>
      <c r="DU692" s="38"/>
      <c r="DV692" s="38"/>
      <c r="DW692" s="38"/>
      <c r="DX692" s="38"/>
      <c r="DY692" s="38"/>
      <c r="DZ692" s="38"/>
    </row>
    <row r="693" ht="15.75" customHeight="1">
      <c r="A693" s="35"/>
      <c r="B693" s="35"/>
      <c r="C693" s="38"/>
      <c r="D693" s="38"/>
      <c r="E693" s="75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75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21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  <c r="DH693" s="38"/>
      <c r="DI693" s="38"/>
      <c r="DJ693" s="38"/>
      <c r="DK693" s="38"/>
      <c r="DL693" s="38"/>
      <c r="DM693" s="38"/>
      <c r="DN693" s="38"/>
      <c r="DO693" s="38"/>
      <c r="DP693" s="38"/>
      <c r="DQ693" s="38"/>
      <c r="DR693" s="38"/>
      <c r="DS693" s="38"/>
      <c r="DT693" s="38"/>
      <c r="DU693" s="38"/>
      <c r="DV693" s="38"/>
      <c r="DW693" s="38"/>
      <c r="DX693" s="38"/>
      <c r="DY693" s="38"/>
      <c r="DZ693" s="38"/>
    </row>
    <row r="694" ht="15.75" customHeight="1">
      <c r="A694" s="35"/>
      <c r="B694" s="35"/>
      <c r="C694" s="38"/>
      <c r="D694" s="38"/>
      <c r="E694" s="75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75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21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  <c r="DH694" s="38"/>
      <c r="DI694" s="38"/>
      <c r="DJ694" s="38"/>
      <c r="DK694" s="38"/>
      <c r="DL694" s="38"/>
      <c r="DM694" s="38"/>
      <c r="DN694" s="38"/>
      <c r="DO694" s="38"/>
      <c r="DP694" s="38"/>
      <c r="DQ694" s="38"/>
      <c r="DR694" s="38"/>
      <c r="DS694" s="38"/>
      <c r="DT694" s="38"/>
      <c r="DU694" s="38"/>
      <c r="DV694" s="38"/>
      <c r="DW694" s="38"/>
      <c r="DX694" s="38"/>
      <c r="DY694" s="38"/>
      <c r="DZ694" s="38"/>
    </row>
    <row r="695" ht="15.75" customHeight="1">
      <c r="A695" s="35"/>
      <c r="B695" s="35"/>
      <c r="C695" s="38"/>
      <c r="D695" s="38"/>
      <c r="E695" s="75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75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21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  <c r="DH695" s="38"/>
      <c r="DI695" s="38"/>
      <c r="DJ695" s="38"/>
      <c r="DK695" s="38"/>
      <c r="DL695" s="38"/>
      <c r="DM695" s="38"/>
      <c r="DN695" s="38"/>
      <c r="DO695" s="38"/>
      <c r="DP695" s="38"/>
      <c r="DQ695" s="38"/>
      <c r="DR695" s="38"/>
      <c r="DS695" s="38"/>
      <c r="DT695" s="38"/>
      <c r="DU695" s="38"/>
      <c r="DV695" s="38"/>
      <c r="DW695" s="38"/>
      <c r="DX695" s="38"/>
      <c r="DY695" s="38"/>
      <c r="DZ695" s="38"/>
    </row>
    <row r="696" ht="15.75" customHeight="1">
      <c r="A696" s="35"/>
      <c r="B696" s="35"/>
      <c r="C696" s="38"/>
      <c r="D696" s="38"/>
      <c r="E696" s="75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75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21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  <c r="DH696" s="38"/>
      <c r="DI696" s="38"/>
      <c r="DJ696" s="38"/>
      <c r="DK696" s="38"/>
      <c r="DL696" s="38"/>
      <c r="DM696" s="38"/>
      <c r="DN696" s="38"/>
      <c r="DO696" s="38"/>
      <c r="DP696" s="38"/>
      <c r="DQ696" s="38"/>
      <c r="DR696" s="38"/>
      <c r="DS696" s="38"/>
      <c r="DT696" s="38"/>
      <c r="DU696" s="38"/>
      <c r="DV696" s="38"/>
      <c r="DW696" s="38"/>
      <c r="DX696" s="38"/>
      <c r="DY696" s="38"/>
      <c r="DZ696" s="38"/>
    </row>
    <row r="697" ht="15.75" customHeight="1">
      <c r="A697" s="35"/>
      <c r="B697" s="35"/>
      <c r="C697" s="38"/>
      <c r="D697" s="38"/>
      <c r="E697" s="75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75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21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  <c r="DH697" s="38"/>
      <c r="DI697" s="38"/>
      <c r="DJ697" s="38"/>
      <c r="DK697" s="38"/>
      <c r="DL697" s="38"/>
      <c r="DM697" s="38"/>
      <c r="DN697" s="38"/>
      <c r="DO697" s="38"/>
      <c r="DP697" s="38"/>
      <c r="DQ697" s="38"/>
      <c r="DR697" s="38"/>
      <c r="DS697" s="38"/>
      <c r="DT697" s="38"/>
      <c r="DU697" s="38"/>
      <c r="DV697" s="38"/>
      <c r="DW697" s="38"/>
      <c r="DX697" s="38"/>
      <c r="DY697" s="38"/>
      <c r="DZ697" s="38"/>
    </row>
    <row r="698" ht="15.75" customHeight="1">
      <c r="A698" s="35"/>
      <c r="B698" s="35"/>
      <c r="C698" s="38"/>
      <c r="D698" s="38"/>
      <c r="E698" s="75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75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21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  <c r="DH698" s="38"/>
      <c r="DI698" s="38"/>
      <c r="DJ698" s="38"/>
      <c r="DK698" s="38"/>
      <c r="DL698" s="38"/>
      <c r="DM698" s="38"/>
      <c r="DN698" s="38"/>
      <c r="DO698" s="38"/>
      <c r="DP698" s="38"/>
      <c r="DQ698" s="38"/>
      <c r="DR698" s="38"/>
      <c r="DS698" s="38"/>
      <c r="DT698" s="38"/>
      <c r="DU698" s="38"/>
      <c r="DV698" s="38"/>
      <c r="DW698" s="38"/>
      <c r="DX698" s="38"/>
      <c r="DY698" s="38"/>
      <c r="DZ698" s="38"/>
    </row>
    <row r="699" ht="15.75" customHeight="1">
      <c r="A699" s="35"/>
      <c r="B699" s="35"/>
      <c r="C699" s="38"/>
      <c r="D699" s="38"/>
      <c r="E699" s="75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75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21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  <c r="DH699" s="38"/>
      <c r="DI699" s="38"/>
      <c r="DJ699" s="38"/>
      <c r="DK699" s="38"/>
      <c r="DL699" s="38"/>
      <c r="DM699" s="38"/>
      <c r="DN699" s="38"/>
      <c r="DO699" s="38"/>
      <c r="DP699" s="38"/>
      <c r="DQ699" s="38"/>
      <c r="DR699" s="38"/>
      <c r="DS699" s="38"/>
      <c r="DT699" s="38"/>
      <c r="DU699" s="38"/>
      <c r="DV699" s="38"/>
      <c r="DW699" s="38"/>
      <c r="DX699" s="38"/>
      <c r="DY699" s="38"/>
      <c r="DZ699" s="38"/>
    </row>
    <row r="700" ht="15.75" customHeight="1">
      <c r="A700" s="35"/>
      <c r="B700" s="35"/>
      <c r="C700" s="38"/>
      <c r="D700" s="38"/>
      <c r="E700" s="75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75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21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  <c r="DH700" s="38"/>
      <c r="DI700" s="38"/>
      <c r="DJ700" s="38"/>
      <c r="DK700" s="38"/>
      <c r="DL700" s="38"/>
      <c r="DM700" s="38"/>
      <c r="DN700" s="38"/>
      <c r="DO700" s="38"/>
      <c r="DP700" s="38"/>
      <c r="DQ700" s="38"/>
      <c r="DR700" s="38"/>
      <c r="DS700" s="38"/>
      <c r="DT700" s="38"/>
      <c r="DU700" s="38"/>
      <c r="DV700" s="38"/>
      <c r="DW700" s="38"/>
      <c r="DX700" s="38"/>
      <c r="DY700" s="38"/>
      <c r="DZ700" s="38"/>
    </row>
    <row r="701" ht="15.75" customHeight="1">
      <c r="A701" s="35"/>
      <c r="B701" s="35"/>
      <c r="C701" s="38"/>
      <c r="D701" s="38"/>
      <c r="E701" s="75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75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21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  <c r="DH701" s="38"/>
      <c r="DI701" s="38"/>
      <c r="DJ701" s="38"/>
      <c r="DK701" s="38"/>
      <c r="DL701" s="38"/>
      <c r="DM701" s="38"/>
      <c r="DN701" s="38"/>
      <c r="DO701" s="38"/>
      <c r="DP701" s="38"/>
      <c r="DQ701" s="38"/>
      <c r="DR701" s="38"/>
      <c r="DS701" s="38"/>
      <c r="DT701" s="38"/>
      <c r="DU701" s="38"/>
      <c r="DV701" s="38"/>
      <c r="DW701" s="38"/>
      <c r="DX701" s="38"/>
      <c r="DY701" s="38"/>
      <c r="DZ701" s="38"/>
    </row>
    <row r="702" ht="15.75" customHeight="1">
      <c r="A702" s="35"/>
      <c r="B702" s="35"/>
      <c r="C702" s="38"/>
      <c r="D702" s="38"/>
      <c r="E702" s="75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75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21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  <c r="DH702" s="38"/>
      <c r="DI702" s="38"/>
      <c r="DJ702" s="38"/>
      <c r="DK702" s="38"/>
      <c r="DL702" s="38"/>
      <c r="DM702" s="38"/>
      <c r="DN702" s="38"/>
      <c r="DO702" s="38"/>
      <c r="DP702" s="38"/>
      <c r="DQ702" s="38"/>
      <c r="DR702" s="38"/>
      <c r="DS702" s="38"/>
      <c r="DT702" s="38"/>
      <c r="DU702" s="38"/>
      <c r="DV702" s="38"/>
      <c r="DW702" s="38"/>
      <c r="DX702" s="38"/>
      <c r="DY702" s="38"/>
      <c r="DZ702" s="38"/>
    </row>
    <row r="703" ht="15.75" customHeight="1">
      <c r="A703" s="35"/>
      <c r="B703" s="35"/>
      <c r="C703" s="38"/>
      <c r="D703" s="38"/>
      <c r="E703" s="75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75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21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  <c r="DH703" s="38"/>
      <c r="DI703" s="38"/>
      <c r="DJ703" s="38"/>
      <c r="DK703" s="38"/>
      <c r="DL703" s="38"/>
      <c r="DM703" s="38"/>
      <c r="DN703" s="38"/>
      <c r="DO703" s="38"/>
      <c r="DP703" s="38"/>
      <c r="DQ703" s="38"/>
      <c r="DR703" s="38"/>
      <c r="DS703" s="38"/>
      <c r="DT703" s="38"/>
      <c r="DU703" s="38"/>
      <c r="DV703" s="38"/>
      <c r="DW703" s="38"/>
      <c r="DX703" s="38"/>
      <c r="DY703" s="38"/>
      <c r="DZ703" s="38"/>
    </row>
    <row r="704" ht="15.75" customHeight="1">
      <c r="A704" s="35"/>
      <c r="B704" s="35"/>
      <c r="C704" s="38"/>
      <c r="D704" s="38"/>
      <c r="E704" s="75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75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21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  <c r="DH704" s="38"/>
      <c r="DI704" s="38"/>
      <c r="DJ704" s="38"/>
      <c r="DK704" s="38"/>
      <c r="DL704" s="38"/>
      <c r="DM704" s="38"/>
      <c r="DN704" s="38"/>
      <c r="DO704" s="38"/>
      <c r="DP704" s="38"/>
      <c r="DQ704" s="38"/>
      <c r="DR704" s="38"/>
      <c r="DS704" s="38"/>
      <c r="DT704" s="38"/>
      <c r="DU704" s="38"/>
      <c r="DV704" s="38"/>
      <c r="DW704" s="38"/>
      <c r="DX704" s="38"/>
      <c r="DY704" s="38"/>
      <c r="DZ704" s="38"/>
    </row>
    <row r="705" ht="15.75" customHeight="1">
      <c r="A705" s="35"/>
      <c r="B705" s="35"/>
      <c r="C705" s="38"/>
      <c r="D705" s="38"/>
      <c r="E705" s="75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75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21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  <c r="DH705" s="38"/>
      <c r="DI705" s="38"/>
      <c r="DJ705" s="38"/>
      <c r="DK705" s="38"/>
      <c r="DL705" s="38"/>
      <c r="DM705" s="38"/>
      <c r="DN705" s="38"/>
      <c r="DO705" s="38"/>
      <c r="DP705" s="38"/>
      <c r="DQ705" s="38"/>
      <c r="DR705" s="38"/>
      <c r="DS705" s="38"/>
      <c r="DT705" s="38"/>
      <c r="DU705" s="38"/>
      <c r="DV705" s="38"/>
      <c r="DW705" s="38"/>
      <c r="DX705" s="38"/>
      <c r="DY705" s="38"/>
      <c r="DZ705" s="38"/>
    </row>
    <row r="706" ht="15.75" customHeight="1">
      <c r="A706" s="35"/>
      <c r="B706" s="35"/>
      <c r="C706" s="38"/>
      <c r="D706" s="38"/>
      <c r="E706" s="75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75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21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  <c r="DH706" s="38"/>
      <c r="DI706" s="38"/>
      <c r="DJ706" s="38"/>
      <c r="DK706" s="38"/>
      <c r="DL706" s="38"/>
      <c r="DM706" s="38"/>
      <c r="DN706" s="38"/>
      <c r="DO706" s="38"/>
      <c r="DP706" s="38"/>
      <c r="DQ706" s="38"/>
      <c r="DR706" s="38"/>
      <c r="DS706" s="38"/>
      <c r="DT706" s="38"/>
      <c r="DU706" s="38"/>
      <c r="DV706" s="38"/>
      <c r="DW706" s="38"/>
      <c r="DX706" s="38"/>
      <c r="DY706" s="38"/>
      <c r="DZ706" s="38"/>
    </row>
    <row r="707" ht="15.75" customHeight="1">
      <c r="A707" s="35"/>
      <c r="B707" s="35"/>
      <c r="C707" s="38"/>
      <c r="D707" s="38"/>
      <c r="E707" s="75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75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21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  <c r="DH707" s="38"/>
      <c r="DI707" s="38"/>
      <c r="DJ707" s="38"/>
      <c r="DK707" s="38"/>
      <c r="DL707" s="38"/>
      <c r="DM707" s="38"/>
      <c r="DN707" s="38"/>
      <c r="DO707" s="38"/>
      <c r="DP707" s="38"/>
      <c r="DQ707" s="38"/>
      <c r="DR707" s="38"/>
      <c r="DS707" s="38"/>
      <c r="DT707" s="38"/>
      <c r="DU707" s="38"/>
      <c r="DV707" s="38"/>
      <c r="DW707" s="38"/>
      <c r="DX707" s="38"/>
      <c r="DY707" s="38"/>
      <c r="DZ707" s="38"/>
    </row>
    <row r="708" ht="15.75" customHeight="1">
      <c r="A708" s="35"/>
      <c r="B708" s="35"/>
      <c r="C708" s="38"/>
      <c r="D708" s="38"/>
      <c r="E708" s="75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75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21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  <c r="DH708" s="38"/>
      <c r="DI708" s="38"/>
      <c r="DJ708" s="38"/>
      <c r="DK708" s="38"/>
      <c r="DL708" s="38"/>
      <c r="DM708" s="38"/>
      <c r="DN708" s="38"/>
      <c r="DO708" s="38"/>
      <c r="DP708" s="38"/>
      <c r="DQ708" s="38"/>
      <c r="DR708" s="38"/>
      <c r="DS708" s="38"/>
      <c r="DT708" s="38"/>
      <c r="DU708" s="38"/>
      <c r="DV708" s="38"/>
      <c r="DW708" s="38"/>
      <c r="DX708" s="38"/>
      <c r="DY708" s="38"/>
      <c r="DZ708" s="38"/>
    </row>
    <row r="709" ht="15.75" customHeight="1">
      <c r="A709" s="35"/>
      <c r="B709" s="35"/>
      <c r="C709" s="38"/>
      <c r="D709" s="38"/>
      <c r="E709" s="75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75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21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  <c r="DH709" s="38"/>
      <c r="DI709" s="38"/>
      <c r="DJ709" s="38"/>
      <c r="DK709" s="38"/>
      <c r="DL709" s="38"/>
      <c r="DM709" s="38"/>
      <c r="DN709" s="38"/>
      <c r="DO709" s="38"/>
      <c r="DP709" s="38"/>
      <c r="DQ709" s="38"/>
      <c r="DR709" s="38"/>
      <c r="DS709" s="38"/>
      <c r="DT709" s="38"/>
      <c r="DU709" s="38"/>
      <c r="DV709" s="38"/>
      <c r="DW709" s="38"/>
      <c r="DX709" s="38"/>
      <c r="DY709" s="38"/>
      <c r="DZ709" s="38"/>
    </row>
    <row r="710" ht="15.75" customHeight="1">
      <c r="A710" s="35"/>
      <c r="B710" s="35"/>
      <c r="C710" s="38"/>
      <c r="D710" s="38"/>
      <c r="E710" s="75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75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21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  <c r="DH710" s="38"/>
      <c r="DI710" s="38"/>
      <c r="DJ710" s="38"/>
      <c r="DK710" s="38"/>
      <c r="DL710" s="38"/>
      <c r="DM710" s="38"/>
      <c r="DN710" s="38"/>
      <c r="DO710" s="38"/>
      <c r="DP710" s="38"/>
      <c r="DQ710" s="38"/>
      <c r="DR710" s="38"/>
      <c r="DS710" s="38"/>
      <c r="DT710" s="38"/>
      <c r="DU710" s="38"/>
      <c r="DV710" s="38"/>
      <c r="DW710" s="38"/>
      <c r="DX710" s="38"/>
      <c r="DY710" s="38"/>
      <c r="DZ710" s="38"/>
    </row>
    <row r="711" ht="15.75" customHeight="1">
      <c r="A711" s="35"/>
      <c r="B711" s="35"/>
      <c r="C711" s="38"/>
      <c r="D711" s="38"/>
      <c r="E711" s="75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75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21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  <c r="DH711" s="38"/>
      <c r="DI711" s="38"/>
      <c r="DJ711" s="38"/>
      <c r="DK711" s="38"/>
      <c r="DL711" s="38"/>
      <c r="DM711" s="38"/>
      <c r="DN711" s="38"/>
      <c r="DO711" s="38"/>
      <c r="DP711" s="38"/>
      <c r="DQ711" s="38"/>
      <c r="DR711" s="38"/>
      <c r="DS711" s="38"/>
      <c r="DT711" s="38"/>
      <c r="DU711" s="38"/>
      <c r="DV711" s="38"/>
      <c r="DW711" s="38"/>
      <c r="DX711" s="38"/>
      <c r="DY711" s="38"/>
      <c r="DZ711" s="38"/>
    </row>
    <row r="712" ht="15.75" customHeight="1">
      <c r="A712" s="35"/>
      <c r="B712" s="35"/>
      <c r="C712" s="38"/>
      <c r="D712" s="38"/>
      <c r="E712" s="75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75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21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  <c r="DH712" s="38"/>
      <c r="DI712" s="38"/>
      <c r="DJ712" s="38"/>
      <c r="DK712" s="38"/>
      <c r="DL712" s="38"/>
      <c r="DM712" s="38"/>
      <c r="DN712" s="38"/>
      <c r="DO712" s="38"/>
      <c r="DP712" s="38"/>
      <c r="DQ712" s="38"/>
      <c r="DR712" s="38"/>
      <c r="DS712" s="38"/>
      <c r="DT712" s="38"/>
      <c r="DU712" s="38"/>
      <c r="DV712" s="38"/>
      <c r="DW712" s="38"/>
      <c r="DX712" s="38"/>
      <c r="DY712" s="38"/>
      <c r="DZ712" s="38"/>
    </row>
    <row r="713" ht="15.75" customHeight="1">
      <c r="A713" s="35"/>
      <c r="B713" s="35"/>
      <c r="C713" s="38"/>
      <c r="D713" s="38"/>
      <c r="E713" s="75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75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21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  <c r="DH713" s="38"/>
      <c r="DI713" s="38"/>
      <c r="DJ713" s="38"/>
      <c r="DK713" s="38"/>
      <c r="DL713" s="38"/>
      <c r="DM713" s="38"/>
      <c r="DN713" s="38"/>
      <c r="DO713" s="38"/>
      <c r="DP713" s="38"/>
      <c r="DQ713" s="38"/>
      <c r="DR713" s="38"/>
      <c r="DS713" s="38"/>
      <c r="DT713" s="38"/>
      <c r="DU713" s="38"/>
      <c r="DV713" s="38"/>
      <c r="DW713" s="38"/>
      <c r="DX713" s="38"/>
      <c r="DY713" s="38"/>
      <c r="DZ713" s="38"/>
    </row>
    <row r="714" ht="15.75" customHeight="1">
      <c r="A714" s="35"/>
      <c r="B714" s="35"/>
      <c r="C714" s="38"/>
      <c r="D714" s="38"/>
      <c r="E714" s="75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75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21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  <c r="DH714" s="38"/>
      <c r="DI714" s="38"/>
      <c r="DJ714" s="38"/>
      <c r="DK714" s="38"/>
      <c r="DL714" s="38"/>
      <c r="DM714" s="38"/>
      <c r="DN714" s="38"/>
      <c r="DO714" s="38"/>
      <c r="DP714" s="38"/>
      <c r="DQ714" s="38"/>
      <c r="DR714" s="38"/>
      <c r="DS714" s="38"/>
      <c r="DT714" s="38"/>
      <c r="DU714" s="38"/>
      <c r="DV714" s="38"/>
      <c r="DW714" s="38"/>
      <c r="DX714" s="38"/>
      <c r="DY714" s="38"/>
      <c r="DZ714" s="38"/>
    </row>
    <row r="715" ht="15.75" customHeight="1">
      <c r="A715" s="35"/>
      <c r="B715" s="35"/>
      <c r="C715" s="38"/>
      <c r="D715" s="38"/>
      <c r="E715" s="75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75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21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  <c r="DH715" s="38"/>
      <c r="DI715" s="38"/>
      <c r="DJ715" s="38"/>
      <c r="DK715" s="38"/>
      <c r="DL715" s="38"/>
      <c r="DM715" s="38"/>
      <c r="DN715" s="38"/>
      <c r="DO715" s="38"/>
      <c r="DP715" s="38"/>
      <c r="DQ715" s="38"/>
      <c r="DR715" s="38"/>
      <c r="DS715" s="38"/>
      <c r="DT715" s="38"/>
      <c r="DU715" s="38"/>
      <c r="DV715" s="38"/>
      <c r="DW715" s="38"/>
      <c r="DX715" s="38"/>
      <c r="DY715" s="38"/>
      <c r="DZ715" s="38"/>
    </row>
    <row r="716" ht="15.75" customHeight="1">
      <c r="A716" s="35"/>
      <c r="B716" s="35"/>
      <c r="C716" s="38"/>
      <c r="D716" s="38"/>
      <c r="E716" s="75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75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21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  <c r="DH716" s="38"/>
      <c r="DI716" s="38"/>
      <c r="DJ716" s="38"/>
      <c r="DK716" s="38"/>
      <c r="DL716" s="38"/>
      <c r="DM716" s="38"/>
      <c r="DN716" s="38"/>
      <c r="DO716" s="38"/>
      <c r="DP716" s="38"/>
      <c r="DQ716" s="38"/>
      <c r="DR716" s="38"/>
      <c r="DS716" s="38"/>
      <c r="DT716" s="38"/>
      <c r="DU716" s="38"/>
      <c r="DV716" s="38"/>
      <c r="DW716" s="38"/>
      <c r="DX716" s="38"/>
      <c r="DY716" s="38"/>
      <c r="DZ716" s="38"/>
    </row>
    <row r="717" ht="15.75" customHeight="1">
      <c r="A717" s="35"/>
      <c r="B717" s="35"/>
      <c r="C717" s="38"/>
      <c r="D717" s="38"/>
      <c r="E717" s="75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75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21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  <c r="DH717" s="38"/>
      <c r="DI717" s="38"/>
      <c r="DJ717" s="38"/>
      <c r="DK717" s="38"/>
      <c r="DL717" s="38"/>
      <c r="DM717" s="38"/>
      <c r="DN717" s="38"/>
      <c r="DO717" s="38"/>
      <c r="DP717" s="38"/>
      <c r="DQ717" s="38"/>
      <c r="DR717" s="38"/>
      <c r="DS717" s="38"/>
      <c r="DT717" s="38"/>
      <c r="DU717" s="38"/>
      <c r="DV717" s="38"/>
      <c r="DW717" s="38"/>
      <c r="DX717" s="38"/>
      <c r="DY717" s="38"/>
      <c r="DZ717" s="38"/>
    </row>
    <row r="718" ht="15.75" customHeight="1">
      <c r="A718" s="35"/>
      <c r="B718" s="35"/>
      <c r="C718" s="38"/>
      <c r="D718" s="38"/>
      <c r="E718" s="75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75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21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  <c r="DH718" s="38"/>
      <c r="DI718" s="38"/>
      <c r="DJ718" s="38"/>
      <c r="DK718" s="38"/>
      <c r="DL718" s="38"/>
      <c r="DM718" s="38"/>
      <c r="DN718" s="38"/>
      <c r="DO718" s="38"/>
      <c r="DP718" s="38"/>
      <c r="DQ718" s="38"/>
      <c r="DR718" s="38"/>
      <c r="DS718" s="38"/>
      <c r="DT718" s="38"/>
      <c r="DU718" s="38"/>
      <c r="DV718" s="38"/>
      <c r="DW718" s="38"/>
      <c r="DX718" s="38"/>
      <c r="DY718" s="38"/>
      <c r="DZ718" s="38"/>
    </row>
    <row r="719" ht="15.75" customHeight="1">
      <c r="A719" s="35"/>
      <c r="B719" s="35"/>
      <c r="C719" s="38"/>
      <c r="D719" s="38"/>
      <c r="E719" s="75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75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21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  <c r="DH719" s="38"/>
      <c r="DI719" s="38"/>
      <c r="DJ719" s="38"/>
      <c r="DK719" s="38"/>
      <c r="DL719" s="38"/>
      <c r="DM719" s="38"/>
      <c r="DN719" s="38"/>
      <c r="DO719" s="38"/>
      <c r="DP719" s="38"/>
      <c r="DQ719" s="38"/>
      <c r="DR719" s="38"/>
      <c r="DS719" s="38"/>
      <c r="DT719" s="38"/>
      <c r="DU719" s="38"/>
      <c r="DV719" s="38"/>
      <c r="DW719" s="38"/>
      <c r="DX719" s="38"/>
      <c r="DY719" s="38"/>
      <c r="DZ719" s="38"/>
    </row>
    <row r="720" ht="15.75" customHeight="1">
      <c r="A720" s="35"/>
      <c r="B720" s="35"/>
      <c r="C720" s="38"/>
      <c r="D720" s="38"/>
      <c r="E720" s="75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75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21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  <c r="DH720" s="38"/>
      <c r="DI720" s="38"/>
      <c r="DJ720" s="38"/>
      <c r="DK720" s="38"/>
      <c r="DL720" s="38"/>
      <c r="DM720" s="38"/>
      <c r="DN720" s="38"/>
      <c r="DO720" s="38"/>
      <c r="DP720" s="38"/>
      <c r="DQ720" s="38"/>
      <c r="DR720" s="38"/>
      <c r="DS720" s="38"/>
      <c r="DT720" s="38"/>
      <c r="DU720" s="38"/>
      <c r="DV720" s="38"/>
      <c r="DW720" s="38"/>
      <c r="DX720" s="38"/>
      <c r="DY720" s="38"/>
      <c r="DZ720" s="38"/>
    </row>
    <row r="721" ht="15.75" customHeight="1">
      <c r="A721" s="35"/>
      <c r="B721" s="35"/>
      <c r="C721" s="38"/>
      <c r="D721" s="38"/>
      <c r="E721" s="75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75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21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  <c r="DH721" s="38"/>
      <c r="DI721" s="38"/>
      <c r="DJ721" s="38"/>
      <c r="DK721" s="38"/>
      <c r="DL721" s="38"/>
      <c r="DM721" s="38"/>
      <c r="DN721" s="38"/>
      <c r="DO721" s="38"/>
      <c r="DP721" s="38"/>
      <c r="DQ721" s="38"/>
      <c r="DR721" s="38"/>
      <c r="DS721" s="38"/>
      <c r="DT721" s="38"/>
      <c r="DU721" s="38"/>
      <c r="DV721" s="38"/>
      <c r="DW721" s="38"/>
      <c r="DX721" s="38"/>
      <c r="DY721" s="38"/>
      <c r="DZ721" s="38"/>
    </row>
    <row r="722" ht="15.75" customHeight="1">
      <c r="A722" s="35"/>
      <c r="B722" s="35"/>
      <c r="C722" s="38"/>
      <c r="D722" s="38"/>
      <c r="E722" s="75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75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21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  <c r="DH722" s="38"/>
      <c r="DI722" s="38"/>
      <c r="DJ722" s="38"/>
      <c r="DK722" s="38"/>
      <c r="DL722" s="38"/>
      <c r="DM722" s="38"/>
      <c r="DN722" s="38"/>
      <c r="DO722" s="38"/>
      <c r="DP722" s="38"/>
      <c r="DQ722" s="38"/>
      <c r="DR722" s="38"/>
      <c r="DS722" s="38"/>
      <c r="DT722" s="38"/>
      <c r="DU722" s="38"/>
      <c r="DV722" s="38"/>
      <c r="DW722" s="38"/>
      <c r="DX722" s="38"/>
      <c r="DY722" s="38"/>
      <c r="DZ722" s="38"/>
    </row>
    <row r="723" ht="15.75" customHeight="1">
      <c r="A723" s="35"/>
      <c r="B723" s="35"/>
      <c r="C723" s="38"/>
      <c r="D723" s="38"/>
      <c r="E723" s="75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75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21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  <c r="DH723" s="38"/>
      <c r="DI723" s="38"/>
      <c r="DJ723" s="38"/>
      <c r="DK723" s="38"/>
      <c r="DL723" s="38"/>
      <c r="DM723" s="38"/>
      <c r="DN723" s="38"/>
      <c r="DO723" s="38"/>
      <c r="DP723" s="38"/>
      <c r="DQ723" s="38"/>
      <c r="DR723" s="38"/>
      <c r="DS723" s="38"/>
      <c r="DT723" s="38"/>
      <c r="DU723" s="38"/>
      <c r="DV723" s="38"/>
      <c r="DW723" s="38"/>
      <c r="DX723" s="38"/>
      <c r="DY723" s="38"/>
      <c r="DZ723" s="38"/>
    </row>
    <row r="724" ht="15.75" customHeight="1">
      <c r="A724" s="35"/>
      <c r="B724" s="35"/>
      <c r="C724" s="38"/>
      <c r="D724" s="38"/>
      <c r="E724" s="75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75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21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  <c r="DH724" s="38"/>
      <c r="DI724" s="38"/>
      <c r="DJ724" s="38"/>
      <c r="DK724" s="38"/>
      <c r="DL724" s="38"/>
      <c r="DM724" s="38"/>
      <c r="DN724" s="38"/>
      <c r="DO724" s="38"/>
      <c r="DP724" s="38"/>
      <c r="DQ724" s="38"/>
      <c r="DR724" s="38"/>
      <c r="DS724" s="38"/>
      <c r="DT724" s="38"/>
      <c r="DU724" s="38"/>
      <c r="DV724" s="38"/>
      <c r="DW724" s="38"/>
      <c r="DX724" s="38"/>
      <c r="DY724" s="38"/>
      <c r="DZ724" s="38"/>
    </row>
    <row r="725" ht="15.75" customHeight="1">
      <c r="A725" s="35"/>
      <c r="B725" s="35"/>
      <c r="C725" s="38"/>
      <c r="D725" s="38"/>
      <c r="E725" s="75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75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21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  <c r="DH725" s="38"/>
      <c r="DI725" s="38"/>
      <c r="DJ725" s="38"/>
      <c r="DK725" s="38"/>
      <c r="DL725" s="38"/>
      <c r="DM725" s="38"/>
      <c r="DN725" s="38"/>
      <c r="DO725" s="38"/>
      <c r="DP725" s="38"/>
      <c r="DQ725" s="38"/>
      <c r="DR725" s="38"/>
      <c r="DS725" s="38"/>
      <c r="DT725" s="38"/>
      <c r="DU725" s="38"/>
      <c r="DV725" s="38"/>
      <c r="DW725" s="38"/>
      <c r="DX725" s="38"/>
      <c r="DY725" s="38"/>
      <c r="DZ725" s="38"/>
    </row>
    <row r="726" ht="15.75" customHeight="1">
      <c r="A726" s="35"/>
      <c r="B726" s="35"/>
      <c r="C726" s="38"/>
      <c r="D726" s="38"/>
      <c r="E726" s="75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75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21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  <c r="DH726" s="38"/>
      <c r="DI726" s="38"/>
      <c r="DJ726" s="38"/>
      <c r="DK726" s="38"/>
      <c r="DL726" s="38"/>
      <c r="DM726" s="38"/>
      <c r="DN726" s="38"/>
      <c r="DO726" s="38"/>
      <c r="DP726" s="38"/>
      <c r="DQ726" s="38"/>
      <c r="DR726" s="38"/>
      <c r="DS726" s="38"/>
      <c r="DT726" s="38"/>
      <c r="DU726" s="38"/>
      <c r="DV726" s="38"/>
      <c r="DW726" s="38"/>
      <c r="DX726" s="38"/>
      <c r="DY726" s="38"/>
      <c r="DZ726" s="38"/>
    </row>
    <row r="727" ht="15.75" customHeight="1">
      <c r="A727" s="35"/>
      <c r="B727" s="35"/>
      <c r="C727" s="38"/>
      <c r="D727" s="38"/>
      <c r="E727" s="75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75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21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  <c r="DH727" s="38"/>
      <c r="DI727" s="38"/>
      <c r="DJ727" s="38"/>
      <c r="DK727" s="38"/>
      <c r="DL727" s="38"/>
      <c r="DM727" s="38"/>
      <c r="DN727" s="38"/>
      <c r="DO727" s="38"/>
      <c r="DP727" s="38"/>
      <c r="DQ727" s="38"/>
      <c r="DR727" s="38"/>
      <c r="DS727" s="38"/>
      <c r="DT727" s="38"/>
      <c r="DU727" s="38"/>
      <c r="DV727" s="38"/>
      <c r="DW727" s="38"/>
      <c r="DX727" s="38"/>
      <c r="DY727" s="38"/>
      <c r="DZ727" s="38"/>
    </row>
    <row r="728" ht="15.75" customHeight="1">
      <c r="A728" s="35"/>
      <c r="B728" s="35"/>
      <c r="C728" s="38"/>
      <c r="D728" s="38"/>
      <c r="E728" s="75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75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21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  <c r="DH728" s="38"/>
      <c r="DI728" s="38"/>
      <c r="DJ728" s="38"/>
      <c r="DK728" s="38"/>
      <c r="DL728" s="38"/>
      <c r="DM728" s="38"/>
      <c r="DN728" s="38"/>
      <c r="DO728" s="38"/>
      <c r="DP728" s="38"/>
      <c r="DQ728" s="38"/>
      <c r="DR728" s="38"/>
      <c r="DS728" s="38"/>
      <c r="DT728" s="38"/>
      <c r="DU728" s="38"/>
      <c r="DV728" s="38"/>
      <c r="DW728" s="38"/>
      <c r="DX728" s="38"/>
      <c r="DY728" s="38"/>
      <c r="DZ728" s="38"/>
    </row>
    <row r="729" ht="15.75" customHeight="1">
      <c r="A729" s="35"/>
      <c r="B729" s="35"/>
      <c r="C729" s="38"/>
      <c r="D729" s="38"/>
      <c r="E729" s="75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75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21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  <c r="DH729" s="38"/>
      <c r="DI729" s="38"/>
      <c r="DJ729" s="38"/>
      <c r="DK729" s="38"/>
      <c r="DL729" s="38"/>
      <c r="DM729" s="38"/>
      <c r="DN729" s="38"/>
      <c r="DO729" s="38"/>
      <c r="DP729" s="38"/>
      <c r="DQ729" s="38"/>
      <c r="DR729" s="38"/>
      <c r="DS729" s="38"/>
      <c r="DT729" s="38"/>
      <c r="DU729" s="38"/>
      <c r="DV729" s="38"/>
      <c r="DW729" s="38"/>
      <c r="DX729" s="38"/>
      <c r="DY729" s="38"/>
      <c r="DZ729" s="38"/>
    </row>
    <row r="730" ht="15.75" customHeight="1">
      <c r="A730" s="35"/>
      <c r="B730" s="35"/>
      <c r="C730" s="38"/>
      <c r="D730" s="38"/>
      <c r="E730" s="75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75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21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  <c r="DH730" s="38"/>
      <c r="DI730" s="38"/>
      <c r="DJ730" s="38"/>
      <c r="DK730" s="38"/>
      <c r="DL730" s="38"/>
      <c r="DM730" s="38"/>
      <c r="DN730" s="38"/>
      <c r="DO730" s="38"/>
      <c r="DP730" s="38"/>
      <c r="DQ730" s="38"/>
      <c r="DR730" s="38"/>
      <c r="DS730" s="38"/>
      <c r="DT730" s="38"/>
      <c r="DU730" s="38"/>
      <c r="DV730" s="38"/>
      <c r="DW730" s="38"/>
      <c r="DX730" s="38"/>
      <c r="DY730" s="38"/>
      <c r="DZ730" s="38"/>
    </row>
    <row r="731" ht="15.75" customHeight="1">
      <c r="A731" s="35"/>
      <c r="B731" s="35"/>
      <c r="C731" s="38"/>
      <c r="D731" s="38"/>
      <c r="E731" s="75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75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21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  <c r="DH731" s="38"/>
      <c r="DI731" s="38"/>
      <c r="DJ731" s="38"/>
      <c r="DK731" s="38"/>
      <c r="DL731" s="38"/>
      <c r="DM731" s="38"/>
      <c r="DN731" s="38"/>
      <c r="DO731" s="38"/>
      <c r="DP731" s="38"/>
      <c r="DQ731" s="38"/>
      <c r="DR731" s="38"/>
      <c r="DS731" s="38"/>
      <c r="DT731" s="38"/>
      <c r="DU731" s="38"/>
      <c r="DV731" s="38"/>
      <c r="DW731" s="38"/>
      <c r="DX731" s="38"/>
      <c r="DY731" s="38"/>
      <c r="DZ731" s="38"/>
    </row>
    <row r="732" ht="15.75" customHeight="1">
      <c r="A732" s="35"/>
      <c r="B732" s="35"/>
      <c r="C732" s="38"/>
      <c r="D732" s="38"/>
      <c r="E732" s="75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75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21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  <c r="DH732" s="38"/>
      <c r="DI732" s="38"/>
      <c r="DJ732" s="38"/>
      <c r="DK732" s="38"/>
      <c r="DL732" s="38"/>
      <c r="DM732" s="38"/>
      <c r="DN732" s="38"/>
      <c r="DO732" s="38"/>
      <c r="DP732" s="38"/>
      <c r="DQ732" s="38"/>
      <c r="DR732" s="38"/>
      <c r="DS732" s="38"/>
      <c r="DT732" s="38"/>
      <c r="DU732" s="38"/>
      <c r="DV732" s="38"/>
      <c r="DW732" s="38"/>
      <c r="DX732" s="38"/>
      <c r="DY732" s="38"/>
      <c r="DZ732" s="38"/>
    </row>
    <row r="733" ht="15.75" customHeight="1">
      <c r="A733" s="35"/>
      <c r="B733" s="35"/>
      <c r="C733" s="38"/>
      <c r="D733" s="38"/>
      <c r="E733" s="75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75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21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  <c r="DH733" s="38"/>
      <c r="DI733" s="38"/>
      <c r="DJ733" s="38"/>
      <c r="DK733" s="38"/>
      <c r="DL733" s="38"/>
      <c r="DM733" s="38"/>
      <c r="DN733" s="38"/>
      <c r="DO733" s="38"/>
      <c r="DP733" s="38"/>
      <c r="DQ733" s="38"/>
      <c r="DR733" s="38"/>
      <c r="DS733" s="38"/>
      <c r="DT733" s="38"/>
      <c r="DU733" s="38"/>
      <c r="DV733" s="38"/>
      <c r="DW733" s="38"/>
      <c r="DX733" s="38"/>
      <c r="DY733" s="38"/>
      <c r="DZ733" s="38"/>
    </row>
    <row r="734" ht="15.75" customHeight="1">
      <c r="A734" s="35"/>
      <c r="B734" s="35"/>
      <c r="C734" s="38"/>
      <c r="D734" s="38"/>
      <c r="E734" s="75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75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21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  <c r="DH734" s="38"/>
      <c r="DI734" s="38"/>
      <c r="DJ734" s="38"/>
      <c r="DK734" s="38"/>
      <c r="DL734" s="38"/>
      <c r="DM734" s="38"/>
      <c r="DN734" s="38"/>
      <c r="DO734" s="38"/>
      <c r="DP734" s="38"/>
      <c r="DQ734" s="38"/>
      <c r="DR734" s="38"/>
      <c r="DS734" s="38"/>
      <c r="DT734" s="38"/>
      <c r="DU734" s="38"/>
      <c r="DV734" s="38"/>
      <c r="DW734" s="38"/>
      <c r="DX734" s="38"/>
      <c r="DY734" s="38"/>
      <c r="DZ734" s="38"/>
    </row>
    <row r="735" ht="15.75" customHeight="1">
      <c r="A735" s="35"/>
      <c r="B735" s="35"/>
      <c r="C735" s="38"/>
      <c r="D735" s="38"/>
      <c r="E735" s="75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75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21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  <c r="DH735" s="38"/>
      <c r="DI735" s="38"/>
      <c r="DJ735" s="38"/>
      <c r="DK735" s="38"/>
      <c r="DL735" s="38"/>
      <c r="DM735" s="38"/>
      <c r="DN735" s="38"/>
      <c r="DO735" s="38"/>
      <c r="DP735" s="38"/>
      <c r="DQ735" s="38"/>
      <c r="DR735" s="38"/>
      <c r="DS735" s="38"/>
      <c r="DT735" s="38"/>
      <c r="DU735" s="38"/>
      <c r="DV735" s="38"/>
      <c r="DW735" s="38"/>
      <c r="DX735" s="38"/>
      <c r="DY735" s="38"/>
      <c r="DZ735" s="38"/>
    </row>
    <row r="736" ht="15.75" customHeight="1">
      <c r="A736" s="35"/>
      <c r="B736" s="35"/>
      <c r="C736" s="38"/>
      <c r="D736" s="38"/>
      <c r="E736" s="75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75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21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  <c r="DH736" s="38"/>
      <c r="DI736" s="38"/>
      <c r="DJ736" s="38"/>
      <c r="DK736" s="38"/>
      <c r="DL736" s="38"/>
      <c r="DM736" s="38"/>
      <c r="DN736" s="38"/>
      <c r="DO736" s="38"/>
      <c r="DP736" s="38"/>
      <c r="DQ736" s="38"/>
      <c r="DR736" s="38"/>
      <c r="DS736" s="38"/>
      <c r="DT736" s="38"/>
      <c r="DU736" s="38"/>
      <c r="DV736" s="38"/>
      <c r="DW736" s="38"/>
      <c r="DX736" s="38"/>
      <c r="DY736" s="38"/>
      <c r="DZ736" s="38"/>
    </row>
    <row r="737" ht="15.75" customHeight="1">
      <c r="A737" s="35"/>
      <c r="B737" s="35"/>
      <c r="C737" s="38"/>
      <c r="D737" s="38"/>
      <c r="E737" s="75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75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21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  <c r="DH737" s="38"/>
      <c r="DI737" s="38"/>
      <c r="DJ737" s="38"/>
      <c r="DK737" s="38"/>
      <c r="DL737" s="38"/>
      <c r="DM737" s="38"/>
      <c r="DN737" s="38"/>
      <c r="DO737" s="38"/>
      <c r="DP737" s="38"/>
      <c r="DQ737" s="38"/>
      <c r="DR737" s="38"/>
      <c r="DS737" s="38"/>
      <c r="DT737" s="38"/>
      <c r="DU737" s="38"/>
      <c r="DV737" s="38"/>
      <c r="DW737" s="38"/>
      <c r="DX737" s="38"/>
      <c r="DY737" s="38"/>
      <c r="DZ737" s="38"/>
    </row>
    <row r="738" ht="15.75" customHeight="1">
      <c r="A738" s="35"/>
      <c r="B738" s="35"/>
      <c r="C738" s="38"/>
      <c r="D738" s="38"/>
      <c r="E738" s="75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75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21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  <c r="DH738" s="38"/>
      <c r="DI738" s="38"/>
      <c r="DJ738" s="38"/>
      <c r="DK738" s="38"/>
      <c r="DL738" s="38"/>
      <c r="DM738" s="38"/>
      <c r="DN738" s="38"/>
      <c r="DO738" s="38"/>
      <c r="DP738" s="38"/>
      <c r="DQ738" s="38"/>
      <c r="DR738" s="38"/>
      <c r="DS738" s="38"/>
      <c r="DT738" s="38"/>
      <c r="DU738" s="38"/>
      <c r="DV738" s="38"/>
      <c r="DW738" s="38"/>
      <c r="DX738" s="38"/>
      <c r="DY738" s="38"/>
      <c r="DZ738" s="38"/>
    </row>
    <row r="739" ht="15.75" customHeight="1">
      <c r="A739" s="35"/>
      <c r="B739" s="35"/>
      <c r="C739" s="38"/>
      <c r="D739" s="38"/>
      <c r="E739" s="75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75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21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  <c r="DH739" s="38"/>
      <c r="DI739" s="38"/>
      <c r="DJ739" s="38"/>
      <c r="DK739" s="38"/>
      <c r="DL739" s="38"/>
      <c r="DM739" s="38"/>
      <c r="DN739" s="38"/>
      <c r="DO739" s="38"/>
      <c r="DP739" s="38"/>
      <c r="DQ739" s="38"/>
      <c r="DR739" s="38"/>
      <c r="DS739" s="38"/>
      <c r="DT739" s="38"/>
      <c r="DU739" s="38"/>
      <c r="DV739" s="38"/>
      <c r="DW739" s="38"/>
      <c r="DX739" s="38"/>
      <c r="DY739" s="38"/>
      <c r="DZ739" s="38"/>
    </row>
    <row r="740" ht="15.75" customHeight="1">
      <c r="A740" s="35"/>
      <c r="B740" s="35"/>
      <c r="C740" s="38"/>
      <c r="D740" s="38"/>
      <c r="E740" s="75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75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21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  <c r="DH740" s="38"/>
      <c r="DI740" s="38"/>
      <c r="DJ740" s="38"/>
      <c r="DK740" s="38"/>
      <c r="DL740" s="38"/>
      <c r="DM740" s="38"/>
      <c r="DN740" s="38"/>
      <c r="DO740" s="38"/>
      <c r="DP740" s="38"/>
      <c r="DQ740" s="38"/>
      <c r="DR740" s="38"/>
      <c r="DS740" s="38"/>
      <c r="DT740" s="38"/>
      <c r="DU740" s="38"/>
      <c r="DV740" s="38"/>
      <c r="DW740" s="38"/>
      <c r="DX740" s="38"/>
      <c r="DY740" s="38"/>
      <c r="DZ740" s="38"/>
    </row>
    <row r="741" ht="15.75" customHeight="1">
      <c r="A741" s="35"/>
      <c r="B741" s="35"/>
      <c r="C741" s="38"/>
      <c r="D741" s="38"/>
      <c r="E741" s="75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75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21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8"/>
      <c r="DP741" s="38"/>
      <c r="DQ741" s="38"/>
      <c r="DR741" s="38"/>
      <c r="DS741" s="38"/>
      <c r="DT741" s="38"/>
      <c r="DU741" s="38"/>
      <c r="DV741" s="38"/>
      <c r="DW741" s="38"/>
      <c r="DX741" s="38"/>
      <c r="DY741" s="38"/>
      <c r="DZ741" s="38"/>
    </row>
    <row r="742" ht="15.75" customHeight="1">
      <c r="A742" s="35"/>
      <c r="B742" s="35"/>
      <c r="C742" s="38"/>
      <c r="D742" s="38"/>
      <c r="E742" s="75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75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21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8"/>
      <c r="DP742" s="38"/>
      <c r="DQ742" s="38"/>
      <c r="DR742" s="38"/>
      <c r="DS742" s="38"/>
      <c r="DT742" s="38"/>
      <c r="DU742" s="38"/>
      <c r="DV742" s="38"/>
      <c r="DW742" s="38"/>
      <c r="DX742" s="38"/>
      <c r="DY742" s="38"/>
      <c r="DZ742" s="38"/>
    </row>
    <row r="743" ht="15.75" customHeight="1">
      <c r="A743" s="35"/>
      <c r="B743" s="35"/>
      <c r="C743" s="38"/>
      <c r="D743" s="38"/>
      <c r="E743" s="75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75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21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  <c r="DH743" s="38"/>
      <c r="DI743" s="38"/>
      <c r="DJ743" s="38"/>
      <c r="DK743" s="38"/>
      <c r="DL743" s="38"/>
      <c r="DM743" s="38"/>
      <c r="DN743" s="38"/>
      <c r="DO743" s="38"/>
      <c r="DP743" s="38"/>
      <c r="DQ743" s="38"/>
      <c r="DR743" s="38"/>
      <c r="DS743" s="38"/>
      <c r="DT743" s="38"/>
      <c r="DU743" s="38"/>
      <c r="DV743" s="38"/>
      <c r="DW743" s="38"/>
      <c r="DX743" s="38"/>
      <c r="DY743" s="38"/>
      <c r="DZ743" s="38"/>
    </row>
    <row r="744" ht="15.75" customHeight="1">
      <c r="A744" s="35"/>
      <c r="B744" s="35"/>
      <c r="C744" s="38"/>
      <c r="D744" s="38"/>
      <c r="E744" s="75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75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21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  <c r="DH744" s="38"/>
      <c r="DI744" s="38"/>
      <c r="DJ744" s="38"/>
      <c r="DK744" s="38"/>
      <c r="DL744" s="38"/>
      <c r="DM744" s="38"/>
      <c r="DN744" s="38"/>
      <c r="DO744" s="38"/>
      <c r="DP744" s="38"/>
      <c r="DQ744" s="38"/>
      <c r="DR744" s="38"/>
      <c r="DS744" s="38"/>
      <c r="DT744" s="38"/>
      <c r="DU744" s="38"/>
      <c r="DV744" s="38"/>
      <c r="DW744" s="38"/>
      <c r="DX744" s="38"/>
      <c r="DY744" s="38"/>
      <c r="DZ744" s="38"/>
    </row>
    <row r="745" ht="15.75" customHeight="1">
      <c r="A745" s="35"/>
      <c r="B745" s="35"/>
      <c r="C745" s="38"/>
      <c r="D745" s="38"/>
      <c r="E745" s="75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75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21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  <c r="DH745" s="38"/>
      <c r="DI745" s="38"/>
      <c r="DJ745" s="38"/>
      <c r="DK745" s="38"/>
      <c r="DL745" s="38"/>
      <c r="DM745" s="38"/>
      <c r="DN745" s="38"/>
      <c r="DO745" s="38"/>
      <c r="DP745" s="38"/>
      <c r="DQ745" s="38"/>
      <c r="DR745" s="38"/>
      <c r="DS745" s="38"/>
      <c r="DT745" s="38"/>
      <c r="DU745" s="38"/>
      <c r="DV745" s="38"/>
      <c r="DW745" s="38"/>
      <c r="DX745" s="38"/>
      <c r="DY745" s="38"/>
      <c r="DZ745" s="38"/>
    </row>
    <row r="746" ht="15.75" customHeight="1">
      <c r="A746" s="35"/>
      <c r="B746" s="35"/>
      <c r="C746" s="38"/>
      <c r="D746" s="38"/>
      <c r="E746" s="75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75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21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  <c r="DH746" s="38"/>
      <c r="DI746" s="38"/>
      <c r="DJ746" s="38"/>
      <c r="DK746" s="38"/>
      <c r="DL746" s="38"/>
      <c r="DM746" s="38"/>
      <c r="DN746" s="38"/>
      <c r="DO746" s="38"/>
      <c r="DP746" s="38"/>
      <c r="DQ746" s="38"/>
      <c r="DR746" s="38"/>
      <c r="DS746" s="38"/>
      <c r="DT746" s="38"/>
      <c r="DU746" s="38"/>
      <c r="DV746" s="38"/>
      <c r="DW746" s="38"/>
      <c r="DX746" s="38"/>
      <c r="DY746" s="38"/>
      <c r="DZ746" s="38"/>
    </row>
    <row r="747" ht="15.75" customHeight="1">
      <c r="A747" s="35"/>
      <c r="B747" s="35"/>
      <c r="C747" s="38"/>
      <c r="D747" s="38"/>
      <c r="E747" s="75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75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21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  <c r="DH747" s="38"/>
      <c r="DI747" s="38"/>
      <c r="DJ747" s="38"/>
      <c r="DK747" s="38"/>
      <c r="DL747" s="38"/>
      <c r="DM747" s="38"/>
      <c r="DN747" s="38"/>
      <c r="DO747" s="38"/>
      <c r="DP747" s="38"/>
      <c r="DQ747" s="38"/>
      <c r="DR747" s="38"/>
      <c r="DS747" s="38"/>
      <c r="DT747" s="38"/>
      <c r="DU747" s="38"/>
      <c r="DV747" s="38"/>
      <c r="DW747" s="38"/>
      <c r="DX747" s="38"/>
      <c r="DY747" s="38"/>
      <c r="DZ747" s="38"/>
    </row>
    <row r="748" ht="15.75" customHeight="1">
      <c r="A748" s="35"/>
      <c r="B748" s="35"/>
      <c r="C748" s="38"/>
      <c r="D748" s="38"/>
      <c r="E748" s="75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75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21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  <c r="DH748" s="38"/>
      <c r="DI748" s="38"/>
      <c r="DJ748" s="38"/>
      <c r="DK748" s="38"/>
      <c r="DL748" s="38"/>
      <c r="DM748" s="38"/>
      <c r="DN748" s="38"/>
      <c r="DO748" s="38"/>
      <c r="DP748" s="38"/>
      <c r="DQ748" s="38"/>
      <c r="DR748" s="38"/>
      <c r="DS748" s="38"/>
      <c r="DT748" s="38"/>
      <c r="DU748" s="38"/>
      <c r="DV748" s="38"/>
      <c r="DW748" s="38"/>
      <c r="DX748" s="38"/>
      <c r="DY748" s="38"/>
      <c r="DZ748" s="38"/>
    </row>
    <row r="749" ht="15.75" customHeight="1">
      <c r="A749" s="35"/>
      <c r="B749" s="35"/>
      <c r="C749" s="38"/>
      <c r="D749" s="38"/>
      <c r="E749" s="75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75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21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  <c r="DH749" s="38"/>
      <c r="DI749" s="38"/>
      <c r="DJ749" s="38"/>
      <c r="DK749" s="38"/>
      <c r="DL749" s="38"/>
      <c r="DM749" s="38"/>
      <c r="DN749" s="38"/>
      <c r="DO749" s="38"/>
      <c r="DP749" s="38"/>
      <c r="DQ749" s="38"/>
      <c r="DR749" s="38"/>
      <c r="DS749" s="38"/>
      <c r="DT749" s="38"/>
      <c r="DU749" s="38"/>
      <c r="DV749" s="38"/>
      <c r="DW749" s="38"/>
      <c r="DX749" s="38"/>
      <c r="DY749" s="38"/>
      <c r="DZ749" s="38"/>
    </row>
    <row r="750" ht="15.75" customHeight="1">
      <c r="A750" s="35"/>
      <c r="B750" s="35"/>
      <c r="C750" s="38"/>
      <c r="D750" s="38"/>
      <c r="E750" s="75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75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21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  <c r="DH750" s="38"/>
      <c r="DI750" s="38"/>
      <c r="DJ750" s="38"/>
      <c r="DK750" s="38"/>
      <c r="DL750" s="38"/>
      <c r="DM750" s="38"/>
      <c r="DN750" s="38"/>
      <c r="DO750" s="38"/>
      <c r="DP750" s="38"/>
      <c r="DQ750" s="38"/>
      <c r="DR750" s="38"/>
      <c r="DS750" s="38"/>
      <c r="DT750" s="38"/>
      <c r="DU750" s="38"/>
      <c r="DV750" s="38"/>
      <c r="DW750" s="38"/>
      <c r="DX750" s="38"/>
      <c r="DY750" s="38"/>
      <c r="DZ750" s="38"/>
    </row>
    <row r="751" ht="15.75" customHeight="1">
      <c r="A751" s="35"/>
      <c r="B751" s="35"/>
      <c r="C751" s="38"/>
      <c r="D751" s="38"/>
      <c r="E751" s="75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75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21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  <c r="DH751" s="38"/>
      <c r="DI751" s="38"/>
      <c r="DJ751" s="38"/>
      <c r="DK751" s="38"/>
      <c r="DL751" s="38"/>
      <c r="DM751" s="38"/>
      <c r="DN751" s="38"/>
      <c r="DO751" s="38"/>
      <c r="DP751" s="38"/>
      <c r="DQ751" s="38"/>
      <c r="DR751" s="38"/>
      <c r="DS751" s="38"/>
      <c r="DT751" s="38"/>
      <c r="DU751" s="38"/>
      <c r="DV751" s="38"/>
      <c r="DW751" s="38"/>
      <c r="DX751" s="38"/>
      <c r="DY751" s="38"/>
      <c r="DZ751" s="38"/>
    </row>
    <row r="752" ht="15.75" customHeight="1">
      <c r="A752" s="35"/>
      <c r="B752" s="35"/>
      <c r="C752" s="38"/>
      <c r="D752" s="38"/>
      <c r="E752" s="75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75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21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  <c r="DH752" s="38"/>
      <c r="DI752" s="38"/>
      <c r="DJ752" s="38"/>
      <c r="DK752" s="38"/>
      <c r="DL752" s="38"/>
      <c r="DM752" s="38"/>
      <c r="DN752" s="38"/>
      <c r="DO752" s="38"/>
      <c r="DP752" s="38"/>
      <c r="DQ752" s="38"/>
      <c r="DR752" s="38"/>
      <c r="DS752" s="38"/>
      <c r="DT752" s="38"/>
      <c r="DU752" s="38"/>
      <c r="DV752" s="38"/>
      <c r="DW752" s="38"/>
      <c r="DX752" s="38"/>
      <c r="DY752" s="38"/>
      <c r="DZ752" s="38"/>
    </row>
    <row r="753" ht="15.75" customHeight="1">
      <c r="A753" s="35"/>
      <c r="B753" s="35"/>
      <c r="C753" s="38"/>
      <c r="D753" s="38"/>
      <c r="E753" s="75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75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21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  <c r="DH753" s="38"/>
      <c r="DI753" s="38"/>
      <c r="DJ753" s="38"/>
      <c r="DK753" s="38"/>
      <c r="DL753" s="38"/>
      <c r="DM753" s="38"/>
      <c r="DN753" s="38"/>
      <c r="DO753" s="38"/>
      <c r="DP753" s="38"/>
      <c r="DQ753" s="38"/>
      <c r="DR753" s="38"/>
      <c r="DS753" s="38"/>
      <c r="DT753" s="38"/>
      <c r="DU753" s="38"/>
      <c r="DV753" s="38"/>
      <c r="DW753" s="38"/>
      <c r="DX753" s="38"/>
      <c r="DY753" s="38"/>
      <c r="DZ753" s="38"/>
    </row>
    <row r="754" ht="15.75" customHeight="1">
      <c r="A754" s="35"/>
      <c r="B754" s="35"/>
      <c r="C754" s="38"/>
      <c r="D754" s="38"/>
      <c r="E754" s="75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75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21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  <c r="DH754" s="38"/>
      <c r="DI754" s="38"/>
      <c r="DJ754" s="38"/>
      <c r="DK754" s="38"/>
      <c r="DL754" s="38"/>
      <c r="DM754" s="38"/>
      <c r="DN754" s="38"/>
      <c r="DO754" s="38"/>
      <c r="DP754" s="38"/>
      <c r="DQ754" s="38"/>
      <c r="DR754" s="38"/>
      <c r="DS754" s="38"/>
      <c r="DT754" s="38"/>
      <c r="DU754" s="38"/>
      <c r="DV754" s="38"/>
      <c r="DW754" s="38"/>
      <c r="DX754" s="38"/>
      <c r="DY754" s="38"/>
      <c r="DZ754" s="38"/>
    </row>
    <row r="755" ht="15.75" customHeight="1">
      <c r="A755" s="35"/>
      <c r="B755" s="35"/>
      <c r="C755" s="38"/>
      <c r="D755" s="38"/>
      <c r="E755" s="75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75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21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  <c r="DH755" s="38"/>
      <c r="DI755" s="38"/>
      <c r="DJ755" s="38"/>
      <c r="DK755" s="38"/>
      <c r="DL755" s="38"/>
      <c r="DM755" s="38"/>
      <c r="DN755" s="38"/>
      <c r="DO755" s="38"/>
      <c r="DP755" s="38"/>
      <c r="DQ755" s="38"/>
      <c r="DR755" s="38"/>
      <c r="DS755" s="38"/>
      <c r="DT755" s="38"/>
      <c r="DU755" s="38"/>
      <c r="DV755" s="38"/>
      <c r="DW755" s="38"/>
      <c r="DX755" s="38"/>
      <c r="DY755" s="38"/>
      <c r="DZ755" s="38"/>
    </row>
    <row r="756" ht="15.75" customHeight="1">
      <c r="A756" s="35"/>
      <c r="B756" s="35"/>
      <c r="C756" s="38"/>
      <c r="D756" s="38"/>
      <c r="E756" s="75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75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21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  <c r="DH756" s="38"/>
      <c r="DI756" s="38"/>
      <c r="DJ756" s="38"/>
      <c r="DK756" s="38"/>
      <c r="DL756" s="38"/>
      <c r="DM756" s="38"/>
      <c r="DN756" s="38"/>
      <c r="DO756" s="38"/>
      <c r="DP756" s="38"/>
      <c r="DQ756" s="38"/>
      <c r="DR756" s="38"/>
      <c r="DS756" s="38"/>
      <c r="DT756" s="38"/>
      <c r="DU756" s="38"/>
      <c r="DV756" s="38"/>
      <c r="DW756" s="38"/>
      <c r="DX756" s="38"/>
      <c r="DY756" s="38"/>
      <c r="DZ756" s="38"/>
    </row>
    <row r="757" ht="15.75" customHeight="1">
      <c r="A757" s="35"/>
      <c r="B757" s="35"/>
      <c r="C757" s="38"/>
      <c r="D757" s="38"/>
      <c r="E757" s="75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75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21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  <c r="DH757" s="38"/>
      <c r="DI757" s="38"/>
      <c r="DJ757" s="38"/>
      <c r="DK757" s="38"/>
      <c r="DL757" s="38"/>
      <c r="DM757" s="38"/>
      <c r="DN757" s="38"/>
      <c r="DO757" s="38"/>
      <c r="DP757" s="38"/>
      <c r="DQ757" s="38"/>
      <c r="DR757" s="38"/>
      <c r="DS757" s="38"/>
      <c r="DT757" s="38"/>
      <c r="DU757" s="38"/>
      <c r="DV757" s="38"/>
      <c r="DW757" s="38"/>
      <c r="DX757" s="38"/>
      <c r="DY757" s="38"/>
      <c r="DZ757" s="38"/>
    </row>
    <row r="758" ht="15.75" customHeight="1">
      <c r="A758" s="35"/>
      <c r="B758" s="35"/>
      <c r="C758" s="38"/>
      <c r="D758" s="38"/>
      <c r="E758" s="75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75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21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  <c r="DH758" s="38"/>
      <c r="DI758" s="38"/>
      <c r="DJ758" s="38"/>
      <c r="DK758" s="38"/>
      <c r="DL758" s="38"/>
      <c r="DM758" s="38"/>
      <c r="DN758" s="38"/>
      <c r="DO758" s="38"/>
      <c r="DP758" s="38"/>
      <c r="DQ758" s="38"/>
      <c r="DR758" s="38"/>
      <c r="DS758" s="38"/>
      <c r="DT758" s="38"/>
      <c r="DU758" s="38"/>
      <c r="DV758" s="38"/>
      <c r="DW758" s="38"/>
      <c r="DX758" s="38"/>
      <c r="DY758" s="38"/>
      <c r="DZ758" s="38"/>
    </row>
    <row r="759" ht="15.75" customHeight="1">
      <c r="A759" s="35"/>
      <c r="B759" s="35"/>
      <c r="C759" s="38"/>
      <c r="D759" s="38"/>
      <c r="E759" s="75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75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21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  <c r="DH759" s="38"/>
      <c r="DI759" s="38"/>
      <c r="DJ759" s="38"/>
      <c r="DK759" s="38"/>
      <c r="DL759" s="38"/>
      <c r="DM759" s="38"/>
      <c r="DN759" s="38"/>
      <c r="DO759" s="38"/>
      <c r="DP759" s="38"/>
      <c r="DQ759" s="38"/>
      <c r="DR759" s="38"/>
      <c r="DS759" s="38"/>
      <c r="DT759" s="38"/>
      <c r="DU759" s="38"/>
      <c r="DV759" s="38"/>
      <c r="DW759" s="38"/>
      <c r="DX759" s="38"/>
      <c r="DY759" s="38"/>
      <c r="DZ759" s="38"/>
    </row>
    <row r="760" ht="15.75" customHeight="1">
      <c r="A760" s="35"/>
      <c r="B760" s="35"/>
      <c r="C760" s="38"/>
      <c r="D760" s="38"/>
      <c r="E760" s="75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75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21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  <c r="DH760" s="38"/>
      <c r="DI760" s="38"/>
      <c r="DJ760" s="38"/>
      <c r="DK760" s="38"/>
      <c r="DL760" s="38"/>
      <c r="DM760" s="38"/>
      <c r="DN760" s="38"/>
      <c r="DO760" s="38"/>
      <c r="DP760" s="38"/>
      <c r="DQ760" s="38"/>
      <c r="DR760" s="38"/>
      <c r="DS760" s="38"/>
      <c r="DT760" s="38"/>
      <c r="DU760" s="38"/>
      <c r="DV760" s="38"/>
      <c r="DW760" s="38"/>
      <c r="DX760" s="38"/>
      <c r="DY760" s="38"/>
      <c r="DZ760" s="38"/>
    </row>
    <row r="761" ht="15.75" customHeight="1">
      <c r="A761" s="35"/>
      <c r="B761" s="35"/>
      <c r="C761" s="38"/>
      <c r="D761" s="38"/>
      <c r="E761" s="75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75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21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  <c r="DH761" s="38"/>
      <c r="DI761" s="38"/>
      <c r="DJ761" s="38"/>
      <c r="DK761" s="38"/>
      <c r="DL761" s="38"/>
      <c r="DM761" s="38"/>
      <c r="DN761" s="38"/>
      <c r="DO761" s="38"/>
      <c r="DP761" s="38"/>
      <c r="DQ761" s="38"/>
      <c r="DR761" s="38"/>
      <c r="DS761" s="38"/>
      <c r="DT761" s="38"/>
      <c r="DU761" s="38"/>
      <c r="DV761" s="38"/>
      <c r="DW761" s="38"/>
      <c r="DX761" s="38"/>
      <c r="DY761" s="38"/>
      <c r="DZ761" s="38"/>
    </row>
    <row r="762" ht="15.75" customHeight="1">
      <c r="A762" s="35"/>
      <c r="B762" s="35"/>
      <c r="C762" s="38"/>
      <c r="D762" s="38"/>
      <c r="E762" s="75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75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21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  <c r="DH762" s="38"/>
      <c r="DI762" s="38"/>
      <c r="DJ762" s="38"/>
      <c r="DK762" s="38"/>
      <c r="DL762" s="38"/>
      <c r="DM762" s="38"/>
      <c r="DN762" s="38"/>
      <c r="DO762" s="38"/>
      <c r="DP762" s="38"/>
      <c r="DQ762" s="38"/>
      <c r="DR762" s="38"/>
      <c r="DS762" s="38"/>
      <c r="DT762" s="38"/>
      <c r="DU762" s="38"/>
      <c r="DV762" s="38"/>
      <c r="DW762" s="38"/>
      <c r="DX762" s="38"/>
      <c r="DY762" s="38"/>
      <c r="DZ762" s="38"/>
    </row>
    <row r="763" ht="15.75" customHeight="1">
      <c r="A763" s="35"/>
      <c r="B763" s="35"/>
      <c r="C763" s="38"/>
      <c r="D763" s="38"/>
      <c r="E763" s="75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75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21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  <c r="DH763" s="38"/>
      <c r="DI763" s="38"/>
      <c r="DJ763" s="38"/>
      <c r="DK763" s="38"/>
      <c r="DL763" s="38"/>
      <c r="DM763" s="38"/>
      <c r="DN763" s="38"/>
      <c r="DO763" s="38"/>
      <c r="DP763" s="38"/>
      <c r="DQ763" s="38"/>
      <c r="DR763" s="38"/>
      <c r="DS763" s="38"/>
      <c r="DT763" s="38"/>
      <c r="DU763" s="38"/>
      <c r="DV763" s="38"/>
      <c r="DW763" s="38"/>
      <c r="DX763" s="38"/>
      <c r="DY763" s="38"/>
      <c r="DZ763" s="38"/>
    </row>
    <row r="764" ht="15.75" customHeight="1">
      <c r="A764" s="35"/>
      <c r="B764" s="35"/>
      <c r="C764" s="38"/>
      <c r="D764" s="38"/>
      <c r="E764" s="75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75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21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8"/>
      <c r="DP764" s="38"/>
      <c r="DQ764" s="38"/>
      <c r="DR764" s="38"/>
      <c r="DS764" s="38"/>
      <c r="DT764" s="38"/>
      <c r="DU764" s="38"/>
      <c r="DV764" s="38"/>
      <c r="DW764" s="38"/>
      <c r="DX764" s="38"/>
      <c r="DY764" s="38"/>
      <c r="DZ764" s="38"/>
    </row>
    <row r="765" ht="15.75" customHeight="1">
      <c r="A765" s="35"/>
      <c r="B765" s="35"/>
      <c r="C765" s="38"/>
      <c r="D765" s="38"/>
      <c r="E765" s="75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75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21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  <c r="DH765" s="38"/>
      <c r="DI765" s="38"/>
      <c r="DJ765" s="38"/>
      <c r="DK765" s="38"/>
      <c r="DL765" s="38"/>
      <c r="DM765" s="38"/>
      <c r="DN765" s="38"/>
      <c r="DO765" s="38"/>
      <c r="DP765" s="38"/>
      <c r="DQ765" s="38"/>
      <c r="DR765" s="38"/>
      <c r="DS765" s="38"/>
      <c r="DT765" s="38"/>
      <c r="DU765" s="38"/>
      <c r="DV765" s="38"/>
      <c r="DW765" s="38"/>
      <c r="DX765" s="38"/>
      <c r="DY765" s="38"/>
      <c r="DZ765" s="38"/>
    </row>
    <row r="766" ht="15.75" customHeight="1">
      <c r="A766" s="35"/>
      <c r="B766" s="35"/>
      <c r="C766" s="38"/>
      <c r="D766" s="38"/>
      <c r="E766" s="75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75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21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8"/>
      <c r="DP766" s="38"/>
      <c r="DQ766" s="38"/>
      <c r="DR766" s="38"/>
      <c r="DS766" s="38"/>
      <c r="DT766" s="38"/>
      <c r="DU766" s="38"/>
      <c r="DV766" s="38"/>
      <c r="DW766" s="38"/>
      <c r="DX766" s="38"/>
      <c r="DY766" s="38"/>
      <c r="DZ766" s="38"/>
    </row>
    <row r="767" ht="15.75" customHeight="1">
      <c r="A767" s="35"/>
      <c r="B767" s="35"/>
      <c r="C767" s="38"/>
      <c r="D767" s="38"/>
      <c r="E767" s="75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75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21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8"/>
      <c r="DP767" s="38"/>
      <c r="DQ767" s="38"/>
      <c r="DR767" s="38"/>
      <c r="DS767" s="38"/>
      <c r="DT767" s="38"/>
      <c r="DU767" s="38"/>
      <c r="DV767" s="38"/>
      <c r="DW767" s="38"/>
      <c r="DX767" s="38"/>
      <c r="DY767" s="38"/>
      <c r="DZ767" s="38"/>
    </row>
    <row r="768" ht="15.75" customHeight="1">
      <c r="A768" s="35"/>
      <c r="B768" s="35"/>
      <c r="C768" s="38"/>
      <c r="D768" s="38"/>
      <c r="E768" s="75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75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21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  <c r="DH768" s="38"/>
      <c r="DI768" s="38"/>
      <c r="DJ768" s="38"/>
      <c r="DK768" s="38"/>
      <c r="DL768" s="38"/>
      <c r="DM768" s="38"/>
      <c r="DN768" s="38"/>
      <c r="DO768" s="38"/>
      <c r="DP768" s="38"/>
      <c r="DQ768" s="38"/>
      <c r="DR768" s="38"/>
      <c r="DS768" s="38"/>
      <c r="DT768" s="38"/>
      <c r="DU768" s="38"/>
      <c r="DV768" s="38"/>
      <c r="DW768" s="38"/>
      <c r="DX768" s="38"/>
      <c r="DY768" s="38"/>
      <c r="DZ768" s="38"/>
    </row>
    <row r="769" ht="15.75" customHeight="1">
      <c r="A769" s="35"/>
      <c r="B769" s="35"/>
      <c r="C769" s="38"/>
      <c r="D769" s="38"/>
      <c r="E769" s="75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75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21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8"/>
      <c r="DP769" s="38"/>
      <c r="DQ769" s="38"/>
      <c r="DR769" s="38"/>
      <c r="DS769" s="38"/>
      <c r="DT769" s="38"/>
      <c r="DU769" s="38"/>
      <c r="DV769" s="38"/>
      <c r="DW769" s="38"/>
      <c r="DX769" s="38"/>
      <c r="DY769" s="38"/>
      <c r="DZ769" s="38"/>
    </row>
    <row r="770" ht="15.75" customHeight="1">
      <c r="A770" s="35"/>
      <c r="B770" s="35"/>
      <c r="C770" s="38"/>
      <c r="D770" s="38"/>
      <c r="E770" s="75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75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21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8"/>
      <c r="DP770" s="38"/>
      <c r="DQ770" s="38"/>
      <c r="DR770" s="38"/>
      <c r="DS770" s="38"/>
      <c r="DT770" s="38"/>
      <c r="DU770" s="38"/>
      <c r="DV770" s="38"/>
      <c r="DW770" s="38"/>
      <c r="DX770" s="38"/>
      <c r="DY770" s="38"/>
      <c r="DZ770" s="38"/>
    </row>
    <row r="771" ht="15.75" customHeight="1">
      <c r="A771" s="35"/>
      <c r="B771" s="35"/>
      <c r="C771" s="38"/>
      <c r="D771" s="38"/>
      <c r="E771" s="75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75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21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  <c r="DH771" s="38"/>
      <c r="DI771" s="38"/>
      <c r="DJ771" s="38"/>
      <c r="DK771" s="38"/>
      <c r="DL771" s="38"/>
      <c r="DM771" s="38"/>
      <c r="DN771" s="38"/>
      <c r="DO771" s="38"/>
      <c r="DP771" s="38"/>
      <c r="DQ771" s="38"/>
      <c r="DR771" s="38"/>
      <c r="DS771" s="38"/>
      <c r="DT771" s="38"/>
      <c r="DU771" s="38"/>
      <c r="DV771" s="38"/>
      <c r="DW771" s="38"/>
      <c r="DX771" s="38"/>
      <c r="DY771" s="38"/>
      <c r="DZ771" s="38"/>
    </row>
    <row r="772" ht="15.75" customHeight="1">
      <c r="A772" s="35"/>
      <c r="B772" s="35"/>
      <c r="C772" s="38"/>
      <c r="D772" s="38"/>
      <c r="E772" s="75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75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21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  <c r="DH772" s="38"/>
      <c r="DI772" s="38"/>
      <c r="DJ772" s="38"/>
      <c r="DK772" s="38"/>
      <c r="DL772" s="38"/>
      <c r="DM772" s="38"/>
      <c r="DN772" s="38"/>
      <c r="DO772" s="38"/>
      <c r="DP772" s="38"/>
      <c r="DQ772" s="38"/>
      <c r="DR772" s="38"/>
      <c r="DS772" s="38"/>
      <c r="DT772" s="38"/>
      <c r="DU772" s="38"/>
      <c r="DV772" s="38"/>
      <c r="DW772" s="38"/>
      <c r="DX772" s="38"/>
      <c r="DY772" s="38"/>
      <c r="DZ772" s="38"/>
    </row>
    <row r="773" ht="15.75" customHeight="1">
      <c r="A773" s="35"/>
      <c r="B773" s="35"/>
      <c r="C773" s="38"/>
      <c r="D773" s="38"/>
      <c r="E773" s="75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75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21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8"/>
      <c r="DP773" s="38"/>
      <c r="DQ773" s="38"/>
      <c r="DR773" s="38"/>
      <c r="DS773" s="38"/>
      <c r="DT773" s="38"/>
      <c r="DU773" s="38"/>
      <c r="DV773" s="38"/>
      <c r="DW773" s="38"/>
      <c r="DX773" s="38"/>
      <c r="DY773" s="38"/>
      <c r="DZ773" s="38"/>
    </row>
    <row r="774" ht="15.75" customHeight="1">
      <c r="A774" s="35"/>
      <c r="B774" s="35"/>
      <c r="C774" s="38"/>
      <c r="D774" s="38"/>
      <c r="E774" s="75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75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21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  <c r="DH774" s="38"/>
      <c r="DI774" s="38"/>
      <c r="DJ774" s="38"/>
      <c r="DK774" s="38"/>
      <c r="DL774" s="38"/>
      <c r="DM774" s="38"/>
      <c r="DN774" s="38"/>
      <c r="DO774" s="38"/>
      <c r="DP774" s="38"/>
      <c r="DQ774" s="38"/>
      <c r="DR774" s="38"/>
      <c r="DS774" s="38"/>
      <c r="DT774" s="38"/>
      <c r="DU774" s="38"/>
      <c r="DV774" s="38"/>
      <c r="DW774" s="38"/>
      <c r="DX774" s="38"/>
      <c r="DY774" s="38"/>
      <c r="DZ774" s="38"/>
    </row>
    <row r="775" ht="15.75" customHeight="1">
      <c r="A775" s="35"/>
      <c r="B775" s="35"/>
      <c r="C775" s="38"/>
      <c r="D775" s="38"/>
      <c r="E775" s="75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75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21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  <c r="DS775" s="38"/>
      <c r="DT775" s="38"/>
      <c r="DU775" s="38"/>
      <c r="DV775" s="38"/>
      <c r="DW775" s="38"/>
      <c r="DX775" s="38"/>
      <c r="DY775" s="38"/>
      <c r="DZ775" s="38"/>
    </row>
    <row r="776" ht="15.75" customHeight="1">
      <c r="A776" s="35"/>
      <c r="B776" s="35"/>
      <c r="C776" s="38"/>
      <c r="D776" s="38"/>
      <c r="E776" s="75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75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21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  <c r="DH776" s="38"/>
      <c r="DI776" s="38"/>
      <c r="DJ776" s="38"/>
      <c r="DK776" s="38"/>
      <c r="DL776" s="38"/>
      <c r="DM776" s="38"/>
      <c r="DN776" s="38"/>
      <c r="DO776" s="38"/>
      <c r="DP776" s="38"/>
      <c r="DQ776" s="38"/>
      <c r="DR776" s="38"/>
      <c r="DS776" s="38"/>
      <c r="DT776" s="38"/>
      <c r="DU776" s="38"/>
      <c r="DV776" s="38"/>
      <c r="DW776" s="38"/>
      <c r="DX776" s="38"/>
      <c r="DY776" s="38"/>
      <c r="DZ776" s="38"/>
    </row>
    <row r="777" ht="15.75" customHeight="1">
      <c r="A777" s="35"/>
      <c r="B777" s="35"/>
      <c r="C777" s="38"/>
      <c r="D777" s="38"/>
      <c r="E777" s="75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75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21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  <c r="DH777" s="38"/>
      <c r="DI777" s="38"/>
      <c r="DJ777" s="38"/>
      <c r="DK777" s="38"/>
      <c r="DL777" s="38"/>
      <c r="DM777" s="38"/>
      <c r="DN777" s="38"/>
      <c r="DO777" s="38"/>
      <c r="DP777" s="38"/>
      <c r="DQ777" s="38"/>
      <c r="DR777" s="38"/>
      <c r="DS777" s="38"/>
      <c r="DT777" s="38"/>
      <c r="DU777" s="38"/>
      <c r="DV777" s="38"/>
      <c r="DW777" s="38"/>
      <c r="DX777" s="38"/>
      <c r="DY777" s="38"/>
      <c r="DZ777" s="38"/>
    </row>
    <row r="778" ht="15.75" customHeight="1">
      <c r="A778" s="35"/>
      <c r="B778" s="35"/>
      <c r="C778" s="38"/>
      <c r="D778" s="38"/>
      <c r="E778" s="75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75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21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8"/>
      <c r="DP778" s="38"/>
      <c r="DQ778" s="38"/>
      <c r="DR778" s="38"/>
      <c r="DS778" s="38"/>
      <c r="DT778" s="38"/>
      <c r="DU778" s="38"/>
      <c r="DV778" s="38"/>
      <c r="DW778" s="38"/>
      <c r="DX778" s="38"/>
      <c r="DY778" s="38"/>
      <c r="DZ778" s="38"/>
    </row>
    <row r="779" ht="15.75" customHeight="1">
      <c r="A779" s="35"/>
      <c r="B779" s="35"/>
      <c r="C779" s="38"/>
      <c r="D779" s="38"/>
      <c r="E779" s="75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75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21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  <c r="DH779" s="38"/>
      <c r="DI779" s="38"/>
      <c r="DJ779" s="38"/>
      <c r="DK779" s="38"/>
      <c r="DL779" s="38"/>
      <c r="DM779" s="38"/>
      <c r="DN779" s="38"/>
      <c r="DO779" s="38"/>
      <c r="DP779" s="38"/>
      <c r="DQ779" s="38"/>
      <c r="DR779" s="38"/>
      <c r="DS779" s="38"/>
      <c r="DT779" s="38"/>
      <c r="DU779" s="38"/>
      <c r="DV779" s="38"/>
      <c r="DW779" s="38"/>
      <c r="DX779" s="38"/>
      <c r="DY779" s="38"/>
      <c r="DZ779" s="38"/>
    </row>
    <row r="780" ht="15.75" customHeight="1">
      <c r="A780" s="35"/>
      <c r="B780" s="35"/>
      <c r="C780" s="38"/>
      <c r="D780" s="38"/>
      <c r="E780" s="75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75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21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8"/>
      <c r="DP780" s="38"/>
      <c r="DQ780" s="38"/>
      <c r="DR780" s="38"/>
      <c r="DS780" s="38"/>
      <c r="DT780" s="38"/>
      <c r="DU780" s="38"/>
      <c r="DV780" s="38"/>
      <c r="DW780" s="38"/>
      <c r="DX780" s="38"/>
      <c r="DY780" s="38"/>
      <c r="DZ780" s="38"/>
    </row>
    <row r="781" ht="15.75" customHeight="1">
      <c r="A781" s="35"/>
      <c r="B781" s="35"/>
      <c r="C781" s="38"/>
      <c r="D781" s="38"/>
      <c r="E781" s="75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75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21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  <c r="DH781" s="38"/>
      <c r="DI781" s="38"/>
      <c r="DJ781" s="38"/>
      <c r="DK781" s="38"/>
      <c r="DL781" s="38"/>
      <c r="DM781" s="38"/>
      <c r="DN781" s="38"/>
      <c r="DO781" s="38"/>
      <c r="DP781" s="38"/>
      <c r="DQ781" s="38"/>
      <c r="DR781" s="38"/>
      <c r="DS781" s="38"/>
      <c r="DT781" s="38"/>
      <c r="DU781" s="38"/>
      <c r="DV781" s="38"/>
      <c r="DW781" s="38"/>
      <c r="DX781" s="38"/>
      <c r="DY781" s="38"/>
      <c r="DZ781" s="38"/>
    </row>
    <row r="782" ht="15.75" customHeight="1">
      <c r="A782" s="35"/>
      <c r="B782" s="35"/>
      <c r="C782" s="38"/>
      <c r="D782" s="38"/>
      <c r="E782" s="75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75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21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  <c r="DH782" s="38"/>
      <c r="DI782" s="38"/>
      <c r="DJ782" s="38"/>
      <c r="DK782" s="38"/>
      <c r="DL782" s="38"/>
      <c r="DM782" s="38"/>
      <c r="DN782" s="38"/>
      <c r="DO782" s="38"/>
      <c r="DP782" s="38"/>
      <c r="DQ782" s="38"/>
      <c r="DR782" s="38"/>
      <c r="DS782" s="38"/>
      <c r="DT782" s="38"/>
      <c r="DU782" s="38"/>
      <c r="DV782" s="38"/>
      <c r="DW782" s="38"/>
      <c r="DX782" s="38"/>
      <c r="DY782" s="38"/>
      <c r="DZ782" s="38"/>
    </row>
    <row r="783" ht="15.75" customHeight="1">
      <c r="A783" s="35"/>
      <c r="B783" s="35"/>
      <c r="C783" s="38"/>
      <c r="D783" s="38"/>
      <c r="E783" s="75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75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21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  <c r="DH783" s="38"/>
      <c r="DI783" s="38"/>
      <c r="DJ783" s="38"/>
      <c r="DK783" s="38"/>
      <c r="DL783" s="38"/>
      <c r="DM783" s="38"/>
      <c r="DN783" s="38"/>
      <c r="DO783" s="38"/>
      <c r="DP783" s="38"/>
      <c r="DQ783" s="38"/>
      <c r="DR783" s="38"/>
      <c r="DS783" s="38"/>
      <c r="DT783" s="38"/>
      <c r="DU783" s="38"/>
      <c r="DV783" s="38"/>
      <c r="DW783" s="38"/>
      <c r="DX783" s="38"/>
      <c r="DY783" s="38"/>
      <c r="DZ783" s="38"/>
    </row>
    <row r="784" ht="15.75" customHeight="1">
      <c r="A784" s="35"/>
      <c r="B784" s="35"/>
      <c r="C784" s="38"/>
      <c r="D784" s="38"/>
      <c r="E784" s="75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75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21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  <c r="DH784" s="38"/>
      <c r="DI784" s="38"/>
      <c r="DJ784" s="38"/>
      <c r="DK784" s="38"/>
      <c r="DL784" s="38"/>
      <c r="DM784" s="38"/>
      <c r="DN784" s="38"/>
      <c r="DO784" s="38"/>
      <c r="DP784" s="38"/>
      <c r="DQ784" s="38"/>
      <c r="DR784" s="38"/>
      <c r="DS784" s="38"/>
      <c r="DT784" s="38"/>
      <c r="DU784" s="38"/>
      <c r="DV784" s="38"/>
      <c r="DW784" s="38"/>
      <c r="DX784" s="38"/>
      <c r="DY784" s="38"/>
      <c r="DZ784" s="38"/>
    </row>
    <row r="785" ht="15.75" customHeight="1">
      <c r="A785" s="35"/>
      <c r="B785" s="35"/>
      <c r="C785" s="38"/>
      <c r="D785" s="38"/>
      <c r="E785" s="75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75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21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  <c r="DH785" s="38"/>
      <c r="DI785" s="38"/>
      <c r="DJ785" s="38"/>
      <c r="DK785" s="38"/>
      <c r="DL785" s="38"/>
      <c r="DM785" s="38"/>
      <c r="DN785" s="38"/>
      <c r="DO785" s="38"/>
      <c r="DP785" s="38"/>
      <c r="DQ785" s="38"/>
      <c r="DR785" s="38"/>
      <c r="DS785" s="38"/>
      <c r="DT785" s="38"/>
      <c r="DU785" s="38"/>
      <c r="DV785" s="38"/>
      <c r="DW785" s="38"/>
      <c r="DX785" s="38"/>
      <c r="DY785" s="38"/>
      <c r="DZ785" s="38"/>
    </row>
    <row r="786" ht="15.75" customHeight="1">
      <c r="A786" s="35"/>
      <c r="B786" s="35"/>
      <c r="C786" s="38"/>
      <c r="D786" s="38"/>
      <c r="E786" s="75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75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21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  <c r="DH786" s="38"/>
      <c r="DI786" s="38"/>
      <c r="DJ786" s="38"/>
      <c r="DK786" s="38"/>
      <c r="DL786" s="38"/>
      <c r="DM786" s="38"/>
      <c r="DN786" s="38"/>
      <c r="DO786" s="38"/>
      <c r="DP786" s="38"/>
      <c r="DQ786" s="38"/>
      <c r="DR786" s="38"/>
      <c r="DS786" s="38"/>
      <c r="DT786" s="38"/>
      <c r="DU786" s="38"/>
      <c r="DV786" s="38"/>
      <c r="DW786" s="38"/>
      <c r="DX786" s="38"/>
      <c r="DY786" s="38"/>
      <c r="DZ786" s="38"/>
    </row>
    <row r="787" ht="15.75" customHeight="1">
      <c r="A787" s="35"/>
      <c r="B787" s="35"/>
      <c r="C787" s="38"/>
      <c r="D787" s="38"/>
      <c r="E787" s="75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75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21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  <c r="DH787" s="38"/>
      <c r="DI787" s="38"/>
      <c r="DJ787" s="38"/>
      <c r="DK787" s="38"/>
      <c r="DL787" s="38"/>
      <c r="DM787" s="38"/>
      <c r="DN787" s="38"/>
      <c r="DO787" s="38"/>
      <c r="DP787" s="38"/>
      <c r="DQ787" s="38"/>
      <c r="DR787" s="38"/>
      <c r="DS787" s="38"/>
      <c r="DT787" s="38"/>
      <c r="DU787" s="38"/>
      <c r="DV787" s="38"/>
      <c r="DW787" s="38"/>
      <c r="DX787" s="38"/>
      <c r="DY787" s="38"/>
      <c r="DZ787" s="38"/>
    </row>
    <row r="788" ht="15.75" customHeight="1">
      <c r="A788" s="35"/>
      <c r="B788" s="35"/>
      <c r="C788" s="38"/>
      <c r="D788" s="38"/>
      <c r="E788" s="75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75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21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  <c r="DH788" s="38"/>
      <c r="DI788" s="38"/>
      <c r="DJ788" s="38"/>
      <c r="DK788" s="38"/>
      <c r="DL788" s="38"/>
      <c r="DM788" s="38"/>
      <c r="DN788" s="38"/>
      <c r="DO788" s="38"/>
      <c r="DP788" s="38"/>
      <c r="DQ788" s="38"/>
      <c r="DR788" s="38"/>
      <c r="DS788" s="38"/>
      <c r="DT788" s="38"/>
      <c r="DU788" s="38"/>
      <c r="DV788" s="38"/>
      <c r="DW788" s="38"/>
      <c r="DX788" s="38"/>
      <c r="DY788" s="38"/>
      <c r="DZ788" s="38"/>
    </row>
    <row r="789" ht="15.75" customHeight="1">
      <c r="A789" s="35"/>
      <c r="B789" s="35"/>
      <c r="C789" s="38"/>
      <c r="D789" s="38"/>
      <c r="E789" s="75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75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21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  <c r="DH789" s="38"/>
      <c r="DI789" s="38"/>
      <c r="DJ789" s="38"/>
      <c r="DK789" s="38"/>
      <c r="DL789" s="38"/>
      <c r="DM789" s="38"/>
      <c r="DN789" s="38"/>
      <c r="DO789" s="38"/>
      <c r="DP789" s="38"/>
      <c r="DQ789" s="38"/>
      <c r="DR789" s="38"/>
      <c r="DS789" s="38"/>
      <c r="DT789" s="38"/>
      <c r="DU789" s="38"/>
      <c r="DV789" s="38"/>
      <c r="DW789" s="38"/>
      <c r="DX789" s="38"/>
      <c r="DY789" s="38"/>
      <c r="DZ789" s="38"/>
    </row>
    <row r="790" ht="15.75" customHeight="1">
      <c r="A790" s="35"/>
      <c r="B790" s="35"/>
      <c r="C790" s="38"/>
      <c r="D790" s="38"/>
      <c r="E790" s="75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75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21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  <c r="DH790" s="38"/>
      <c r="DI790" s="38"/>
      <c r="DJ790" s="38"/>
      <c r="DK790" s="38"/>
      <c r="DL790" s="38"/>
      <c r="DM790" s="38"/>
      <c r="DN790" s="38"/>
      <c r="DO790" s="38"/>
      <c r="DP790" s="38"/>
      <c r="DQ790" s="38"/>
      <c r="DR790" s="38"/>
      <c r="DS790" s="38"/>
      <c r="DT790" s="38"/>
      <c r="DU790" s="38"/>
      <c r="DV790" s="38"/>
      <c r="DW790" s="38"/>
      <c r="DX790" s="38"/>
      <c r="DY790" s="38"/>
      <c r="DZ790" s="38"/>
    </row>
    <row r="791" ht="15.75" customHeight="1">
      <c r="A791" s="35"/>
      <c r="B791" s="35"/>
      <c r="C791" s="38"/>
      <c r="D791" s="38"/>
      <c r="E791" s="75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75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21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  <c r="DH791" s="38"/>
      <c r="DI791" s="38"/>
      <c r="DJ791" s="38"/>
      <c r="DK791" s="38"/>
      <c r="DL791" s="38"/>
      <c r="DM791" s="38"/>
      <c r="DN791" s="38"/>
      <c r="DO791" s="38"/>
      <c r="DP791" s="38"/>
      <c r="DQ791" s="38"/>
      <c r="DR791" s="38"/>
      <c r="DS791" s="38"/>
      <c r="DT791" s="38"/>
      <c r="DU791" s="38"/>
      <c r="DV791" s="38"/>
      <c r="DW791" s="38"/>
      <c r="DX791" s="38"/>
      <c r="DY791" s="38"/>
      <c r="DZ791" s="38"/>
    </row>
    <row r="792" ht="15.75" customHeight="1">
      <c r="A792" s="35"/>
      <c r="B792" s="35"/>
      <c r="C792" s="38"/>
      <c r="D792" s="38"/>
      <c r="E792" s="75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75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21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  <c r="DH792" s="38"/>
      <c r="DI792" s="38"/>
      <c r="DJ792" s="38"/>
      <c r="DK792" s="38"/>
      <c r="DL792" s="38"/>
      <c r="DM792" s="38"/>
      <c r="DN792" s="38"/>
      <c r="DO792" s="38"/>
      <c r="DP792" s="38"/>
      <c r="DQ792" s="38"/>
      <c r="DR792" s="38"/>
      <c r="DS792" s="38"/>
      <c r="DT792" s="38"/>
      <c r="DU792" s="38"/>
      <c r="DV792" s="38"/>
      <c r="DW792" s="38"/>
      <c r="DX792" s="38"/>
      <c r="DY792" s="38"/>
      <c r="DZ792" s="38"/>
    </row>
    <row r="793" ht="15.75" customHeight="1">
      <c r="A793" s="35"/>
      <c r="B793" s="35"/>
      <c r="C793" s="38"/>
      <c r="D793" s="38"/>
      <c r="E793" s="75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75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21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  <c r="DH793" s="38"/>
      <c r="DI793" s="38"/>
      <c r="DJ793" s="38"/>
      <c r="DK793" s="38"/>
      <c r="DL793" s="38"/>
      <c r="DM793" s="38"/>
      <c r="DN793" s="38"/>
      <c r="DO793" s="38"/>
      <c r="DP793" s="38"/>
      <c r="DQ793" s="38"/>
      <c r="DR793" s="38"/>
      <c r="DS793" s="38"/>
      <c r="DT793" s="38"/>
      <c r="DU793" s="38"/>
      <c r="DV793" s="38"/>
      <c r="DW793" s="38"/>
      <c r="DX793" s="38"/>
      <c r="DY793" s="38"/>
      <c r="DZ793" s="38"/>
    </row>
    <row r="794" ht="15.75" customHeight="1">
      <c r="A794" s="35"/>
      <c r="B794" s="35"/>
      <c r="C794" s="38"/>
      <c r="D794" s="38"/>
      <c r="E794" s="75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75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21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  <c r="DH794" s="38"/>
      <c r="DI794" s="38"/>
      <c r="DJ794" s="38"/>
      <c r="DK794" s="38"/>
      <c r="DL794" s="38"/>
      <c r="DM794" s="38"/>
      <c r="DN794" s="38"/>
      <c r="DO794" s="38"/>
      <c r="DP794" s="38"/>
      <c r="DQ794" s="38"/>
      <c r="DR794" s="38"/>
      <c r="DS794" s="38"/>
      <c r="DT794" s="38"/>
      <c r="DU794" s="38"/>
      <c r="DV794" s="38"/>
      <c r="DW794" s="38"/>
      <c r="DX794" s="38"/>
      <c r="DY794" s="38"/>
      <c r="DZ794" s="38"/>
    </row>
    <row r="795" ht="15.75" customHeight="1">
      <c r="A795" s="35"/>
      <c r="B795" s="35"/>
      <c r="C795" s="38"/>
      <c r="D795" s="38"/>
      <c r="E795" s="75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75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21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  <c r="DH795" s="38"/>
      <c r="DI795" s="38"/>
      <c r="DJ795" s="38"/>
      <c r="DK795" s="38"/>
      <c r="DL795" s="38"/>
      <c r="DM795" s="38"/>
      <c r="DN795" s="38"/>
      <c r="DO795" s="38"/>
      <c r="DP795" s="38"/>
      <c r="DQ795" s="38"/>
      <c r="DR795" s="38"/>
      <c r="DS795" s="38"/>
      <c r="DT795" s="38"/>
      <c r="DU795" s="38"/>
      <c r="DV795" s="38"/>
      <c r="DW795" s="38"/>
      <c r="DX795" s="38"/>
      <c r="DY795" s="38"/>
      <c r="DZ795" s="38"/>
    </row>
    <row r="796" ht="15.75" customHeight="1">
      <c r="A796" s="35"/>
      <c r="B796" s="35"/>
      <c r="C796" s="38"/>
      <c r="D796" s="38"/>
      <c r="E796" s="75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75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21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  <c r="DH796" s="38"/>
      <c r="DI796" s="38"/>
      <c r="DJ796" s="38"/>
      <c r="DK796" s="38"/>
      <c r="DL796" s="38"/>
      <c r="DM796" s="38"/>
      <c r="DN796" s="38"/>
      <c r="DO796" s="38"/>
      <c r="DP796" s="38"/>
      <c r="DQ796" s="38"/>
      <c r="DR796" s="38"/>
      <c r="DS796" s="38"/>
      <c r="DT796" s="38"/>
      <c r="DU796" s="38"/>
      <c r="DV796" s="38"/>
      <c r="DW796" s="38"/>
      <c r="DX796" s="38"/>
      <c r="DY796" s="38"/>
      <c r="DZ796" s="38"/>
    </row>
    <row r="797" ht="15.75" customHeight="1">
      <c r="A797" s="35"/>
      <c r="B797" s="35"/>
      <c r="C797" s="38"/>
      <c r="D797" s="38"/>
      <c r="E797" s="75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75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21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8"/>
      <c r="DP797" s="38"/>
      <c r="DQ797" s="38"/>
      <c r="DR797" s="38"/>
      <c r="DS797" s="38"/>
      <c r="DT797" s="38"/>
      <c r="DU797" s="38"/>
      <c r="DV797" s="38"/>
      <c r="DW797" s="38"/>
      <c r="DX797" s="38"/>
      <c r="DY797" s="38"/>
      <c r="DZ797" s="38"/>
    </row>
    <row r="798" ht="15.75" customHeight="1">
      <c r="A798" s="35"/>
      <c r="B798" s="35"/>
      <c r="C798" s="38"/>
      <c r="D798" s="38"/>
      <c r="E798" s="75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75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21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8"/>
      <c r="DP798" s="38"/>
      <c r="DQ798" s="38"/>
      <c r="DR798" s="38"/>
      <c r="DS798" s="38"/>
      <c r="DT798" s="38"/>
      <c r="DU798" s="38"/>
      <c r="DV798" s="38"/>
      <c r="DW798" s="38"/>
      <c r="DX798" s="38"/>
      <c r="DY798" s="38"/>
      <c r="DZ798" s="38"/>
    </row>
    <row r="799" ht="15.75" customHeight="1">
      <c r="A799" s="35"/>
      <c r="B799" s="35"/>
      <c r="C799" s="38"/>
      <c r="D799" s="38"/>
      <c r="E799" s="75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75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21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  <c r="DH799" s="38"/>
      <c r="DI799" s="38"/>
      <c r="DJ799" s="38"/>
      <c r="DK799" s="38"/>
      <c r="DL799" s="38"/>
      <c r="DM799" s="38"/>
      <c r="DN799" s="38"/>
      <c r="DO799" s="38"/>
      <c r="DP799" s="38"/>
      <c r="DQ799" s="38"/>
      <c r="DR799" s="38"/>
      <c r="DS799" s="38"/>
      <c r="DT799" s="38"/>
      <c r="DU799" s="38"/>
      <c r="DV799" s="38"/>
      <c r="DW799" s="38"/>
      <c r="DX799" s="38"/>
      <c r="DY799" s="38"/>
      <c r="DZ799" s="38"/>
    </row>
    <row r="800" ht="15.75" customHeight="1">
      <c r="A800" s="35"/>
      <c r="B800" s="35"/>
      <c r="C800" s="38"/>
      <c r="D800" s="38"/>
      <c r="E800" s="75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75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21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  <c r="DH800" s="38"/>
      <c r="DI800" s="38"/>
      <c r="DJ800" s="38"/>
      <c r="DK800" s="38"/>
      <c r="DL800" s="38"/>
      <c r="DM800" s="38"/>
      <c r="DN800" s="38"/>
      <c r="DO800" s="38"/>
      <c r="DP800" s="38"/>
      <c r="DQ800" s="38"/>
      <c r="DR800" s="38"/>
      <c r="DS800" s="38"/>
      <c r="DT800" s="38"/>
      <c r="DU800" s="38"/>
      <c r="DV800" s="38"/>
      <c r="DW800" s="38"/>
      <c r="DX800" s="38"/>
      <c r="DY800" s="38"/>
      <c r="DZ800" s="38"/>
    </row>
    <row r="801" ht="15.75" customHeight="1">
      <c r="A801" s="35"/>
      <c r="B801" s="35"/>
      <c r="C801" s="38"/>
      <c r="D801" s="38"/>
      <c r="E801" s="75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75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21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  <c r="DH801" s="38"/>
      <c r="DI801" s="38"/>
      <c r="DJ801" s="38"/>
      <c r="DK801" s="38"/>
      <c r="DL801" s="38"/>
      <c r="DM801" s="38"/>
      <c r="DN801" s="38"/>
      <c r="DO801" s="38"/>
      <c r="DP801" s="38"/>
      <c r="DQ801" s="38"/>
      <c r="DR801" s="38"/>
      <c r="DS801" s="38"/>
      <c r="DT801" s="38"/>
      <c r="DU801" s="38"/>
      <c r="DV801" s="38"/>
      <c r="DW801" s="38"/>
      <c r="DX801" s="38"/>
      <c r="DY801" s="38"/>
      <c r="DZ801" s="38"/>
    </row>
    <row r="802" ht="15.75" customHeight="1">
      <c r="A802" s="35"/>
      <c r="B802" s="35"/>
      <c r="C802" s="38"/>
      <c r="D802" s="38"/>
      <c r="E802" s="75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75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21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  <c r="DH802" s="38"/>
      <c r="DI802" s="38"/>
      <c r="DJ802" s="38"/>
      <c r="DK802" s="38"/>
      <c r="DL802" s="38"/>
      <c r="DM802" s="38"/>
      <c r="DN802" s="38"/>
      <c r="DO802" s="38"/>
      <c r="DP802" s="38"/>
      <c r="DQ802" s="38"/>
      <c r="DR802" s="38"/>
      <c r="DS802" s="38"/>
      <c r="DT802" s="38"/>
      <c r="DU802" s="38"/>
      <c r="DV802" s="38"/>
      <c r="DW802" s="38"/>
      <c r="DX802" s="38"/>
      <c r="DY802" s="38"/>
      <c r="DZ802" s="38"/>
    </row>
    <row r="803" ht="15.75" customHeight="1">
      <c r="A803" s="35"/>
      <c r="B803" s="35"/>
      <c r="C803" s="38"/>
      <c r="D803" s="38"/>
      <c r="E803" s="75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75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21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  <c r="DH803" s="38"/>
      <c r="DI803" s="38"/>
      <c r="DJ803" s="38"/>
      <c r="DK803" s="38"/>
      <c r="DL803" s="38"/>
      <c r="DM803" s="38"/>
      <c r="DN803" s="38"/>
      <c r="DO803" s="38"/>
      <c r="DP803" s="38"/>
      <c r="DQ803" s="38"/>
      <c r="DR803" s="38"/>
      <c r="DS803" s="38"/>
      <c r="DT803" s="38"/>
      <c r="DU803" s="38"/>
      <c r="DV803" s="38"/>
      <c r="DW803" s="38"/>
      <c r="DX803" s="38"/>
      <c r="DY803" s="38"/>
      <c r="DZ803" s="38"/>
    </row>
    <row r="804" ht="15.75" customHeight="1">
      <c r="A804" s="35"/>
      <c r="B804" s="35"/>
      <c r="C804" s="38"/>
      <c r="D804" s="38"/>
      <c r="E804" s="75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75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21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  <c r="DH804" s="38"/>
      <c r="DI804" s="38"/>
      <c r="DJ804" s="38"/>
      <c r="DK804" s="38"/>
      <c r="DL804" s="38"/>
      <c r="DM804" s="38"/>
      <c r="DN804" s="38"/>
      <c r="DO804" s="38"/>
      <c r="DP804" s="38"/>
      <c r="DQ804" s="38"/>
      <c r="DR804" s="38"/>
      <c r="DS804" s="38"/>
      <c r="DT804" s="38"/>
      <c r="DU804" s="38"/>
      <c r="DV804" s="38"/>
      <c r="DW804" s="38"/>
      <c r="DX804" s="38"/>
      <c r="DY804" s="38"/>
      <c r="DZ804" s="38"/>
    </row>
    <row r="805" ht="15.75" customHeight="1">
      <c r="A805" s="35"/>
      <c r="B805" s="35"/>
      <c r="C805" s="38"/>
      <c r="D805" s="38"/>
      <c r="E805" s="75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75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21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  <c r="DH805" s="38"/>
      <c r="DI805" s="38"/>
      <c r="DJ805" s="38"/>
      <c r="DK805" s="38"/>
      <c r="DL805" s="38"/>
      <c r="DM805" s="38"/>
      <c r="DN805" s="38"/>
      <c r="DO805" s="38"/>
      <c r="DP805" s="38"/>
      <c r="DQ805" s="38"/>
      <c r="DR805" s="38"/>
      <c r="DS805" s="38"/>
      <c r="DT805" s="38"/>
      <c r="DU805" s="38"/>
      <c r="DV805" s="38"/>
      <c r="DW805" s="38"/>
      <c r="DX805" s="38"/>
      <c r="DY805" s="38"/>
      <c r="DZ805" s="38"/>
    </row>
    <row r="806" ht="15.75" customHeight="1">
      <c r="A806" s="35"/>
      <c r="B806" s="35"/>
      <c r="C806" s="38"/>
      <c r="D806" s="38"/>
      <c r="E806" s="75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75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21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  <c r="DH806" s="38"/>
      <c r="DI806" s="38"/>
      <c r="DJ806" s="38"/>
      <c r="DK806" s="38"/>
      <c r="DL806" s="38"/>
      <c r="DM806" s="38"/>
      <c r="DN806" s="38"/>
      <c r="DO806" s="38"/>
      <c r="DP806" s="38"/>
      <c r="DQ806" s="38"/>
      <c r="DR806" s="38"/>
      <c r="DS806" s="38"/>
      <c r="DT806" s="38"/>
      <c r="DU806" s="38"/>
      <c r="DV806" s="38"/>
      <c r="DW806" s="38"/>
      <c r="DX806" s="38"/>
      <c r="DY806" s="38"/>
      <c r="DZ806" s="38"/>
    </row>
    <row r="807" ht="15.75" customHeight="1">
      <c r="A807" s="35"/>
      <c r="B807" s="35"/>
      <c r="C807" s="38"/>
      <c r="D807" s="38"/>
      <c r="E807" s="75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75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21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  <c r="DH807" s="38"/>
      <c r="DI807" s="38"/>
      <c r="DJ807" s="38"/>
      <c r="DK807" s="38"/>
      <c r="DL807" s="38"/>
      <c r="DM807" s="38"/>
      <c r="DN807" s="38"/>
      <c r="DO807" s="38"/>
      <c r="DP807" s="38"/>
      <c r="DQ807" s="38"/>
      <c r="DR807" s="38"/>
      <c r="DS807" s="38"/>
      <c r="DT807" s="38"/>
      <c r="DU807" s="38"/>
      <c r="DV807" s="38"/>
      <c r="DW807" s="38"/>
      <c r="DX807" s="38"/>
      <c r="DY807" s="38"/>
      <c r="DZ807" s="38"/>
    </row>
    <row r="808" ht="15.75" customHeight="1">
      <c r="A808" s="35"/>
      <c r="B808" s="35"/>
      <c r="C808" s="38"/>
      <c r="D808" s="38"/>
      <c r="E808" s="75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75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21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  <c r="DH808" s="38"/>
      <c r="DI808" s="38"/>
      <c r="DJ808" s="38"/>
      <c r="DK808" s="38"/>
      <c r="DL808" s="38"/>
      <c r="DM808" s="38"/>
      <c r="DN808" s="38"/>
      <c r="DO808" s="38"/>
      <c r="DP808" s="38"/>
      <c r="DQ808" s="38"/>
      <c r="DR808" s="38"/>
      <c r="DS808" s="38"/>
      <c r="DT808" s="38"/>
      <c r="DU808" s="38"/>
      <c r="DV808" s="38"/>
      <c r="DW808" s="38"/>
      <c r="DX808" s="38"/>
      <c r="DY808" s="38"/>
      <c r="DZ808" s="38"/>
    </row>
    <row r="809" ht="15.75" customHeight="1">
      <c r="A809" s="35"/>
      <c r="B809" s="35"/>
      <c r="C809" s="38"/>
      <c r="D809" s="38"/>
      <c r="E809" s="75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75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21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  <c r="DH809" s="38"/>
      <c r="DI809" s="38"/>
      <c r="DJ809" s="38"/>
      <c r="DK809" s="38"/>
      <c r="DL809" s="38"/>
      <c r="DM809" s="38"/>
      <c r="DN809" s="38"/>
      <c r="DO809" s="38"/>
      <c r="DP809" s="38"/>
      <c r="DQ809" s="38"/>
      <c r="DR809" s="38"/>
      <c r="DS809" s="38"/>
      <c r="DT809" s="38"/>
      <c r="DU809" s="38"/>
      <c r="DV809" s="38"/>
      <c r="DW809" s="38"/>
      <c r="DX809" s="38"/>
      <c r="DY809" s="38"/>
      <c r="DZ809" s="38"/>
    </row>
    <row r="810" ht="15.75" customHeight="1">
      <c r="A810" s="35"/>
      <c r="B810" s="35"/>
      <c r="C810" s="38"/>
      <c r="D810" s="38"/>
      <c r="E810" s="75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75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21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  <c r="DH810" s="38"/>
      <c r="DI810" s="38"/>
      <c r="DJ810" s="38"/>
      <c r="DK810" s="38"/>
      <c r="DL810" s="38"/>
      <c r="DM810" s="38"/>
      <c r="DN810" s="38"/>
      <c r="DO810" s="38"/>
      <c r="DP810" s="38"/>
      <c r="DQ810" s="38"/>
      <c r="DR810" s="38"/>
      <c r="DS810" s="38"/>
      <c r="DT810" s="38"/>
      <c r="DU810" s="38"/>
      <c r="DV810" s="38"/>
      <c r="DW810" s="38"/>
      <c r="DX810" s="38"/>
      <c r="DY810" s="38"/>
      <c r="DZ810" s="38"/>
    </row>
    <row r="811" ht="15.75" customHeight="1">
      <c r="A811" s="35"/>
      <c r="B811" s="35"/>
      <c r="C811" s="38"/>
      <c r="D811" s="38"/>
      <c r="E811" s="75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75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21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  <c r="DH811" s="38"/>
      <c r="DI811" s="38"/>
      <c r="DJ811" s="38"/>
      <c r="DK811" s="38"/>
      <c r="DL811" s="38"/>
      <c r="DM811" s="38"/>
      <c r="DN811" s="38"/>
      <c r="DO811" s="38"/>
      <c r="DP811" s="38"/>
      <c r="DQ811" s="38"/>
      <c r="DR811" s="38"/>
      <c r="DS811" s="38"/>
      <c r="DT811" s="38"/>
      <c r="DU811" s="38"/>
      <c r="DV811" s="38"/>
      <c r="DW811" s="38"/>
      <c r="DX811" s="38"/>
      <c r="DY811" s="38"/>
      <c r="DZ811" s="38"/>
    </row>
    <row r="812" ht="15.75" customHeight="1">
      <c r="A812" s="35"/>
      <c r="B812" s="35"/>
      <c r="C812" s="38"/>
      <c r="D812" s="38"/>
      <c r="E812" s="75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75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21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  <c r="DH812" s="38"/>
      <c r="DI812" s="38"/>
      <c r="DJ812" s="38"/>
      <c r="DK812" s="38"/>
      <c r="DL812" s="38"/>
      <c r="DM812" s="38"/>
      <c r="DN812" s="38"/>
      <c r="DO812" s="38"/>
      <c r="DP812" s="38"/>
      <c r="DQ812" s="38"/>
      <c r="DR812" s="38"/>
      <c r="DS812" s="38"/>
      <c r="DT812" s="38"/>
      <c r="DU812" s="38"/>
      <c r="DV812" s="38"/>
      <c r="DW812" s="38"/>
      <c r="DX812" s="38"/>
      <c r="DY812" s="38"/>
      <c r="DZ812" s="38"/>
    </row>
    <row r="813" ht="15.75" customHeight="1">
      <c r="A813" s="35"/>
      <c r="B813" s="35"/>
      <c r="C813" s="38"/>
      <c r="D813" s="38"/>
      <c r="E813" s="75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75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21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  <c r="DH813" s="38"/>
      <c r="DI813" s="38"/>
      <c r="DJ813" s="38"/>
      <c r="DK813" s="38"/>
      <c r="DL813" s="38"/>
      <c r="DM813" s="38"/>
      <c r="DN813" s="38"/>
      <c r="DO813" s="38"/>
      <c r="DP813" s="38"/>
      <c r="DQ813" s="38"/>
      <c r="DR813" s="38"/>
      <c r="DS813" s="38"/>
      <c r="DT813" s="38"/>
      <c r="DU813" s="38"/>
      <c r="DV813" s="38"/>
      <c r="DW813" s="38"/>
      <c r="DX813" s="38"/>
      <c r="DY813" s="38"/>
      <c r="DZ813" s="38"/>
    </row>
    <row r="814" ht="15.75" customHeight="1">
      <c r="A814" s="35"/>
      <c r="B814" s="35"/>
      <c r="C814" s="38"/>
      <c r="D814" s="38"/>
      <c r="E814" s="75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75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21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  <c r="DH814" s="38"/>
      <c r="DI814" s="38"/>
      <c r="DJ814" s="38"/>
      <c r="DK814" s="38"/>
      <c r="DL814" s="38"/>
      <c r="DM814" s="38"/>
      <c r="DN814" s="38"/>
      <c r="DO814" s="38"/>
      <c r="DP814" s="38"/>
      <c r="DQ814" s="38"/>
      <c r="DR814" s="38"/>
      <c r="DS814" s="38"/>
      <c r="DT814" s="38"/>
      <c r="DU814" s="38"/>
      <c r="DV814" s="38"/>
      <c r="DW814" s="38"/>
      <c r="DX814" s="38"/>
      <c r="DY814" s="38"/>
      <c r="DZ814" s="38"/>
    </row>
    <row r="815" ht="15.75" customHeight="1">
      <c r="A815" s="35"/>
      <c r="B815" s="35"/>
      <c r="C815" s="38"/>
      <c r="D815" s="38"/>
      <c r="E815" s="75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75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21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  <c r="DH815" s="38"/>
      <c r="DI815" s="38"/>
      <c r="DJ815" s="38"/>
      <c r="DK815" s="38"/>
      <c r="DL815" s="38"/>
      <c r="DM815" s="38"/>
      <c r="DN815" s="38"/>
      <c r="DO815" s="38"/>
      <c r="DP815" s="38"/>
      <c r="DQ815" s="38"/>
      <c r="DR815" s="38"/>
      <c r="DS815" s="38"/>
      <c r="DT815" s="38"/>
      <c r="DU815" s="38"/>
      <c r="DV815" s="38"/>
      <c r="DW815" s="38"/>
      <c r="DX815" s="38"/>
      <c r="DY815" s="38"/>
      <c r="DZ815" s="38"/>
    </row>
    <row r="816" ht="15.75" customHeight="1">
      <c r="A816" s="35"/>
      <c r="B816" s="35"/>
      <c r="C816" s="38"/>
      <c r="D816" s="38"/>
      <c r="E816" s="75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75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21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  <c r="DH816" s="38"/>
      <c r="DI816" s="38"/>
      <c r="DJ816" s="38"/>
      <c r="DK816" s="38"/>
      <c r="DL816" s="38"/>
      <c r="DM816" s="38"/>
      <c r="DN816" s="38"/>
      <c r="DO816" s="38"/>
      <c r="DP816" s="38"/>
      <c r="DQ816" s="38"/>
      <c r="DR816" s="38"/>
      <c r="DS816" s="38"/>
      <c r="DT816" s="38"/>
      <c r="DU816" s="38"/>
      <c r="DV816" s="38"/>
      <c r="DW816" s="38"/>
      <c r="DX816" s="38"/>
      <c r="DY816" s="38"/>
      <c r="DZ816" s="38"/>
    </row>
    <row r="817" ht="15.75" customHeight="1">
      <c r="A817" s="35"/>
      <c r="B817" s="35"/>
      <c r="C817" s="38"/>
      <c r="D817" s="38"/>
      <c r="E817" s="75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75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21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  <c r="DH817" s="38"/>
      <c r="DI817" s="38"/>
      <c r="DJ817" s="38"/>
      <c r="DK817" s="38"/>
      <c r="DL817" s="38"/>
      <c r="DM817" s="38"/>
      <c r="DN817" s="38"/>
      <c r="DO817" s="38"/>
      <c r="DP817" s="38"/>
      <c r="DQ817" s="38"/>
      <c r="DR817" s="38"/>
      <c r="DS817" s="38"/>
      <c r="DT817" s="38"/>
      <c r="DU817" s="38"/>
      <c r="DV817" s="38"/>
      <c r="DW817" s="38"/>
      <c r="DX817" s="38"/>
      <c r="DY817" s="38"/>
      <c r="DZ817" s="38"/>
    </row>
    <row r="818" ht="15.75" customHeight="1">
      <c r="A818" s="35"/>
      <c r="B818" s="35"/>
      <c r="C818" s="38"/>
      <c r="D818" s="38"/>
      <c r="E818" s="75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75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21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  <c r="DH818" s="38"/>
      <c r="DI818" s="38"/>
      <c r="DJ818" s="38"/>
      <c r="DK818" s="38"/>
      <c r="DL818" s="38"/>
      <c r="DM818" s="38"/>
      <c r="DN818" s="38"/>
      <c r="DO818" s="38"/>
      <c r="DP818" s="38"/>
      <c r="DQ818" s="38"/>
      <c r="DR818" s="38"/>
      <c r="DS818" s="38"/>
      <c r="DT818" s="38"/>
      <c r="DU818" s="38"/>
      <c r="DV818" s="38"/>
      <c r="DW818" s="38"/>
      <c r="DX818" s="38"/>
      <c r="DY818" s="38"/>
      <c r="DZ818" s="38"/>
    </row>
    <row r="819" ht="15.75" customHeight="1">
      <c r="A819" s="35"/>
      <c r="B819" s="35"/>
      <c r="C819" s="38"/>
      <c r="D819" s="38"/>
      <c r="E819" s="75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75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21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  <c r="DH819" s="38"/>
      <c r="DI819" s="38"/>
      <c r="DJ819" s="38"/>
      <c r="DK819" s="38"/>
      <c r="DL819" s="38"/>
      <c r="DM819" s="38"/>
      <c r="DN819" s="38"/>
      <c r="DO819" s="38"/>
      <c r="DP819" s="38"/>
      <c r="DQ819" s="38"/>
      <c r="DR819" s="38"/>
      <c r="DS819" s="38"/>
      <c r="DT819" s="38"/>
      <c r="DU819" s="38"/>
      <c r="DV819" s="38"/>
      <c r="DW819" s="38"/>
      <c r="DX819" s="38"/>
      <c r="DY819" s="38"/>
      <c r="DZ819" s="38"/>
    </row>
    <row r="820" ht="15.75" customHeight="1">
      <c r="A820" s="35"/>
      <c r="B820" s="35"/>
      <c r="C820" s="38"/>
      <c r="D820" s="38"/>
      <c r="E820" s="75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75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21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  <c r="DH820" s="38"/>
      <c r="DI820" s="38"/>
      <c r="DJ820" s="38"/>
      <c r="DK820" s="38"/>
      <c r="DL820" s="38"/>
      <c r="DM820" s="38"/>
      <c r="DN820" s="38"/>
      <c r="DO820" s="38"/>
      <c r="DP820" s="38"/>
      <c r="DQ820" s="38"/>
      <c r="DR820" s="38"/>
      <c r="DS820" s="38"/>
      <c r="DT820" s="38"/>
      <c r="DU820" s="38"/>
      <c r="DV820" s="38"/>
      <c r="DW820" s="38"/>
      <c r="DX820" s="38"/>
      <c r="DY820" s="38"/>
      <c r="DZ820" s="38"/>
    </row>
    <row r="821" ht="15.75" customHeight="1">
      <c r="A821" s="35"/>
      <c r="B821" s="35"/>
      <c r="C821" s="38"/>
      <c r="D821" s="38"/>
      <c r="E821" s="75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75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21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  <c r="DH821" s="38"/>
      <c r="DI821" s="38"/>
      <c r="DJ821" s="38"/>
      <c r="DK821" s="38"/>
      <c r="DL821" s="38"/>
      <c r="DM821" s="38"/>
      <c r="DN821" s="38"/>
      <c r="DO821" s="38"/>
      <c r="DP821" s="38"/>
      <c r="DQ821" s="38"/>
      <c r="DR821" s="38"/>
      <c r="DS821" s="38"/>
      <c r="DT821" s="38"/>
      <c r="DU821" s="38"/>
      <c r="DV821" s="38"/>
      <c r="DW821" s="38"/>
      <c r="DX821" s="38"/>
      <c r="DY821" s="38"/>
      <c r="DZ821" s="38"/>
    </row>
    <row r="822" ht="15.75" customHeight="1">
      <c r="A822" s="35"/>
      <c r="B822" s="35"/>
      <c r="C822" s="38"/>
      <c r="D822" s="38"/>
      <c r="E822" s="75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75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21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  <c r="DH822" s="38"/>
      <c r="DI822" s="38"/>
      <c r="DJ822" s="38"/>
      <c r="DK822" s="38"/>
      <c r="DL822" s="38"/>
      <c r="DM822" s="38"/>
      <c r="DN822" s="38"/>
      <c r="DO822" s="38"/>
      <c r="DP822" s="38"/>
      <c r="DQ822" s="38"/>
      <c r="DR822" s="38"/>
      <c r="DS822" s="38"/>
      <c r="DT822" s="38"/>
      <c r="DU822" s="38"/>
      <c r="DV822" s="38"/>
      <c r="DW822" s="38"/>
      <c r="DX822" s="38"/>
      <c r="DY822" s="38"/>
      <c r="DZ822" s="38"/>
    </row>
    <row r="823" ht="15.75" customHeight="1">
      <c r="A823" s="35"/>
      <c r="B823" s="35"/>
      <c r="C823" s="38"/>
      <c r="D823" s="38"/>
      <c r="E823" s="75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75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21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  <c r="DH823" s="38"/>
      <c r="DI823" s="38"/>
      <c r="DJ823" s="38"/>
      <c r="DK823" s="38"/>
      <c r="DL823" s="38"/>
      <c r="DM823" s="38"/>
      <c r="DN823" s="38"/>
      <c r="DO823" s="38"/>
      <c r="DP823" s="38"/>
      <c r="DQ823" s="38"/>
      <c r="DR823" s="38"/>
      <c r="DS823" s="38"/>
      <c r="DT823" s="38"/>
      <c r="DU823" s="38"/>
      <c r="DV823" s="38"/>
      <c r="DW823" s="38"/>
      <c r="DX823" s="38"/>
      <c r="DY823" s="38"/>
      <c r="DZ823" s="38"/>
    </row>
    <row r="824" ht="15.75" customHeight="1">
      <c r="A824" s="35"/>
      <c r="B824" s="35"/>
      <c r="C824" s="38"/>
      <c r="D824" s="38"/>
      <c r="E824" s="75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75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21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  <c r="DH824" s="38"/>
      <c r="DI824" s="38"/>
      <c r="DJ824" s="38"/>
      <c r="DK824" s="38"/>
      <c r="DL824" s="38"/>
      <c r="DM824" s="38"/>
      <c r="DN824" s="38"/>
      <c r="DO824" s="38"/>
      <c r="DP824" s="38"/>
      <c r="DQ824" s="38"/>
      <c r="DR824" s="38"/>
      <c r="DS824" s="38"/>
      <c r="DT824" s="38"/>
      <c r="DU824" s="38"/>
      <c r="DV824" s="38"/>
      <c r="DW824" s="38"/>
      <c r="DX824" s="38"/>
      <c r="DY824" s="38"/>
      <c r="DZ824" s="38"/>
    </row>
    <row r="825" ht="15.75" customHeight="1">
      <c r="A825" s="35"/>
      <c r="B825" s="35"/>
      <c r="C825" s="38"/>
      <c r="D825" s="38"/>
      <c r="E825" s="75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75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21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  <c r="DH825" s="38"/>
      <c r="DI825" s="38"/>
      <c r="DJ825" s="38"/>
      <c r="DK825" s="38"/>
      <c r="DL825" s="38"/>
      <c r="DM825" s="38"/>
      <c r="DN825" s="38"/>
      <c r="DO825" s="38"/>
      <c r="DP825" s="38"/>
      <c r="DQ825" s="38"/>
      <c r="DR825" s="38"/>
      <c r="DS825" s="38"/>
      <c r="DT825" s="38"/>
      <c r="DU825" s="38"/>
      <c r="DV825" s="38"/>
      <c r="DW825" s="38"/>
      <c r="DX825" s="38"/>
      <c r="DY825" s="38"/>
      <c r="DZ825" s="38"/>
    </row>
    <row r="826" ht="15.75" customHeight="1">
      <c r="A826" s="35"/>
      <c r="B826" s="35"/>
      <c r="C826" s="38"/>
      <c r="D826" s="38"/>
      <c r="E826" s="75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75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21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  <c r="DH826" s="38"/>
      <c r="DI826" s="38"/>
      <c r="DJ826" s="38"/>
      <c r="DK826" s="38"/>
      <c r="DL826" s="38"/>
      <c r="DM826" s="38"/>
      <c r="DN826" s="38"/>
      <c r="DO826" s="38"/>
      <c r="DP826" s="38"/>
      <c r="DQ826" s="38"/>
      <c r="DR826" s="38"/>
      <c r="DS826" s="38"/>
      <c r="DT826" s="38"/>
      <c r="DU826" s="38"/>
      <c r="DV826" s="38"/>
      <c r="DW826" s="38"/>
      <c r="DX826" s="38"/>
      <c r="DY826" s="38"/>
      <c r="DZ826" s="38"/>
    </row>
    <row r="827" ht="15.75" customHeight="1">
      <c r="A827" s="35"/>
      <c r="B827" s="35"/>
      <c r="C827" s="38"/>
      <c r="D827" s="38"/>
      <c r="E827" s="75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75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21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  <c r="DH827" s="38"/>
      <c r="DI827" s="38"/>
      <c r="DJ827" s="38"/>
      <c r="DK827" s="38"/>
      <c r="DL827" s="38"/>
      <c r="DM827" s="38"/>
      <c r="DN827" s="38"/>
      <c r="DO827" s="38"/>
      <c r="DP827" s="38"/>
      <c r="DQ827" s="38"/>
      <c r="DR827" s="38"/>
      <c r="DS827" s="38"/>
      <c r="DT827" s="38"/>
      <c r="DU827" s="38"/>
      <c r="DV827" s="38"/>
      <c r="DW827" s="38"/>
      <c r="DX827" s="38"/>
      <c r="DY827" s="38"/>
      <c r="DZ827" s="38"/>
    </row>
    <row r="828" ht="15.75" customHeight="1">
      <c r="A828" s="35"/>
      <c r="B828" s="35"/>
      <c r="C828" s="38"/>
      <c r="D828" s="38"/>
      <c r="E828" s="75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75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21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  <c r="DH828" s="38"/>
      <c r="DI828" s="38"/>
      <c r="DJ828" s="38"/>
      <c r="DK828" s="38"/>
      <c r="DL828" s="38"/>
      <c r="DM828" s="38"/>
      <c r="DN828" s="38"/>
      <c r="DO828" s="38"/>
      <c r="DP828" s="38"/>
      <c r="DQ828" s="38"/>
      <c r="DR828" s="38"/>
      <c r="DS828" s="38"/>
      <c r="DT828" s="38"/>
      <c r="DU828" s="38"/>
      <c r="DV828" s="38"/>
      <c r="DW828" s="38"/>
      <c r="DX828" s="38"/>
      <c r="DY828" s="38"/>
      <c r="DZ828" s="38"/>
    </row>
    <row r="829" ht="15.75" customHeight="1">
      <c r="A829" s="35"/>
      <c r="B829" s="35"/>
      <c r="C829" s="38"/>
      <c r="D829" s="38"/>
      <c r="E829" s="75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75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21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  <c r="DH829" s="38"/>
      <c r="DI829" s="38"/>
      <c r="DJ829" s="38"/>
      <c r="DK829" s="38"/>
      <c r="DL829" s="38"/>
      <c r="DM829" s="38"/>
      <c r="DN829" s="38"/>
      <c r="DO829" s="38"/>
      <c r="DP829" s="38"/>
      <c r="DQ829" s="38"/>
      <c r="DR829" s="38"/>
      <c r="DS829" s="38"/>
      <c r="DT829" s="38"/>
      <c r="DU829" s="38"/>
      <c r="DV829" s="38"/>
      <c r="DW829" s="38"/>
      <c r="DX829" s="38"/>
      <c r="DY829" s="38"/>
      <c r="DZ829" s="38"/>
    </row>
    <row r="830" ht="15.75" customHeight="1">
      <c r="A830" s="35"/>
      <c r="B830" s="35"/>
      <c r="C830" s="38"/>
      <c r="D830" s="38"/>
      <c r="E830" s="75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75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21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  <c r="DH830" s="38"/>
      <c r="DI830" s="38"/>
      <c r="DJ830" s="38"/>
      <c r="DK830" s="38"/>
      <c r="DL830" s="38"/>
      <c r="DM830" s="38"/>
      <c r="DN830" s="38"/>
      <c r="DO830" s="38"/>
      <c r="DP830" s="38"/>
      <c r="DQ830" s="38"/>
      <c r="DR830" s="38"/>
      <c r="DS830" s="38"/>
      <c r="DT830" s="38"/>
      <c r="DU830" s="38"/>
      <c r="DV830" s="38"/>
      <c r="DW830" s="38"/>
      <c r="DX830" s="38"/>
      <c r="DY830" s="38"/>
      <c r="DZ830" s="38"/>
    </row>
    <row r="831" ht="15.75" customHeight="1">
      <c r="A831" s="35"/>
      <c r="B831" s="35"/>
      <c r="C831" s="38"/>
      <c r="D831" s="38"/>
      <c r="E831" s="75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75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21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  <c r="DH831" s="38"/>
      <c r="DI831" s="38"/>
      <c r="DJ831" s="38"/>
      <c r="DK831" s="38"/>
      <c r="DL831" s="38"/>
      <c r="DM831" s="38"/>
      <c r="DN831" s="38"/>
      <c r="DO831" s="38"/>
      <c r="DP831" s="38"/>
      <c r="DQ831" s="38"/>
      <c r="DR831" s="38"/>
      <c r="DS831" s="38"/>
      <c r="DT831" s="38"/>
      <c r="DU831" s="38"/>
      <c r="DV831" s="38"/>
      <c r="DW831" s="38"/>
      <c r="DX831" s="38"/>
      <c r="DY831" s="38"/>
      <c r="DZ831" s="38"/>
    </row>
    <row r="832" ht="15.75" customHeight="1">
      <c r="A832" s="35"/>
      <c r="B832" s="35"/>
      <c r="C832" s="38"/>
      <c r="D832" s="38"/>
      <c r="E832" s="75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75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21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  <c r="DH832" s="38"/>
      <c r="DI832" s="38"/>
      <c r="DJ832" s="38"/>
      <c r="DK832" s="38"/>
      <c r="DL832" s="38"/>
      <c r="DM832" s="38"/>
      <c r="DN832" s="38"/>
      <c r="DO832" s="38"/>
      <c r="DP832" s="38"/>
      <c r="DQ832" s="38"/>
      <c r="DR832" s="38"/>
      <c r="DS832" s="38"/>
      <c r="DT832" s="38"/>
      <c r="DU832" s="38"/>
      <c r="DV832" s="38"/>
      <c r="DW832" s="38"/>
      <c r="DX832" s="38"/>
      <c r="DY832" s="38"/>
      <c r="DZ832" s="38"/>
    </row>
    <row r="833" ht="15.75" customHeight="1">
      <c r="A833" s="35"/>
      <c r="B833" s="35"/>
      <c r="C833" s="38"/>
      <c r="D833" s="38"/>
      <c r="E833" s="75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75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21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  <c r="DH833" s="38"/>
      <c r="DI833" s="38"/>
      <c r="DJ833" s="38"/>
      <c r="DK833" s="38"/>
      <c r="DL833" s="38"/>
      <c r="DM833" s="38"/>
      <c r="DN833" s="38"/>
      <c r="DO833" s="38"/>
      <c r="DP833" s="38"/>
      <c r="DQ833" s="38"/>
      <c r="DR833" s="38"/>
      <c r="DS833" s="38"/>
      <c r="DT833" s="38"/>
      <c r="DU833" s="38"/>
      <c r="DV833" s="38"/>
      <c r="DW833" s="38"/>
      <c r="DX833" s="38"/>
      <c r="DY833" s="38"/>
      <c r="DZ833" s="38"/>
    </row>
    <row r="834" ht="15.75" customHeight="1">
      <c r="A834" s="35"/>
      <c r="B834" s="35"/>
      <c r="C834" s="38"/>
      <c r="D834" s="38"/>
      <c r="E834" s="75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75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21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  <c r="DH834" s="38"/>
      <c r="DI834" s="38"/>
      <c r="DJ834" s="38"/>
      <c r="DK834" s="38"/>
      <c r="DL834" s="38"/>
      <c r="DM834" s="38"/>
      <c r="DN834" s="38"/>
      <c r="DO834" s="38"/>
      <c r="DP834" s="38"/>
      <c r="DQ834" s="38"/>
      <c r="DR834" s="38"/>
      <c r="DS834" s="38"/>
      <c r="DT834" s="38"/>
      <c r="DU834" s="38"/>
      <c r="DV834" s="38"/>
      <c r="DW834" s="38"/>
      <c r="DX834" s="38"/>
      <c r="DY834" s="38"/>
      <c r="DZ834" s="38"/>
    </row>
    <row r="835" ht="15.75" customHeight="1">
      <c r="A835" s="35"/>
      <c r="B835" s="35"/>
      <c r="C835" s="38"/>
      <c r="D835" s="38"/>
      <c r="E835" s="75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75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21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  <c r="DH835" s="38"/>
      <c r="DI835" s="38"/>
      <c r="DJ835" s="38"/>
      <c r="DK835" s="38"/>
      <c r="DL835" s="38"/>
      <c r="DM835" s="38"/>
      <c r="DN835" s="38"/>
      <c r="DO835" s="38"/>
      <c r="DP835" s="38"/>
      <c r="DQ835" s="38"/>
      <c r="DR835" s="38"/>
      <c r="DS835" s="38"/>
      <c r="DT835" s="38"/>
      <c r="DU835" s="38"/>
      <c r="DV835" s="38"/>
      <c r="DW835" s="38"/>
      <c r="DX835" s="38"/>
      <c r="DY835" s="38"/>
      <c r="DZ835" s="38"/>
    </row>
    <row r="836" ht="15.75" customHeight="1">
      <c r="A836" s="35"/>
      <c r="B836" s="35"/>
      <c r="C836" s="38"/>
      <c r="D836" s="38"/>
      <c r="E836" s="75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75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21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  <c r="DH836" s="38"/>
      <c r="DI836" s="38"/>
      <c r="DJ836" s="38"/>
      <c r="DK836" s="38"/>
      <c r="DL836" s="38"/>
      <c r="DM836" s="38"/>
      <c r="DN836" s="38"/>
      <c r="DO836" s="38"/>
      <c r="DP836" s="38"/>
      <c r="DQ836" s="38"/>
      <c r="DR836" s="38"/>
      <c r="DS836" s="38"/>
      <c r="DT836" s="38"/>
      <c r="DU836" s="38"/>
      <c r="DV836" s="38"/>
      <c r="DW836" s="38"/>
      <c r="DX836" s="38"/>
      <c r="DY836" s="38"/>
      <c r="DZ836" s="38"/>
    </row>
    <row r="837" ht="15.75" customHeight="1">
      <c r="A837" s="35"/>
      <c r="B837" s="35"/>
      <c r="C837" s="38"/>
      <c r="D837" s="38"/>
      <c r="E837" s="75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75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21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  <c r="DH837" s="38"/>
      <c r="DI837" s="38"/>
      <c r="DJ837" s="38"/>
      <c r="DK837" s="38"/>
      <c r="DL837" s="38"/>
      <c r="DM837" s="38"/>
      <c r="DN837" s="38"/>
      <c r="DO837" s="38"/>
      <c r="DP837" s="38"/>
      <c r="DQ837" s="38"/>
      <c r="DR837" s="38"/>
      <c r="DS837" s="38"/>
      <c r="DT837" s="38"/>
      <c r="DU837" s="38"/>
      <c r="DV837" s="38"/>
      <c r="DW837" s="38"/>
      <c r="DX837" s="38"/>
      <c r="DY837" s="38"/>
      <c r="DZ837" s="38"/>
    </row>
    <row r="838" ht="15.75" customHeight="1">
      <c r="A838" s="35"/>
      <c r="B838" s="35"/>
      <c r="C838" s="38"/>
      <c r="D838" s="38"/>
      <c r="E838" s="75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75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21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  <c r="DH838" s="38"/>
      <c r="DI838" s="38"/>
      <c r="DJ838" s="38"/>
      <c r="DK838" s="38"/>
      <c r="DL838" s="38"/>
      <c r="DM838" s="38"/>
      <c r="DN838" s="38"/>
      <c r="DO838" s="38"/>
      <c r="DP838" s="38"/>
      <c r="DQ838" s="38"/>
      <c r="DR838" s="38"/>
      <c r="DS838" s="38"/>
      <c r="DT838" s="38"/>
      <c r="DU838" s="38"/>
      <c r="DV838" s="38"/>
      <c r="DW838" s="38"/>
      <c r="DX838" s="38"/>
      <c r="DY838" s="38"/>
      <c r="DZ838" s="38"/>
    </row>
    <row r="839" ht="15.75" customHeight="1">
      <c r="A839" s="35"/>
      <c r="B839" s="35"/>
      <c r="C839" s="38"/>
      <c r="D839" s="38"/>
      <c r="E839" s="75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75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21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  <c r="DH839" s="38"/>
      <c r="DI839" s="38"/>
      <c r="DJ839" s="38"/>
      <c r="DK839" s="38"/>
      <c r="DL839" s="38"/>
      <c r="DM839" s="38"/>
      <c r="DN839" s="38"/>
      <c r="DO839" s="38"/>
      <c r="DP839" s="38"/>
      <c r="DQ839" s="38"/>
      <c r="DR839" s="38"/>
      <c r="DS839" s="38"/>
      <c r="DT839" s="38"/>
      <c r="DU839" s="38"/>
      <c r="DV839" s="38"/>
      <c r="DW839" s="38"/>
      <c r="DX839" s="38"/>
      <c r="DY839" s="38"/>
      <c r="DZ839" s="38"/>
    </row>
    <row r="840" ht="15.75" customHeight="1">
      <c r="A840" s="35"/>
      <c r="B840" s="35"/>
      <c r="C840" s="38"/>
      <c r="D840" s="38"/>
      <c r="E840" s="75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75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21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  <c r="DH840" s="38"/>
      <c r="DI840" s="38"/>
      <c r="DJ840" s="38"/>
      <c r="DK840" s="38"/>
      <c r="DL840" s="38"/>
      <c r="DM840" s="38"/>
      <c r="DN840" s="38"/>
      <c r="DO840" s="38"/>
      <c r="DP840" s="38"/>
      <c r="DQ840" s="38"/>
      <c r="DR840" s="38"/>
      <c r="DS840" s="38"/>
      <c r="DT840" s="38"/>
      <c r="DU840" s="38"/>
      <c r="DV840" s="38"/>
      <c r="DW840" s="38"/>
      <c r="DX840" s="38"/>
      <c r="DY840" s="38"/>
      <c r="DZ840" s="38"/>
    </row>
    <row r="841" ht="15.75" customHeight="1">
      <c r="A841" s="35"/>
      <c r="B841" s="35"/>
      <c r="C841" s="38"/>
      <c r="D841" s="38"/>
      <c r="E841" s="75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75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21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  <c r="DH841" s="38"/>
      <c r="DI841" s="38"/>
      <c r="DJ841" s="38"/>
      <c r="DK841" s="38"/>
      <c r="DL841" s="38"/>
      <c r="DM841" s="38"/>
      <c r="DN841" s="38"/>
      <c r="DO841" s="38"/>
      <c r="DP841" s="38"/>
      <c r="DQ841" s="38"/>
      <c r="DR841" s="38"/>
      <c r="DS841" s="38"/>
      <c r="DT841" s="38"/>
      <c r="DU841" s="38"/>
      <c r="DV841" s="38"/>
      <c r="DW841" s="38"/>
      <c r="DX841" s="38"/>
      <c r="DY841" s="38"/>
      <c r="DZ841" s="38"/>
    </row>
    <row r="842" ht="15.75" customHeight="1">
      <c r="A842" s="35"/>
      <c r="B842" s="35"/>
      <c r="C842" s="38"/>
      <c r="D842" s="38"/>
      <c r="E842" s="75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75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21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  <c r="DH842" s="38"/>
      <c r="DI842" s="38"/>
      <c r="DJ842" s="38"/>
      <c r="DK842" s="38"/>
      <c r="DL842" s="38"/>
      <c r="DM842" s="38"/>
      <c r="DN842" s="38"/>
      <c r="DO842" s="38"/>
      <c r="DP842" s="38"/>
      <c r="DQ842" s="38"/>
      <c r="DR842" s="38"/>
      <c r="DS842" s="38"/>
      <c r="DT842" s="38"/>
      <c r="DU842" s="38"/>
      <c r="DV842" s="38"/>
      <c r="DW842" s="38"/>
      <c r="DX842" s="38"/>
      <c r="DY842" s="38"/>
      <c r="DZ842" s="38"/>
    </row>
    <row r="843" ht="15.75" customHeight="1">
      <c r="A843" s="35"/>
      <c r="B843" s="35"/>
      <c r="C843" s="38"/>
      <c r="D843" s="38"/>
      <c r="E843" s="75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75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21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  <c r="DH843" s="38"/>
      <c r="DI843" s="38"/>
      <c r="DJ843" s="38"/>
      <c r="DK843" s="38"/>
      <c r="DL843" s="38"/>
      <c r="DM843" s="38"/>
      <c r="DN843" s="38"/>
      <c r="DO843" s="38"/>
      <c r="DP843" s="38"/>
      <c r="DQ843" s="38"/>
      <c r="DR843" s="38"/>
      <c r="DS843" s="38"/>
      <c r="DT843" s="38"/>
      <c r="DU843" s="38"/>
      <c r="DV843" s="38"/>
      <c r="DW843" s="38"/>
      <c r="DX843" s="38"/>
      <c r="DY843" s="38"/>
      <c r="DZ843" s="38"/>
    </row>
    <row r="844" ht="15.75" customHeight="1">
      <c r="A844" s="35"/>
      <c r="B844" s="35"/>
      <c r="C844" s="38"/>
      <c r="D844" s="38"/>
      <c r="E844" s="75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75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21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  <c r="DH844" s="38"/>
      <c r="DI844" s="38"/>
      <c r="DJ844" s="38"/>
      <c r="DK844" s="38"/>
      <c r="DL844" s="38"/>
      <c r="DM844" s="38"/>
      <c r="DN844" s="38"/>
      <c r="DO844" s="38"/>
      <c r="DP844" s="38"/>
      <c r="DQ844" s="38"/>
      <c r="DR844" s="38"/>
      <c r="DS844" s="38"/>
      <c r="DT844" s="38"/>
      <c r="DU844" s="38"/>
      <c r="DV844" s="38"/>
      <c r="DW844" s="38"/>
      <c r="DX844" s="38"/>
      <c r="DY844" s="38"/>
      <c r="DZ844" s="38"/>
    </row>
    <row r="845" ht="15.75" customHeight="1">
      <c r="A845" s="35"/>
      <c r="B845" s="35"/>
      <c r="C845" s="38"/>
      <c r="D845" s="38"/>
      <c r="E845" s="75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75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21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  <c r="DH845" s="38"/>
      <c r="DI845" s="38"/>
      <c r="DJ845" s="38"/>
      <c r="DK845" s="38"/>
      <c r="DL845" s="38"/>
      <c r="DM845" s="38"/>
      <c r="DN845" s="38"/>
      <c r="DO845" s="38"/>
      <c r="DP845" s="38"/>
      <c r="DQ845" s="38"/>
      <c r="DR845" s="38"/>
      <c r="DS845" s="38"/>
      <c r="DT845" s="38"/>
      <c r="DU845" s="38"/>
      <c r="DV845" s="38"/>
      <c r="DW845" s="38"/>
      <c r="DX845" s="38"/>
      <c r="DY845" s="38"/>
      <c r="DZ845" s="38"/>
    </row>
    <row r="846" ht="15.75" customHeight="1">
      <c r="A846" s="35"/>
      <c r="B846" s="35"/>
      <c r="C846" s="38"/>
      <c r="D846" s="38"/>
      <c r="E846" s="75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75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21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  <c r="DH846" s="38"/>
      <c r="DI846" s="38"/>
      <c r="DJ846" s="38"/>
      <c r="DK846" s="38"/>
      <c r="DL846" s="38"/>
      <c r="DM846" s="38"/>
      <c r="DN846" s="38"/>
      <c r="DO846" s="38"/>
      <c r="DP846" s="38"/>
      <c r="DQ846" s="38"/>
      <c r="DR846" s="38"/>
      <c r="DS846" s="38"/>
      <c r="DT846" s="38"/>
      <c r="DU846" s="38"/>
      <c r="DV846" s="38"/>
      <c r="DW846" s="38"/>
      <c r="DX846" s="38"/>
      <c r="DY846" s="38"/>
      <c r="DZ846" s="38"/>
    </row>
    <row r="847" ht="15.75" customHeight="1">
      <c r="A847" s="35"/>
      <c r="B847" s="35"/>
      <c r="C847" s="38"/>
      <c r="D847" s="38"/>
      <c r="E847" s="75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75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21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  <c r="DR847" s="38"/>
      <c r="DS847" s="38"/>
      <c r="DT847" s="38"/>
      <c r="DU847" s="38"/>
      <c r="DV847" s="38"/>
      <c r="DW847" s="38"/>
      <c r="DX847" s="38"/>
      <c r="DY847" s="38"/>
      <c r="DZ847" s="38"/>
    </row>
    <row r="848" ht="15.75" customHeight="1">
      <c r="A848" s="35"/>
      <c r="B848" s="35"/>
      <c r="C848" s="38"/>
      <c r="D848" s="38"/>
      <c r="E848" s="75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75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21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  <c r="DH848" s="38"/>
      <c r="DI848" s="38"/>
      <c r="DJ848" s="38"/>
      <c r="DK848" s="38"/>
      <c r="DL848" s="38"/>
      <c r="DM848" s="38"/>
      <c r="DN848" s="38"/>
      <c r="DO848" s="38"/>
      <c r="DP848" s="38"/>
      <c r="DQ848" s="38"/>
      <c r="DR848" s="38"/>
      <c r="DS848" s="38"/>
      <c r="DT848" s="38"/>
      <c r="DU848" s="38"/>
      <c r="DV848" s="38"/>
      <c r="DW848" s="38"/>
      <c r="DX848" s="38"/>
      <c r="DY848" s="38"/>
      <c r="DZ848" s="38"/>
    </row>
    <row r="849" ht="15.75" customHeight="1">
      <c r="A849" s="35"/>
      <c r="B849" s="35"/>
      <c r="C849" s="38"/>
      <c r="D849" s="38"/>
      <c r="E849" s="75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75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21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  <c r="DH849" s="38"/>
      <c r="DI849" s="38"/>
      <c r="DJ849" s="38"/>
      <c r="DK849" s="38"/>
      <c r="DL849" s="38"/>
      <c r="DM849" s="38"/>
      <c r="DN849" s="38"/>
      <c r="DO849" s="38"/>
      <c r="DP849" s="38"/>
      <c r="DQ849" s="38"/>
      <c r="DR849" s="38"/>
      <c r="DS849" s="38"/>
      <c r="DT849" s="38"/>
      <c r="DU849" s="38"/>
      <c r="DV849" s="38"/>
      <c r="DW849" s="38"/>
      <c r="DX849" s="38"/>
      <c r="DY849" s="38"/>
      <c r="DZ849" s="38"/>
    </row>
    <row r="850" ht="15.75" customHeight="1">
      <c r="A850" s="35"/>
      <c r="B850" s="35"/>
      <c r="C850" s="38"/>
      <c r="D850" s="38"/>
      <c r="E850" s="75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75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21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  <c r="DH850" s="38"/>
      <c r="DI850" s="38"/>
      <c r="DJ850" s="38"/>
      <c r="DK850" s="38"/>
      <c r="DL850" s="38"/>
      <c r="DM850" s="38"/>
      <c r="DN850" s="38"/>
      <c r="DO850" s="38"/>
      <c r="DP850" s="38"/>
      <c r="DQ850" s="38"/>
      <c r="DR850" s="38"/>
      <c r="DS850" s="38"/>
      <c r="DT850" s="38"/>
      <c r="DU850" s="38"/>
      <c r="DV850" s="38"/>
      <c r="DW850" s="38"/>
      <c r="DX850" s="38"/>
      <c r="DY850" s="38"/>
      <c r="DZ850" s="38"/>
    </row>
    <row r="851" ht="15.75" customHeight="1">
      <c r="A851" s="35"/>
      <c r="B851" s="35"/>
      <c r="C851" s="38"/>
      <c r="D851" s="38"/>
      <c r="E851" s="75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75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21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  <c r="DH851" s="38"/>
      <c r="DI851" s="38"/>
      <c r="DJ851" s="38"/>
      <c r="DK851" s="38"/>
      <c r="DL851" s="38"/>
      <c r="DM851" s="38"/>
      <c r="DN851" s="38"/>
      <c r="DO851" s="38"/>
      <c r="DP851" s="38"/>
      <c r="DQ851" s="38"/>
      <c r="DR851" s="38"/>
      <c r="DS851" s="38"/>
      <c r="DT851" s="38"/>
      <c r="DU851" s="38"/>
      <c r="DV851" s="38"/>
      <c r="DW851" s="38"/>
      <c r="DX851" s="38"/>
      <c r="DY851" s="38"/>
      <c r="DZ851" s="38"/>
    </row>
    <row r="852" ht="15.75" customHeight="1">
      <c r="A852" s="35"/>
      <c r="B852" s="35"/>
      <c r="C852" s="38"/>
      <c r="D852" s="38"/>
      <c r="E852" s="75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75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21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  <c r="DH852" s="38"/>
      <c r="DI852" s="38"/>
      <c r="DJ852" s="38"/>
      <c r="DK852" s="38"/>
      <c r="DL852" s="38"/>
      <c r="DM852" s="38"/>
      <c r="DN852" s="38"/>
      <c r="DO852" s="38"/>
      <c r="DP852" s="38"/>
      <c r="DQ852" s="38"/>
      <c r="DR852" s="38"/>
      <c r="DS852" s="38"/>
      <c r="DT852" s="38"/>
      <c r="DU852" s="38"/>
      <c r="DV852" s="38"/>
      <c r="DW852" s="38"/>
      <c r="DX852" s="38"/>
      <c r="DY852" s="38"/>
      <c r="DZ852" s="38"/>
    </row>
    <row r="853" ht="15.75" customHeight="1">
      <c r="A853" s="35"/>
      <c r="B853" s="35"/>
      <c r="C853" s="38"/>
      <c r="D853" s="38"/>
      <c r="E853" s="75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75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21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  <c r="DH853" s="38"/>
      <c r="DI853" s="38"/>
      <c r="DJ853" s="38"/>
      <c r="DK853" s="38"/>
      <c r="DL853" s="38"/>
      <c r="DM853" s="38"/>
      <c r="DN853" s="38"/>
      <c r="DO853" s="38"/>
      <c r="DP853" s="38"/>
      <c r="DQ853" s="38"/>
      <c r="DR853" s="38"/>
      <c r="DS853" s="38"/>
      <c r="DT853" s="38"/>
      <c r="DU853" s="38"/>
      <c r="DV853" s="38"/>
      <c r="DW853" s="38"/>
      <c r="DX853" s="38"/>
      <c r="DY853" s="38"/>
      <c r="DZ853" s="38"/>
    </row>
    <row r="854" ht="15.75" customHeight="1">
      <c r="A854" s="35"/>
      <c r="B854" s="35"/>
      <c r="C854" s="38"/>
      <c r="D854" s="38"/>
      <c r="E854" s="75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75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21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  <c r="DH854" s="38"/>
      <c r="DI854" s="38"/>
      <c r="DJ854" s="38"/>
      <c r="DK854" s="38"/>
      <c r="DL854" s="38"/>
      <c r="DM854" s="38"/>
      <c r="DN854" s="38"/>
      <c r="DO854" s="38"/>
      <c r="DP854" s="38"/>
      <c r="DQ854" s="38"/>
      <c r="DR854" s="38"/>
      <c r="DS854" s="38"/>
      <c r="DT854" s="38"/>
      <c r="DU854" s="38"/>
      <c r="DV854" s="38"/>
      <c r="DW854" s="38"/>
      <c r="DX854" s="38"/>
      <c r="DY854" s="38"/>
      <c r="DZ854" s="38"/>
    </row>
    <row r="855" ht="15.75" customHeight="1">
      <c r="A855" s="35"/>
      <c r="B855" s="35"/>
      <c r="C855" s="38"/>
      <c r="D855" s="38"/>
      <c r="E855" s="75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75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21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  <c r="DH855" s="38"/>
      <c r="DI855" s="38"/>
      <c r="DJ855" s="38"/>
      <c r="DK855" s="38"/>
      <c r="DL855" s="38"/>
      <c r="DM855" s="38"/>
      <c r="DN855" s="38"/>
      <c r="DO855" s="38"/>
      <c r="DP855" s="38"/>
      <c r="DQ855" s="38"/>
      <c r="DR855" s="38"/>
      <c r="DS855" s="38"/>
      <c r="DT855" s="38"/>
      <c r="DU855" s="38"/>
      <c r="DV855" s="38"/>
      <c r="DW855" s="38"/>
      <c r="DX855" s="38"/>
      <c r="DY855" s="38"/>
      <c r="DZ855" s="38"/>
    </row>
    <row r="856" ht="15.75" customHeight="1">
      <c r="A856" s="35"/>
      <c r="B856" s="35"/>
      <c r="C856" s="38"/>
      <c r="D856" s="38"/>
      <c r="E856" s="75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75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21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  <c r="DH856" s="38"/>
      <c r="DI856" s="38"/>
      <c r="DJ856" s="38"/>
      <c r="DK856" s="38"/>
      <c r="DL856" s="38"/>
      <c r="DM856" s="38"/>
      <c r="DN856" s="38"/>
      <c r="DO856" s="38"/>
      <c r="DP856" s="38"/>
      <c r="DQ856" s="38"/>
      <c r="DR856" s="38"/>
      <c r="DS856" s="38"/>
      <c r="DT856" s="38"/>
      <c r="DU856" s="38"/>
      <c r="DV856" s="38"/>
      <c r="DW856" s="38"/>
      <c r="DX856" s="38"/>
      <c r="DY856" s="38"/>
      <c r="DZ856" s="38"/>
    </row>
    <row r="857" ht="15.75" customHeight="1">
      <c r="A857" s="35"/>
      <c r="B857" s="35"/>
      <c r="C857" s="38"/>
      <c r="D857" s="38"/>
      <c r="E857" s="75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75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21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  <c r="DH857" s="38"/>
      <c r="DI857" s="38"/>
      <c r="DJ857" s="38"/>
      <c r="DK857" s="38"/>
      <c r="DL857" s="38"/>
      <c r="DM857" s="38"/>
      <c r="DN857" s="38"/>
      <c r="DO857" s="38"/>
      <c r="DP857" s="38"/>
      <c r="DQ857" s="38"/>
      <c r="DR857" s="38"/>
      <c r="DS857" s="38"/>
      <c r="DT857" s="38"/>
      <c r="DU857" s="38"/>
      <c r="DV857" s="38"/>
      <c r="DW857" s="38"/>
      <c r="DX857" s="38"/>
      <c r="DY857" s="38"/>
      <c r="DZ857" s="38"/>
    </row>
    <row r="858" ht="15.75" customHeight="1">
      <c r="A858" s="35"/>
      <c r="B858" s="35"/>
      <c r="C858" s="38"/>
      <c r="D858" s="38"/>
      <c r="E858" s="75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75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21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  <c r="DH858" s="38"/>
      <c r="DI858" s="38"/>
      <c r="DJ858" s="38"/>
      <c r="DK858" s="38"/>
      <c r="DL858" s="38"/>
      <c r="DM858" s="38"/>
      <c r="DN858" s="38"/>
      <c r="DO858" s="38"/>
      <c r="DP858" s="38"/>
      <c r="DQ858" s="38"/>
      <c r="DR858" s="38"/>
      <c r="DS858" s="38"/>
      <c r="DT858" s="38"/>
      <c r="DU858" s="38"/>
      <c r="DV858" s="38"/>
      <c r="DW858" s="38"/>
      <c r="DX858" s="38"/>
      <c r="DY858" s="38"/>
      <c r="DZ858" s="38"/>
    </row>
    <row r="859" ht="15.75" customHeight="1">
      <c r="A859" s="35"/>
      <c r="B859" s="35"/>
      <c r="C859" s="38"/>
      <c r="D859" s="38"/>
      <c r="E859" s="75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75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21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  <c r="DH859" s="38"/>
      <c r="DI859" s="38"/>
      <c r="DJ859" s="38"/>
      <c r="DK859" s="38"/>
      <c r="DL859" s="38"/>
      <c r="DM859" s="38"/>
      <c r="DN859" s="38"/>
      <c r="DO859" s="38"/>
      <c r="DP859" s="38"/>
      <c r="DQ859" s="38"/>
      <c r="DR859" s="38"/>
      <c r="DS859" s="38"/>
      <c r="DT859" s="38"/>
      <c r="DU859" s="38"/>
      <c r="DV859" s="38"/>
      <c r="DW859" s="38"/>
      <c r="DX859" s="38"/>
      <c r="DY859" s="38"/>
      <c r="DZ859" s="38"/>
    </row>
    <row r="860" ht="15.75" customHeight="1">
      <c r="A860" s="35"/>
      <c r="B860" s="35"/>
      <c r="C860" s="38"/>
      <c r="D860" s="38"/>
      <c r="E860" s="75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75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21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  <c r="DH860" s="38"/>
      <c r="DI860" s="38"/>
      <c r="DJ860" s="38"/>
      <c r="DK860" s="38"/>
      <c r="DL860" s="38"/>
      <c r="DM860" s="38"/>
      <c r="DN860" s="38"/>
      <c r="DO860" s="38"/>
      <c r="DP860" s="38"/>
      <c r="DQ860" s="38"/>
      <c r="DR860" s="38"/>
      <c r="DS860" s="38"/>
      <c r="DT860" s="38"/>
      <c r="DU860" s="38"/>
      <c r="DV860" s="38"/>
      <c r="DW860" s="38"/>
      <c r="DX860" s="38"/>
      <c r="DY860" s="38"/>
      <c r="DZ860" s="38"/>
    </row>
    <row r="861" ht="15.75" customHeight="1">
      <c r="A861" s="35"/>
      <c r="B861" s="35"/>
      <c r="C861" s="38"/>
      <c r="D861" s="38"/>
      <c r="E861" s="75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75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21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  <c r="DH861" s="38"/>
      <c r="DI861" s="38"/>
      <c r="DJ861" s="38"/>
      <c r="DK861" s="38"/>
      <c r="DL861" s="38"/>
      <c r="DM861" s="38"/>
      <c r="DN861" s="38"/>
      <c r="DO861" s="38"/>
      <c r="DP861" s="38"/>
      <c r="DQ861" s="38"/>
      <c r="DR861" s="38"/>
      <c r="DS861" s="38"/>
      <c r="DT861" s="38"/>
      <c r="DU861" s="38"/>
      <c r="DV861" s="38"/>
      <c r="DW861" s="38"/>
      <c r="DX861" s="38"/>
      <c r="DY861" s="38"/>
      <c r="DZ861" s="38"/>
    </row>
    <row r="862" ht="15.75" customHeight="1">
      <c r="A862" s="35"/>
      <c r="B862" s="35"/>
      <c r="C862" s="38"/>
      <c r="D862" s="38"/>
      <c r="E862" s="75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75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21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  <c r="DH862" s="38"/>
      <c r="DI862" s="38"/>
      <c r="DJ862" s="38"/>
      <c r="DK862" s="38"/>
      <c r="DL862" s="38"/>
      <c r="DM862" s="38"/>
      <c r="DN862" s="38"/>
      <c r="DO862" s="38"/>
      <c r="DP862" s="38"/>
      <c r="DQ862" s="38"/>
      <c r="DR862" s="38"/>
      <c r="DS862" s="38"/>
      <c r="DT862" s="38"/>
      <c r="DU862" s="38"/>
      <c r="DV862" s="38"/>
      <c r="DW862" s="38"/>
      <c r="DX862" s="38"/>
      <c r="DY862" s="38"/>
      <c r="DZ862" s="38"/>
    </row>
    <row r="863" ht="15.75" customHeight="1">
      <c r="A863" s="35"/>
      <c r="B863" s="35"/>
      <c r="C863" s="38"/>
      <c r="D863" s="38"/>
      <c r="E863" s="75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75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21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  <c r="DH863" s="38"/>
      <c r="DI863" s="38"/>
      <c r="DJ863" s="38"/>
      <c r="DK863" s="38"/>
      <c r="DL863" s="38"/>
      <c r="DM863" s="38"/>
      <c r="DN863" s="38"/>
      <c r="DO863" s="38"/>
      <c r="DP863" s="38"/>
      <c r="DQ863" s="38"/>
      <c r="DR863" s="38"/>
      <c r="DS863" s="38"/>
      <c r="DT863" s="38"/>
      <c r="DU863" s="38"/>
      <c r="DV863" s="38"/>
      <c r="DW863" s="38"/>
      <c r="DX863" s="38"/>
      <c r="DY863" s="38"/>
      <c r="DZ863" s="38"/>
    </row>
    <row r="864" ht="15.75" customHeight="1">
      <c r="A864" s="35"/>
      <c r="B864" s="35"/>
      <c r="C864" s="38"/>
      <c r="D864" s="38"/>
      <c r="E864" s="75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75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21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  <c r="DH864" s="38"/>
      <c r="DI864" s="38"/>
      <c r="DJ864" s="38"/>
      <c r="DK864" s="38"/>
      <c r="DL864" s="38"/>
      <c r="DM864" s="38"/>
      <c r="DN864" s="38"/>
      <c r="DO864" s="38"/>
      <c r="DP864" s="38"/>
      <c r="DQ864" s="38"/>
      <c r="DR864" s="38"/>
      <c r="DS864" s="38"/>
      <c r="DT864" s="38"/>
      <c r="DU864" s="38"/>
      <c r="DV864" s="38"/>
      <c r="DW864" s="38"/>
      <c r="DX864" s="38"/>
      <c r="DY864" s="38"/>
      <c r="DZ864" s="38"/>
    </row>
    <row r="865" ht="15.75" customHeight="1">
      <c r="A865" s="35"/>
      <c r="B865" s="35"/>
      <c r="C865" s="38"/>
      <c r="D865" s="38"/>
      <c r="E865" s="75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75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21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  <c r="DH865" s="38"/>
      <c r="DI865" s="38"/>
      <c r="DJ865" s="38"/>
      <c r="DK865" s="38"/>
      <c r="DL865" s="38"/>
      <c r="DM865" s="38"/>
      <c r="DN865" s="38"/>
      <c r="DO865" s="38"/>
      <c r="DP865" s="38"/>
      <c r="DQ865" s="38"/>
      <c r="DR865" s="38"/>
      <c r="DS865" s="38"/>
      <c r="DT865" s="38"/>
      <c r="DU865" s="38"/>
      <c r="DV865" s="38"/>
      <c r="DW865" s="38"/>
      <c r="DX865" s="38"/>
      <c r="DY865" s="38"/>
      <c r="DZ865" s="38"/>
    </row>
    <row r="866" ht="15.75" customHeight="1">
      <c r="A866" s="35"/>
      <c r="B866" s="35"/>
      <c r="C866" s="38"/>
      <c r="D866" s="38"/>
      <c r="E866" s="75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75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21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  <c r="DH866" s="38"/>
      <c r="DI866" s="38"/>
      <c r="DJ866" s="38"/>
      <c r="DK866" s="38"/>
      <c r="DL866" s="38"/>
      <c r="DM866" s="38"/>
      <c r="DN866" s="38"/>
      <c r="DO866" s="38"/>
      <c r="DP866" s="38"/>
      <c r="DQ866" s="38"/>
      <c r="DR866" s="38"/>
      <c r="DS866" s="38"/>
      <c r="DT866" s="38"/>
      <c r="DU866" s="38"/>
      <c r="DV866" s="38"/>
      <c r="DW866" s="38"/>
      <c r="DX866" s="38"/>
      <c r="DY866" s="38"/>
      <c r="DZ866" s="38"/>
    </row>
    <row r="867" ht="15.75" customHeight="1">
      <c r="A867" s="35"/>
      <c r="B867" s="35"/>
      <c r="C867" s="38"/>
      <c r="D867" s="38"/>
      <c r="E867" s="75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75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21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  <c r="DH867" s="38"/>
      <c r="DI867" s="38"/>
      <c r="DJ867" s="38"/>
      <c r="DK867" s="38"/>
      <c r="DL867" s="38"/>
      <c r="DM867" s="38"/>
      <c r="DN867" s="38"/>
      <c r="DO867" s="38"/>
      <c r="DP867" s="38"/>
      <c r="DQ867" s="38"/>
      <c r="DR867" s="38"/>
      <c r="DS867" s="38"/>
      <c r="DT867" s="38"/>
      <c r="DU867" s="38"/>
      <c r="DV867" s="38"/>
      <c r="DW867" s="38"/>
      <c r="DX867" s="38"/>
      <c r="DY867" s="38"/>
      <c r="DZ867" s="38"/>
    </row>
    <row r="868" ht="15.75" customHeight="1">
      <c r="A868" s="35"/>
      <c r="B868" s="35"/>
      <c r="C868" s="38"/>
      <c r="D868" s="38"/>
      <c r="E868" s="75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75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21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  <c r="DH868" s="38"/>
      <c r="DI868" s="38"/>
      <c r="DJ868" s="38"/>
      <c r="DK868" s="38"/>
      <c r="DL868" s="38"/>
      <c r="DM868" s="38"/>
      <c r="DN868" s="38"/>
      <c r="DO868" s="38"/>
      <c r="DP868" s="38"/>
      <c r="DQ868" s="38"/>
      <c r="DR868" s="38"/>
      <c r="DS868" s="38"/>
      <c r="DT868" s="38"/>
      <c r="DU868" s="38"/>
      <c r="DV868" s="38"/>
      <c r="DW868" s="38"/>
      <c r="DX868" s="38"/>
      <c r="DY868" s="38"/>
      <c r="DZ868" s="38"/>
    </row>
    <row r="869" ht="15.75" customHeight="1">
      <c r="A869" s="35"/>
      <c r="B869" s="35"/>
      <c r="C869" s="38"/>
      <c r="D869" s="38"/>
      <c r="E869" s="75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75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21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  <c r="DH869" s="38"/>
      <c r="DI869" s="38"/>
      <c r="DJ869" s="38"/>
      <c r="DK869" s="38"/>
      <c r="DL869" s="38"/>
      <c r="DM869" s="38"/>
      <c r="DN869" s="38"/>
      <c r="DO869" s="38"/>
      <c r="DP869" s="38"/>
      <c r="DQ869" s="38"/>
      <c r="DR869" s="38"/>
      <c r="DS869" s="38"/>
      <c r="DT869" s="38"/>
      <c r="DU869" s="38"/>
      <c r="DV869" s="38"/>
      <c r="DW869" s="38"/>
      <c r="DX869" s="38"/>
      <c r="DY869" s="38"/>
      <c r="DZ869" s="38"/>
    </row>
    <row r="870" ht="15.75" customHeight="1">
      <c r="A870" s="35"/>
      <c r="B870" s="35"/>
      <c r="C870" s="38"/>
      <c r="D870" s="38"/>
      <c r="E870" s="75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75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21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  <c r="DH870" s="38"/>
      <c r="DI870" s="38"/>
      <c r="DJ870" s="38"/>
      <c r="DK870" s="38"/>
      <c r="DL870" s="38"/>
      <c r="DM870" s="38"/>
      <c r="DN870" s="38"/>
      <c r="DO870" s="38"/>
      <c r="DP870" s="38"/>
      <c r="DQ870" s="38"/>
      <c r="DR870" s="38"/>
      <c r="DS870" s="38"/>
      <c r="DT870" s="38"/>
      <c r="DU870" s="38"/>
      <c r="DV870" s="38"/>
      <c r="DW870" s="38"/>
      <c r="DX870" s="38"/>
      <c r="DY870" s="38"/>
      <c r="DZ870" s="38"/>
    </row>
    <row r="871" ht="15.75" customHeight="1">
      <c r="A871" s="35"/>
      <c r="B871" s="35"/>
      <c r="C871" s="38"/>
      <c r="D871" s="38"/>
      <c r="E871" s="75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75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21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  <c r="DH871" s="38"/>
      <c r="DI871" s="38"/>
      <c r="DJ871" s="38"/>
      <c r="DK871" s="38"/>
      <c r="DL871" s="38"/>
      <c r="DM871" s="38"/>
      <c r="DN871" s="38"/>
      <c r="DO871" s="38"/>
      <c r="DP871" s="38"/>
      <c r="DQ871" s="38"/>
      <c r="DR871" s="38"/>
      <c r="DS871" s="38"/>
      <c r="DT871" s="38"/>
      <c r="DU871" s="38"/>
      <c r="DV871" s="38"/>
      <c r="DW871" s="38"/>
      <c r="DX871" s="38"/>
      <c r="DY871" s="38"/>
      <c r="DZ871" s="38"/>
    </row>
    <row r="872" ht="15.75" customHeight="1">
      <c r="A872" s="35"/>
      <c r="B872" s="35"/>
      <c r="C872" s="38"/>
      <c r="D872" s="38"/>
      <c r="E872" s="75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75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21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  <c r="DH872" s="38"/>
      <c r="DI872" s="38"/>
      <c r="DJ872" s="38"/>
      <c r="DK872" s="38"/>
      <c r="DL872" s="38"/>
      <c r="DM872" s="38"/>
      <c r="DN872" s="38"/>
      <c r="DO872" s="38"/>
      <c r="DP872" s="38"/>
      <c r="DQ872" s="38"/>
      <c r="DR872" s="38"/>
      <c r="DS872" s="38"/>
      <c r="DT872" s="38"/>
      <c r="DU872" s="38"/>
      <c r="DV872" s="38"/>
      <c r="DW872" s="38"/>
      <c r="DX872" s="38"/>
      <c r="DY872" s="38"/>
      <c r="DZ872" s="38"/>
    </row>
    <row r="873" ht="15.75" customHeight="1">
      <c r="A873" s="35"/>
      <c r="B873" s="35"/>
      <c r="C873" s="38"/>
      <c r="D873" s="38"/>
      <c r="E873" s="75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75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21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  <c r="DH873" s="38"/>
      <c r="DI873" s="38"/>
      <c r="DJ873" s="38"/>
      <c r="DK873" s="38"/>
      <c r="DL873" s="38"/>
      <c r="DM873" s="38"/>
      <c r="DN873" s="38"/>
      <c r="DO873" s="38"/>
      <c r="DP873" s="38"/>
      <c r="DQ873" s="38"/>
      <c r="DR873" s="38"/>
      <c r="DS873" s="38"/>
      <c r="DT873" s="38"/>
      <c r="DU873" s="38"/>
      <c r="DV873" s="38"/>
      <c r="DW873" s="38"/>
      <c r="DX873" s="38"/>
      <c r="DY873" s="38"/>
      <c r="DZ873" s="38"/>
    </row>
    <row r="874" ht="15.75" customHeight="1">
      <c r="A874" s="35"/>
      <c r="B874" s="35"/>
      <c r="C874" s="38"/>
      <c r="D874" s="38"/>
      <c r="E874" s="75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75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21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  <c r="DH874" s="38"/>
      <c r="DI874" s="38"/>
      <c r="DJ874" s="38"/>
      <c r="DK874" s="38"/>
      <c r="DL874" s="38"/>
      <c r="DM874" s="38"/>
      <c r="DN874" s="38"/>
      <c r="DO874" s="38"/>
      <c r="DP874" s="38"/>
      <c r="DQ874" s="38"/>
      <c r="DR874" s="38"/>
      <c r="DS874" s="38"/>
      <c r="DT874" s="38"/>
      <c r="DU874" s="38"/>
      <c r="DV874" s="38"/>
      <c r="DW874" s="38"/>
      <c r="DX874" s="38"/>
      <c r="DY874" s="38"/>
      <c r="DZ874" s="38"/>
    </row>
    <row r="875" ht="15.75" customHeight="1">
      <c r="A875" s="35"/>
      <c r="B875" s="35"/>
      <c r="C875" s="38"/>
      <c r="D875" s="38"/>
      <c r="E875" s="75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75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21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  <c r="DH875" s="38"/>
      <c r="DI875" s="38"/>
      <c r="DJ875" s="38"/>
      <c r="DK875" s="38"/>
      <c r="DL875" s="38"/>
      <c r="DM875" s="38"/>
      <c r="DN875" s="38"/>
      <c r="DO875" s="38"/>
      <c r="DP875" s="38"/>
      <c r="DQ875" s="38"/>
      <c r="DR875" s="38"/>
      <c r="DS875" s="38"/>
      <c r="DT875" s="38"/>
      <c r="DU875" s="38"/>
      <c r="DV875" s="38"/>
      <c r="DW875" s="38"/>
      <c r="DX875" s="38"/>
      <c r="DY875" s="38"/>
      <c r="DZ875" s="38"/>
    </row>
    <row r="876" ht="15.75" customHeight="1">
      <c r="A876" s="35"/>
      <c r="B876" s="35"/>
      <c r="C876" s="38"/>
      <c r="D876" s="38"/>
      <c r="E876" s="75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75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21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  <c r="DH876" s="38"/>
      <c r="DI876" s="38"/>
      <c r="DJ876" s="38"/>
      <c r="DK876" s="38"/>
      <c r="DL876" s="38"/>
      <c r="DM876" s="38"/>
      <c r="DN876" s="38"/>
      <c r="DO876" s="38"/>
      <c r="DP876" s="38"/>
      <c r="DQ876" s="38"/>
      <c r="DR876" s="38"/>
      <c r="DS876" s="38"/>
      <c r="DT876" s="38"/>
      <c r="DU876" s="38"/>
      <c r="DV876" s="38"/>
      <c r="DW876" s="38"/>
      <c r="DX876" s="38"/>
      <c r="DY876" s="38"/>
      <c r="DZ876" s="38"/>
    </row>
    <row r="877" ht="15.75" customHeight="1">
      <c r="A877" s="35"/>
      <c r="B877" s="35"/>
      <c r="C877" s="38"/>
      <c r="D877" s="38"/>
      <c r="E877" s="75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75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21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  <c r="DH877" s="38"/>
      <c r="DI877" s="38"/>
      <c r="DJ877" s="38"/>
      <c r="DK877" s="38"/>
      <c r="DL877" s="38"/>
      <c r="DM877" s="38"/>
      <c r="DN877" s="38"/>
      <c r="DO877" s="38"/>
      <c r="DP877" s="38"/>
      <c r="DQ877" s="38"/>
      <c r="DR877" s="38"/>
      <c r="DS877" s="38"/>
      <c r="DT877" s="38"/>
      <c r="DU877" s="38"/>
      <c r="DV877" s="38"/>
      <c r="DW877" s="38"/>
      <c r="DX877" s="38"/>
      <c r="DY877" s="38"/>
      <c r="DZ877" s="38"/>
    </row>
    <row r="878" ht="15.75" customHeight="1">
      <c r="A878" s="35"/>
      <c r="B878" s="35"/>
      <c r="C878" s="38"/>
      <c r="D878" s="38"/>
      <c r="E878" s="75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75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21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  <c r="DH878" s="38"/>
      <c r="DI878" s="38"/>
      <c r="DJ878" s="38"/>
      <c r="DK878" s="38"/>
      <c r="DL878" s="38"/>
      <c r="DM878" s="38"/>
      <c r="DN878" s="38"/>
      <c r="DO878" s="38"/>
      <c r="DP878" s="38"/>
      <c r="DQ878" s="38"/>
      <c r="DR878" s="38"/>
      <c r="DS878" s="38"/>
      <c r="DT878" s="38"/>
      <c r="DU878" s="38"/>
      <c r="DV878" s="38"/>
      <c r="DW878" s="38"/>
      <c r="DX878" s="38"/>
      <c r="DY878" s="38"/>
      <c r="DZ878" s="38"/>
    </row>
    <row r="879" ht="15.75" customHeight="1">
      <c r="A879" s="35"/>
      <c r="B879" s="35"/>
      <c r="C879" s="38"/>
      <c r="D879" s="38"/>
      <c r="E879" s="75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75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21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  <c r="DH879" s="38"/>
      <c r="DI879" s="38"/>
      <c r="DJ879" s="38"/>
      <c r="DK879" s="38"/>
      <c r="DL879" s="38"/>
      <c r="DM879" s="38"/>
      <c r="DN879" s="38"/>
      <c r="DO879" s="38"/>
      <c r="DP879" s="38"/>
      <c r="DQ879" s="38"/>
      <c r="DR879" s="38"/>
      <c r="DS879" s="38"/>
      <c r="DT879" s="38"/>
      <c r="DU879" s="38"/>
      <c r="DV879" s="38"/>
      <c r="DW879" s="38"/>
      <c r="DX879" s="38"/>
      <c r="DY879" s="38"/>
      <c r="DZ879" s="38"/>
    </row>
    <row r="880" ht="15.75" customHeight="1">
      <c r="A880" s="35"/>
      <c r="B880" s="35"/>
      <c r="C880" s="38"/>
      <c r="D880" s="38"/>
      <c r="E880" s="75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75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21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  <c r="DH880" s="38"/>
      <c r="DI880" s="38"/>
      <c r="DJ880" s="38"/>
      <c r="DK880" s="38"/>
      <c r="DL880" s="38"/>
      <c r="DM880" s="38"/>
      <c r="DN880" s="38"/>
      <c r="DO880" s="38"/>
      <c r="DP880" s="38"/>
      <c r="DQ880" s="38"/>
      <c r="DR880" s="38"/>
      <c r="DS880" s="38"/>
      <c r="DT880" s="38"/>
      <c r="DU880" s="38"/>
      <c r="DV880" s="38"/>
      <c r="DW880" s="38"/>
      <c r="DX880" s="38"/>
      <c r="DY880" s="38"/>
      <c r="DZ880" s="38"/>
    </row>
    <row r="881" ht="15.75" customHeight="1">
      <c r="A881" s="35"/>
      <c r="B881" s="35"/>
      <c r="C881" s="38"/>
      <c r="D881" s="38"/>
      <c r="E881" s="75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75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21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  <c r="DH881" s="38"/>
      <c r="DI881" s="38"/>
      <c r="DJ881" s="38"/>
      <c r="DK881" s="38"/>
      <c r="DL881" s="38"/>
      <c r="DM881" s="38"/>
      <c r="DN881" s="38"/>
      <c r="DO881" s="38"/>
      <c r="DP881" s="38"/>
      <c r="DQ881" s="38"/>
      <c r="DR881" s="38"/>
      <c r="DS881" s="38"/>
      <c r="DT881" s="38"/>
      <c r="DU881" s="38"/>
      <c r="DV881" s="38"/>
      <c r="DW881" s="38"/>
      <c r="DX881" s="38"/>
      <c r="DY881" s="38"/>
      <c r="DZ881" s="38"/>
    </row>
    <row r="882" ht="15.75" customHeight="1">
      <c r="A882" s="35"/>
      <c r="B882" s="35"/>
      <c r="C882" s="38"/>
      <c r="D882" s="38"/>
      <c r="E882" s="75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75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21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  <c r="DH882" s="38"/>
      <c r="DI882" s="38"/>
      <c r="DJ882" s="38"/>
      <c r="DK882" s="38"/>
      <c r="DL882" s="38"/>
      <c r="DM882" s="38"/>
      <c r="DN882" s="38"/>
      <c r="DO882" s="38"/>
      <c r="DP882" s="38"/>
      <c r="DQ882" s="38"/>
      <c r="DR882" s="38"/>
      <c r="DS882" s="38"/>
      <c r="DT882" s="38"/>
      <c r="DU882" s="38"/>
      <c r="DV882" s="38"/>
      <c r="DW882" s="38"/>
      <c r="DX882" s="38"/>
      <c r="DY882" s="38"/>
      <c r="DZ882" s="38"/>
    </row>
    <row r="883" ht="15.75" customHeight="1">
      <c r="A883" s="35"/>
      <c r="B883" s="35"/>
      <c r="C883" s="38"/>
      <c r="D883" s="38"/>
      <c r="E883" s="75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75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21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  <c r="DH883" s="38"/>
      <c r="DI883" s="38"/>
      <c r="DJ883" s="38"/>
      <c r="DK883" s="38"/>
      <c r="DL883" s="38"/>
      <c r="DM883" s="38"/>
      <c r="DN883" s="38"/>
      <c r="DO883" s="38"/>
      <c r="DP883" s="38"/>
      <c r="DQ883" s="38"/>
      <c r="DR883" s="38"/>
      <c r="DS883" s="38"/>
      <c r="DT883" s="38"/>
      <c r="DU883" s="38"/>
      <c r="DV883" s="38"/>
      <c r="DW883" s="38"/>
      <c r="DX883" s="38"/>
      <c r="DY883" s="38"/>
      <c r="DZ883" s="38"/>
    </row>
    <row r="884" ht="15.75" customHeight="1">
      <c r="A884" s="35"/>
      <c r="B884" s="35"/>
      <c r="C884" s="38"/>
      <c r="D884" s="38"/>
      <c r="E884" s="75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75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21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  <c r="DH884" s="38"/>
      <c r="DI884" s="38"/>
      <c r="DJ884" s="38"/>
      <c r="DK884" s="38"/>
      <c r="DL884" s="38"/>
      <c r="DM884" s="38"/>
      <c r="DN884" s="38"/>
      <c r="DO884" s="38"/>
      <c r="DP884" s="38"/>
      <c r="DQ884" s="38"/>
      <c r="DR884" s="38"/>
      <c r="DS884" s="38"/>
      <c r="DT884" s="38"/>
      <c r="DU884" s="38"/>
      <c r="DV884" s="38"/>
      <c r="DW884" s="38"/>
      <c r="DX884" s="38"/>
      <c r="DY884" s="38"/>
      <c r="DZ884" s="38"/>
    </row>
    <row r="885" ht="15.75" customHeight="1">
      <c r="A885" s="35"/>
      <c r="B885" s="35"/>
      <c r="C885" s="38"/>
      <c r="D885" s="38"/>
      <c r="E885" s="75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75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21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  <c r="DH885" s="38"/>
      <c r="DI885" s="38"/>
      <c r="DJ885" s="38"/>
      <c r="DK885" s="38"/>
      <c r="DL885" s="38"/>
      <c r="DM885" s="38"/>
      <c r="DN885" s="38"/>
      <c r="DO885" s="38"/>
      <c r="DP885" s="38"/>
      <c r="DQ885" s="38"/>
      <c r="DR885" s="38"/>
      <c r="DS885" s="38"/>
      <c r="DT885" s="38"/>
      <c r="DU885" s="38"/>
      <c r="DV885" s="38"/>
      <c r="DW885" s="38"/>
      <c r="DX885" s="38"/>
      <c r="DY885" s="38"/>
      <c r="DZ885" s="38"/>
    </row>
    <row r="886" ht="15.75" customHeight="1">
      <c r="A886" s="35"/>
      <c r="B886" s="35"/>
      <c r="C886" s="38"/>
      <c r="D886" s="38"/>
      <c r="E886" s="75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75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21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  <c r="DH886" s="38"/>
      <c r="DI886" s="38"/>
      <c r="DJ886" s="38"/>
      <c r="DK886" s="38"/>
      <c r="DL886" s="38"/>
      <c r="DM886" s="38"/>
      <c r="DN886" s="38"/>
      <c r="DO886" s="38"/>
      <c r="DP886" s="38"/>
      <c r="DQ886" s="38"/>
      <c r="DR886" s="38"/>
      <c r="DS886" s="38"/>
      <c r="DT886" s="38"/>
      <c r="DU886" s="38"/>
      <c r="DV886" s="38"/>
      <c r="DW886" s="38"/>
      <c r="DX886" s="38"/>
      <c r="DY886" s="38"/>
      <c r="DZ886" s="38"/>
    </row>
    <row r="887" ht="15.75" customHeight="1">
      <c r="A887" s="35"/>
      <c r="B887" s="35"/>
      <c r="C887" s="38"/>
      <c r="D887" s="38"/>
      <c r="E887" s="75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75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21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  <c r="DH887" s="38"/>
      <c r="DI887" s="38"/>
      <c r="DJ887" s="38"/>
      <c r="DK887" s="38"/>
      <c r="DL887" s="38"/>
      <c r="DM887" s="38"/>
      <c r="DN887" s="38"/>
      <c r="DO887" s="38"/>
      <c r="DP887" s="38"/>
      <c r="DQ887" s="38"/>
      <c r="DR887" s="38"/>
      <c r="DS887" s="38"/>
      <c r="DT887" s="38"/>
      <c r="DU887" s="38"/>
      <c r="DV887" s="38"/>
      <c r="DW887" s="38"/>
      <c r="DX887" s="38"/>
      <c r="DY887" s="38"/>
      <c r="DZ887" s="38"/>
    </row>
    <row r="888" ht="15.75" customHeight="1">
      <c r="A888" s="35"/>
      <c r="B888" s="35"/>
      <c r="C888" s="38"/>
      <c r="D888" s="38"/>
      <c r="E888" s="75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75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21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  <c r="DH888" s="38"/>
      <c r="DI888" s="38"/>
      <c r="DJ888" s="38"/>
      <c r="DK888" s="38"/>
      <c r="DL888" s="38"/>
      <c r="DM888" s="38"/>
      <c r="DN888" s="38"/>
      <c r="DO888" s="38"/>
      <c r="DP888" s="38"/>
      <c r="DQ888" s="38"/>
      <c r="DR888" s="38"/>
      <c r="DS888" s="38"/>
      <c r="DT888" s="38"/>
      <c r="DU888" s="38"/>
      <c r="DV888" s="38"/>
      <c r="DW888" s="38"/>
      <c r="DX888" s="38"/>
      <c r="DY888" s="38"/>
      <c r="DZ888" s="38"/>
    </row>
    <row r="889" ht="15.75" customHeight="1">
      <c r="A889" s="35"/>
      <c r="B889" s="35"/>
      <c r="C889" s="38"/>
      <c r="D889" s="38"/>
      <c r="E889" s="75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75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21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  <c r="DH889" s="38"/>
      <c r="DI889" s="38"/>
      <c r="DJ889" s="38"/>
      <c r="DK889" s="38"/>
      <c r="DL889" s="38"/>
      <c r="DM889" s="38"/>
      <c r="DN889" s="38"/>
      <c r="DO889" s="38"/>
      <c r="DP889" s="38"/>
      <c r="DQ889" s="38"/>
      <c r="DR889" s="38"/>
      <c r="DS889" s="38"/>
      <c r="DT889" s="38"/>
      <c r="DU889" s="38"/>
      <c r="DV889" s="38"/>
      <c r="DW889" s="38"/>
      <c r="DX889" s="38"/>
      <c r="DY889" s="38"/>
      <c r="DZ889" s="38"/>
    </row>
    <row r="890" ht="15.75" customHeight="1">
      <c r="A890" s="35"/>
      <c r="B890" s="35"/>
      <c r="C890" s="38"/>
      <c r="D890" s="38"/>
      <c r="E890" s="75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75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21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  <c r="DH890" s="38"/>
      <c r="DI890" s="38"/>
      <c r="DJ890" s="38"/>
      <c r="DK890" s="38"/>
      <c r="DL890" s="38"/>
      <c r="DM890" s="38"/>
      <c r="DN890" s="38"/>
      <c r="DO890" s="38"/>
      <c r="DP890" s="38"/>
      <c r="DQ890" s="38"/>
      <c r="DR890" s="38"/>
      <c r="DS890" s="38"/>
      <c r="DT890" s="38"/>
      <c r="DU890" s="38"/>
      <c r="DV890" s="38"/>
      <c r="DW890" s="38"/>
      <c r="DX890" s="38"/>
      <c r="DY890" s="38"/>
      <c r="DZ890" s="38"/>
    </row>
    <row r="891" ht="15.75" customHeight="1">
      <c r="A891" s="35"/>
      <c r="B891" s="35"/>
      <c r="C891" s="38"/>
      <c r="D891" s="38"/>
      <c r="E891" s="75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75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21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  <c r="DH891" s="38"/>
      <c r="DI891" s="38"/>
      <c r="DJ891" s="38"/>
      <c r="DK891" s="38"/>
      <c r="DL891" s="38"/>
      <c r="DM891" s="38"/>
      <c r="DN891" s="38"/>
      <c r="DO891" s="38"/>
      <c r="DP891" s="38"/>
      <c r="DQ891" s="38"/>
      <c r="DR891" s="38"/>
      <c r="DS891" s="38"/>
      <c r="DT891" s="38"/>
      <c r="DU891" s="38"/>
      <c r="DV891" s="38"/>
      <c r="DW891" s="38"/>
      <c r="DX891" s="38"/>
      <c r="DY891" s="38"/>
      <c r="DZ891" s="38"/>
    </row>
    <row r="892" ht="15.75" customHeight="1">
      <c r="A892" s="35"/>
      <c r="B892" s="35"/>
      <c r="C892" s="38"/>
      <c r="D892" s="38"/>
      <c r="E892" s="75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75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21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  <c r="DH892" s="38"/>
      <c r="DI892" s="38"/>
      <c r="DJ892" s="38"/>
      <c r="DK892" s="38"/>
      <c r="DL892" s="38"/>
      <c r="DM892" s="38"/>
      <c r="DN892" s="38"/>
      <c r="DO892" s="38"/>
      <c r="DP892" s="38"/>
      <c r="DQ892" s="38"/>
      <c r="DR892" s="38"/>
      <c r="DS892" s="38"/>
      <c r="DT892" s="38"/>
      <c r="DU892" s="38"/>
      <c r="DV892" s="38"/>
      <c r="DW892" s="38"/>
      <c r="DX892" s="38"/>
      <c r="DY892" s="38"/>
      <c r="DZ892" s="38"/>
    </row>
    <row r="893" ht="15.75" customHeight="1">
      <c r="A893" s="35"/>
      <c r="B893" s="35"/>
      <c r="C893" s="38"/>
      <c r="D893" s="38"/>
      <c r="E893" s="75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75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21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  <c r="DH893" s="38"/>
      <c r="DI893" s="38"/>
      <c r="DJ893" s="38"/>
      <c r="DK893" s="38"/>
      <c r="DL893" s="38"/>
      <c r="DM893" s="38"/>
      <c r="DN893" s="38"/>
      <c r="DO893" s="38"/>
      <c r="DP893" s="38"/>
      <c r="DQ893" s="38"/>
      <c r="DR893" s="38"/>
      <c r="DS893" s="38"/>
      <c r="DT893" s="38"/>
      <c r="DU893" s="38"/>
      <c r="DV893" s="38"/>
      <c r="DW893" s="38"/>
      <c r="DX893" s="38"/>
      <c r="DY893" s="38"/>
      <c r="DZ893" s="38"/>
    </row>
    <row r="894" ht="15.75" customHeight="1">
      <c r="A894" s="35"/>
      <c r="B894" s="35"/>
      <c r="C894" s="38"/>
      <c r="D894" s="38"/>
      <c r="E894" s="75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75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21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  <c r="DH894" s="38"/>
      <c r="DI894" s="38"/>
      <c r="DJ894" s="38"/>
      <c r="DK894" s="38"/>
      <c r="DL894" s="38"/>
      <c r="DM894" s="38"/>
      <c r="DN894" s="38"/>
      <c r="DO894" s="38"/>
      <c r="DP894" s="38"/>
      <c r="DQ894" s="38"/>
      <c r="DR894" s="38"/>
      <c r="DS894" s="38"/>
      <c r="DT894" s="38"/>
      <c r="DU894" s="38"/>
      <c r="DV894" s="38"/>
      <c r="DW894" s="38"/>
      <c r="DX894" s="38"/>
      <c r="DY894" s="38"/>
      <c r="DZ894" s="38"/>
    </row>
    <row r="895" ht="15.75" customHeight="1">
      <c r="A895" s="35"/>
      <c r="B895" s="35"/>
      <c r="C895" s="38"/>
      <c r="D895" s="38"/>
      <c r="E895" s="75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75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21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  <c r="DH895" s="38"/>
      <c r="DI895" s="38"/>
      <c r="DJ895" s="38"/>
      <c r="DK895" s="38"/>
      <c r="DL895" s="38"/>
      <c r="DM895" s="38"/>
      <c r="DN895" s="38"/>
      <c r="DO895" s="38"/>
      <c r="DP895" s="38"/>
      <c r="DQ895" s="38"/>
      <c r="DR895" s="38"/>
      <c r="DS895" s="38"/>
      <c r="DT895" s="38"/>
      <c r="DU895" s="38"/>
      <c r="DV895" s="38"/>
      <c r="DW895" s="38"/>
      <c r="DX895" s="38"/>
      <c r="DY895" s="38"/>
      <c r="DZ895" s="38"/>
    </row>
    <row r="896" ht="15.75" customHeight="1">
      <c r="A896" s="35"/>
      <c r="B896" s="35"/>
      <c r="C896" s="38"/>
      <c r="D896" s="38"/>
      <c r="E896" s="75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75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21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  <c r="DH896" s="38"/>
      <c r="DI896" s="38"/>
      <c r="DJ896" s="38"/>
      <c r="DK896" s="38"/>
      <c r="DL896" s="38"/>
      <c r="DM896" s="38"/>
      <c r="DN896" s="38"/>
      <c r="DO896" s="38"/>
      <c r="DP896" s="38"/>
      <c r="DQ896" s="38"/>
      <c r="DR896" s="38"/>
      <c r="DS896" s="38"/>
      <c r="DT896" s="38"/>
      <c r="DU896" s="38"/>
      <c r="DV896" s="38"/>
      <c r="DW896" s="38"/>
      <c r="DX896" s="38"/>
      <c r="DY896" s="38"/>
      <c r="DZ896" s="38"/>
    </row>
    <row r="897" ht="15.75" customHeight="1">
      <c r="A897" s="35"/>
      <c r="B897" s="35"/>
      <c r="C897" s="38"/>
      <c r="D897" s="38"/>
      <c r="E897" s="75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75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21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  <c r="DH897" s="38"/>
      <c r="DI897" s="38"/>
      <c r="DJ897" s="38"/>
      <c r="DK897" s="38"/>
      <c r="DL897" s="38"/>
      <c r="DM897" s="38"/>
      <c r="DN897" s="38"/>
      <c r="DO897" s="38"/>
      <c r="DP897" s="38"/>
      <c r="DQ897" s="38"/>
      <c r="DR897" s="38"/>
      <c r="DS897" s="38"/>
      <c r="DT897" s="38"/>
      <c r="DU897" s="38"/>
      <c r="DV897" s="38"/>
      <c r="DW897" s="38"/>
      <c r="DX897" s="38"/>
      <c r="DY897" s="38"/>
      <c r="DZ897" s="38"/>
    </row>
    <row r="898" ht="15.75" customHeight="1">
      <c r="A898" s="35"/>
      <c r="B898" s="35"/>
      <c r="C898" s="38"/>
      <c r="D898" s="38"/>
      <c r="E898" s="75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75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21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  <c r="DH898" s="38"/>
      <c r="DI898" s="38"/>
      <c r="DJ898" s="38"/>
      <c r="DK898" s="38"/>
      <c r="DL898" s="38"/>
      <c r="DM898" s="38"/>
      <c r="DN898" s="38"/>
      <c r="DO898" s="38"/>
      <c r="DP898" s="38"/>
      <c r="DQ898" s="38"/>
      <c r="DR898" s="38"/>
      <c r="DS898" s="38"/>
      <c r="DT898" s="38"/>
      <c r="DU898" s="38"/>
      <c r="DV898" s="38"/>
      <c r="DW898" s="38"/>
      <c r="DX898" s="38"/>
      <c r="DY898" s="38"/>
      <c r="DZ898" s="38"/>
    </row>
    <row r="899" ht="15.75" customHeight="1">
      <c r="A899" s="35"/>
      <c r="B899" s="35"/>
      <c r="C899" s="38"/>
      <c r="D899" s="38"/>
      <c r="E899" s="75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75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21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  <c r="DH899" s="38"/>
      <c r="DI899" s="38"/>
      <c r="DJ899" s="38"/>
      <c r="DK899" s="38"/>
      <c r="DL899" s="38"/>
      <c r="DM899" s="38"/>
      <c r="DN899" s="38"/>
      <c r="DO899" s="38"/>
      <c r="DP899" s="38"/>
      <c r="DQ899" s="38"/>
      <c r="DR899" s="38"/>
      <c r="DS899" s="38"/>
      <c r="DT899" s="38"/>
      <c r="DU899" s="38"/>
      <c r="DV899" s="38"/>
      <c r="DW899" s="38"/>
      <c r="DX899" s="38"/>
      <c r="DY899" s="38"/>
      <c r="DZ899" s="38"/>
    </row>
    <row r="900" ht="15.75" customHeight="1">
      <c r="A900" s="35"/>
      <c r="B900" s="35"/>
      <c r="C900" s="38"/>
      <c r="D900" s="38"/>
      <c r="E900" s="75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75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21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  <c r="DH900" s="38"/>
      <c r="DI900" s="38"/>
      <c r="DJ900" s="38"/>
      <c r="DK900" s="38"/>
      <c r="DL900" s="38"/>
      <c r="DM900" s="38"/>
      <c r="DN900" s="38"/>
      <c r="DO900" s="38"/>
      <c r="DP900" s="38"/>
      <c r="DQ900" s="38"/>
      <c r="DR900" s="38"/>
      <c r="DS900" s="38"/>
      <c r="DT900" s="38"/>
      <c r="DU900" s="38"/>
      <c r="DV900" s="38"/>
      <c r="DW900" s="38"/>
      <c r="DX900" s="38"/>
      <c r="DY900" s="38"/>
      <c r="DZ900" s="38"/>
    </row>
    <row r="901" ht="15.75" customHeight="1">
      <c r="A901" s="35"/>
      <c r="B901" s="35"/>
      <c r="C901" s="38"/>
      <c r="D901" s="38"/>
      <c r="E901" s="75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75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21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  <c r="DH901" s="38"/>
      <c r="DI901" s="38"/>
      <c r="DJ901" s="38"/>
      <c r="DK901" s="38"/>
      <c r="DL901" s="38"/>
      <c r="DM901" s="38"/>
      <c r="DN901" s="38"/>
      <c r="DO901" s="38"/>
      <c r="DP901" s="38"/>
      <c r="DQ901" s="38"/>
      <c r="DR901" s="38"/>
      <c r="DS901" s="38"/>
      <c r="DT901" s="38"/>
      <c r="DU901" s="38"/>
      <c r="DV901" s="38"/>
      <c r="DW901" s="38"/>
      <c r="DX901" s="38"/>
      <c r="DY901" s="38"/>
      <c r="DZ901" s="38"/>
    </row>
    <row r="902" ht="15.75" customHeight="1">
      <c r="A902" s="35"/>
      <c r="B902" s="35"/>
      <c r="C902" s="38"/>
      <c r="D902" s="38"/>
      <c r="E902" s="75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75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21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  <c r="DH902" s="38"/>
      <c r="DI902" s="38"/>
      <c r="DJ902" s="38"/>
      <c r="DK902" s="38"/>
      <c r="DL902" s="38"/>
      <c r="DM902" s="38"/>
      <c r="DN902" s="38"/>
      <c r="DO902" s="38"/>
      <c r="DP902" s="38"/>
      <c r="DQ902" s="38"/>
      <c r="DR902" s="38"/>
      <c r="DS902" s="38"/>
      <c r="DT902" s="38"/>
      <c r="DU902" s="38"/>
      <c r="DV902" s="38"/>
      <c r="DW902" s="38"/>
      <c r="DX902" s="38"/>
      <c r="DY902" s="38"/>
      <c r="DZ902" s="38"/>
    </row>
    <row r="903" ht="15.75" customHeight="1">
      <c r="A903" s="35"/>
      <c r="B903" s="35"/>
      <c r="C903" s="38"/>
      <c r="D903" s="38"/>
      <c r="E903" s="75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75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21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  <c r="DH903" s="38"/>
      <c r="DI903" s="38"/>
      <c r="DJ903" s="38"/>
      <c r="DK903" s="38"/>
      <c r="DL903" s="38"/>
      <c r="DM903" s="38"/>
      <c r="DN903" s="38"/>
      <c r="DO903" s="38"/>
      <c r="DP903" s="38"/>
      <c r="DQ903" s="38"/>
      <c r="DR903" s="38"/>
      <c r="DS903" s="38"/>
      <c r="DT903" s="38"/>
      <c r="DU903" s="38"/>
      <c r="DV903" s="38"/>
      <c r="DW903" s="38"/>
      <c r="DX903" s="38"/>
      <c r="DY903" s="38"/>
      <c r="DZ903" s="38"/>
    </row>
    <row r="904" ht="15.75" customHeight="1">
      <c r="A904" s="35"/>
      <c r="B904" s="35"/>
      <c r="C904" s="38"/>
      <c r="D904" s="38"/>
      <c r="E904" s="75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75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21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  <c r="DH904" s="38"/>
      <c r="DI904" s="38"/>
      <c r="DJ904" s="38"/>
      <c r="DK904" s="38"/>
      <c r="DL904" s="38"/>
      <c r="DM904" s="38"/>
      <c r="DN904" s="38"/>
      <c r="DO904" s="38"/>
      <c r="DP904" s="38"/>
      <c r="DQ904" s="38"/>
      <c r="DR904" s="38"/>
      <c r="DS904" s="38"/>
      <c r="DT904" s="38"/>
      <c r="DU904" s="38"/>
      <c r="DV904" s="38"/>
      <c r="DW904" s="38"/>
      <c r="DX904" s="38"/>
      <c r="DY904" s="38"/>
      <c r="DZ904" s="38"/>
    </row>
    <row r="905" ht="15.75" customHeight="1">
      <c r="A905" s="35"/>
      <c r="B905" s="35"/>
      <c r="C905" s="38"/>
      <c r="D905" s="38"/>
      <c r="E905" s="75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75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21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  <c r="DH905" s="38"/>
      <c r="DI905" s="38"/>
      <c r="DJ905" s="38"/>
      <c r="DK905" s="38"/>
      <c r="DL905" s="38"/>
      <c r="DM905" s="38"/>
      <c r="DN905" s="38"/>
      <c r="DO905" s="38"/>
      <c r="DP905" s="38"/>
      <c r="DQ905" s="38"/>
      <c r="DR905" s="38"/>
      <c r="DS905" s="38"/>
      <c r="DT905" s="38"/>
      <c r="DU905" s="38"/>
      <c r="DV905" s="38"/>
      <c r="DW905" s="38"/>
      <c r="DX905" s="38"/>
      <c r="DY905" s="38"/>
      <c r="DZ905" s="38"/>
    </row>
    <row r="906" ht="15.75" customHeight="1">
      <c r="A906" s="35"/>
      <c r="B906" s="35"/>
      <c r="C906" s="38"/>
      <c r="D906" s="38"/>
      <c r="E906" s="75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75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21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  <c r="DH906" s="38"/>
      <c r="DI906" s="38"/>
      <c r="DJ906" s="38"/>
      <c r="DK906" s="38"/>
      <c r="DL906" s="38"/>
      <c r="DM906" s="38"/>
      <c r="DN906" s="38"/>
      <c r="DO906" s="38"/>
      <c r="DP906" s="38"/>
      <c r="DQ906" s="38"/>
      <c r="DR906" s="38"/>
      <c r="DS906" s="38"/>
      <c r="DT906" s="38"/>
      <c r="DU906" s="38"/>
      <c r="DV906" s="38"/>
      <c r="DW906" s="38"/>
      <c r="DX906" s="38"/>
      <c r="DY906" s="38"/>
      <c r="DZ906" s="38"/>
    </row>
    <row r="907" ht="15.75" customHeight="1">
      <c r="A907" s="35"/>
      <c r="B907" s="35"/>
      <c r="C907" s="38"/>
      <c r="D907" s="38"/>
      <c r="E907" s="75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75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21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  <c r="DH907" s="38"/>
      <c r="DI907" s="38"/>
      <c r="DJ907" s="38"/>
      <c r="DK907" s="38"/>
      <c r="DL907" s="38"/>
      <c r="DM907" s="38"/>
      <c r="DN907" s="38"/>
      <c r="DO907" s="38"/>
      <c r="DP907" s="38"/>
      <c r="DQ907" s="38"/>
      <c r="DR907" s="38"/>
      <c r="DS907" s="38"/>
      <c r="DT907" s="38"/>
      <c r="DU907" s="38"/>
      <c r="DV907" s="38"/>
      <c r="DW907" s="38"/>
      <c r="DX907" s="38"/>
      <c r="DY907" s="38"/>
      <c r="DZ907" s="38"/>
    </row>
    <row r="908" ht="15.75" customHeight="1">
      <c r="A908" s="35"/>
      <c r="B908" s="35"/>
      <c r="C908" s="38"/>
      <c r="D908" s="38"/>
      <c r="E908" s="75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75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21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  <c r="DH908" s="38"/>
      <c r="DI908" s="38"/>
      <c r="DJ908" s="38"/>
      <c r="DK908" s="38"/>
      <c r="DL908" s="38"/>
      <c r="DM908" s="38"/>
      <c r="DN908" s="38"/>
      <c r="DO908" s="38"/>
      <c r="DP908" s="38"/>
      <c r="DQ908" s="38"/>
      <c r="DR908" s="38"/>
      <c r="DS908" s="38"/>
      <c r="DT908" s="38"/>
      <c r="DU908" s="38"/>
      <c r="DV908" s="38"/>
      <c r="DW908" s="38"/>
      <c r="DX908" s="38"/>
      <c r="DY908" s="38"/>
      <c r="DZ908" s="38"/>
    </row>
    <row r="909" ht="15.75" customHeight="1">
      <c r="A909" s="35"/>
      <c r="B909" s="35"/>
      <c r="C909" s="38"/>
      <c r="D909" s="38"/>
      <c r="E909" s="75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75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21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  <c r="DH909" s="38"/>
      <c r="DI909" s="38"/>
      <c r="DJ909" s="38"/>
      <c r="DK909" s="38"/>
      <c r="DL909" s="38"/>
      <c r="DM909" s="38"/>
      <c r="DN909" s="38"/>
      <c r="DO909" s="38"/>
      <c r="DP909" s="38"/>
      <c r="DQ909" s="38"/>
      <c r="DR909" s="38"/>
      <c r="DS909" s="38"/>
      <c r="DT909" s="38"/>
      <c r="DU909" s="38"/>
      <c r="DV909" s="38"/>
      <c r="DW909" s="38"/>
      <c r="DX909" s="38"/>
      <c r="DY909" s="38"/>
      <c r="DZ909" s="38"/>
    </row>
    <row r="910" ht="15.75" customHeight="1">
      <c r="A910" s="35"/>
      <c r="B910" s="35"/>
      <c r="C910" s="38"/>
      <c r="D910" s="38"/>
      <c r="E910" s="75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75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21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  <c r="DH910" s="38"/>
      <c r="DI910" s="38"/>
      <c r="DJ910" s="38"/>
      <c r="DK910" s="38"/>
      <c r="DL910" s="38"/>
      <c r="DM910" s="38"/>
      <c r="DN910" s="38"/>
      <c r="DO910" s="38"/>
      <c r="DP910" s="38"/>
      <c r="DQ910" s="38"/>
      <c r="DR910" s="38"/>
      <c r="DS910" s="38"/>
      <c r="DT910" s="38"/>
      <c r="DU910" s="38"/>
      <c r="DV910" s="38"/>
      <c r="DW910" s="38"/>
      <c r="DX910" s="38"/>
      <c r="DY910" s="38"/>
      <c r="DZ910" s="38"/>
    </row>
    <row r="911" ht="15.75" customHeight="1">
      <c r="A911" s="35"/>
      <c r="B911" s="35"/>
      <c r="C911" s="38"/>
      <c r="D911" s="38"/>
      <c r="E911" s="75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75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21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  <c r="DH911" s="38"/>
      <c r="DI911" s="38"/>
      <c r="DJ911" s="38"/>
      <c r="DK911" s="38"/>
      <c r="DL911" s="38"/>
      <c r="DM911" s="38"/>
      <c r="DN911" s="38"/>
      <c r="DO911" s="38"/>
      <c r="DP911" s="38"/>
      <c r="DQ911" s="38"/>
      <c r="DR911" s="38"/>
      <c r="DS911" s="38"/>
      <c r="DT911" s="38"/>
      <c r="DU911" s="38"/>
      <c r="DV911" s="38"/>
      <c r="DW911" s="38"/>
      <c r="DX911" s="38"/>
      <c r="DY911" s="38"/>
      <c r="DZ911" s="38"/>
    </row>
    <row r="912" ht="15.75" customHeight="1">
      <c r="A912" s="35"/>
      <c r="B912" s="35"/>
      <c r="C912" s="38"/>
      <c r="D912" s="38"/>
      <c r="E912" s="75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75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21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  <c r="DH912" s="38"/>
      <c r="DI912" s="38"/>
      <c r="DJ912" s="38"/>
      <c r="DK912" s="38"/>
      <c r="DL912" s="38"/>
      <c r="DM912" s="38"/>
      <c r="DN912" s="38"/>
      <c r="DO912" s="38"/>
      <c r="DP912" s="38"/>
      <c r="DQ912" s="38"/>
      <c r="DR912" s="38"/>
      <c r="DS912" s="38"/>
      <c r="DT912" s="38"/>
      <c r="DU912" s="38"/>
      <c r="DV912" s="38"/>
      <c r="DW912" s="38"/>
      <c r="DX912" s="38"/>
      <c r="DY912" s="38"/>
      <c r="DZ912" s="38"/>
    </row>
    <row r="913" ht="15.75" customHeight="1">
      <c r="A913" s="35"/>
      <c r="B913" s="35"/>
      <c r="C913" s="38"/>
      <c r="D913" s="38"/>
      <c r="E913" s="75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75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21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  <c r="DH913" s="38"/>
      <c r="DI913" s="38"/>
      <c r="DJ913" s="38"/>
      <c r="DK913" s="38"/>
      <c r="DL913" s="38"/>
      <c r="DM913" s="38"/>
      <c r="DN913" s="38"/>
      <c r="DO913" s="38"/>
      <c r="DP913" s="38"/>
      <c r="DQ913" s="38"/>
      <c r="DR913" s="38"/>
      <c r="DS913" s="38"/>
      <c r="DT913" s="38"/>
      <c r="DU913" s="38"/>
      <c r="DV913" s="38"/>
      <c r="DW913" s="38"/>
      <c r="DX913" s="38"/>
      <c r="DY913" s="38"/>
      <c r="DZ913" s="38"/>
    </row>
    <row r="914" ht="15.75" customHeight="1">
      <c r="A914" s="35"/>
      <c r="B914" s="35"/>
      <c r="C914" s="38"/>
      <c r="D914" s="38"/>
      <c r="E914" s="75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75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21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  <c r="DH914" s="38"/>
      <c r="DI914" s="38"/>
      <c r="DJ914" s="38"/>
      <c r="DK914" s="38"/>
      <c r="DL914" s="38"/>
      <c r="DM914" s="38"/>
      <c r="DN914" s="38"/>
      <c r="DO914" s="38"/>
      <c r="DP914" s="38"/>
      <c r="DQ914" s="38"/>
      <c r="DR914" s="38"/>
      <c r="DS914" s="38"/>
      <c r="DT914" s="38"/>
      <c r="DU914" s="38"/>
      <c r="DV914" s="38"/>
      <c r="DW914" s="38"/>
      <c r="DX914" s="38"/>
      <c r="DY914" s="38"/>
      <c r="DZ914" s="38"/>
    </row>
    <row r="915" ht="15.75" customHeight="1">
      <c r="A915" s="35"/>
      <c r="B915" s="35"/>
      <c r="C915" s="38"/>
      <c r="D915" s="38"/>
      <c r="E915" s="75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75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21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  <c r="DH915" s="38"/>
      <c r="DI915" s="38"/>
      <c r="DJ915" s="38"/>
      <c r="DK915" s="38"/>
      <c r="DL915" s="38"/>
      <c r="DM915" s="38"/>
      <c r="DN915" s="38"/>
      <c r="DO915" s="38"/>
      <c r="DP915" s="38"/>
      <c r="DQ915" s="38"/>
      <c r="DR915" s="38"/>
      <c r="DS915" s="38"/>
      <c r="DT915" s="38"/>
      <c r="DU915" s="38"/>
      <c r="DV915" s="38"/>
      <c r="DW915" s="38"/>
      <c r="DX915" s="38"/>
      <c r="DY915" s="38"/>
      <c r="DZ915" s="38"/>
    </row>
    <row r="916" ht="15.75" customHeight="1">
      <c r="A916" s="35"/>
      <c r="B916" s="35"/>
      <c r="C916" s="38"/>
      <c r="D916" s="38"/>
      <c r="E916" s="75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75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21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  <c r="DH916" s="38"/>
      <c r="DI916" s="38"/>
      <c r="DJ916" s="38"/>
      <c r="DK916" s="38"/>
      <c r="DL916" s="38"/>
      <c r="DM916" s="38"/>
      <c r="DN916" s="38"/>
      <c r="DO916" s="38"/>
      <c r="DP916" s="38"/>
      <c r="DQ916" s="38"/>
      <c r="DR916" s="38"/>
      <c r="DS916" s="38"/>
      <c r="DT916" s="38"/>
      <c r="DU916" s="38"/>
      <c r="DV916" s="38"/>
      <c r="DW916" s="38"/>
      <c r="DX916" s="38"/>
      <c r="DY916" s="38"/>
      <c r="DZ916" s="38"/>
    </row>
    <row r="917" ht="15.75" customHeight="1">
      <c r="A917" s="35"/>
      <c r="B917" s="35"/>
      <c r="C917" s="38"/>
      <c r="D917" s="38"/>
      <c r="E917" s="75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75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21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  <c r="DH917" s="38"/>
      <c r="DI917" s="38"/>
      <c r="DJ917" s="38"/>
      <c r="DK917" s="38"/>
      <c r="DL917" s="38"/>
      <c r="DM917" s="38"/>
      <c r="DN917" s="38"/>
      <c r="DO917" s="38"/>
      <c r="DP917" s="38"/>
      <c r="DQ917" s="38"/>
      <c r="DR917" s="38"/>
      <c r="DS917" s="38"/>
      <c r="DT917" s="38"/>
      <c r="DU917" s="38"/>
      <c r="DV917" s="38"/>
      <c r="DW917" s="38"/>
      <c r="DX917" s="38"/>
      <c r="DY917" s="38"/>
      <c r="DZ917" s="38"/>
    </row>
    <row r="918" ht="15.75" customHeight="1">
      <c r="A918" s="35"/>
      <c r="B918" s="35"/>
      <c r="C918" s="38"/>
      <c r="D918" s="38"/>
      <c r="E918" s="75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75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21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  <c r="DH918" s="38"/>
      <c r="DI918" s="38"/>
      <c r="DJ918" s="38"/>
      <c r="DK918" s="38"/>
      <c r="DL918" s="38"/>
      <c r="DM918" s="38"/>
      <c r="DN918" s="38"/>
      <c r="DO918" s="38"/>
      <c r="DP918" s="38"/>
      <c r="DQ918" s="38"/>
      <c r="DR918" s="38"/>
      <c r="DS918" s="38"/>
      <c r="DT918" s="38"/>
      <c r="DU918" s="38"/>
      <c r="DV918" s="38"/>
      <c r="DW918" s="38"/>
      <c r="DX918" s="38"/>
      <c r="DY918" s="38"/>
      <c r="DZ918" s="38"/>
    </row>
    <row r="919" ht="15.75" customHeight="1">
      <c r="A919" s="35"/>
      <c r="B919" s="35"/>
      <c r="C919" s="38"/>
      <c r="D919" s="38"/>
      <c r="E919" s="75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75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21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  <c r="DH919" s="38"/>
      <c r="DI919" s="38"/>
      <c r="DJ919" s="38"/>
      <c r="DK919" s="38"/>
      <c r="DL919" s="38"/>
      <c r="DM919" s="38"/>
      <c r="DN919" s="38"/>
      <c r="DO919" s="38"/>
      <c r="DP919" s="38"/>
      <c r="DQ919" s="38"/>
      <c r="DR919" s="38"/>
      <c r="DS919" s="38"/>
      <c r="DT919" s="38"/>
      <c r="DU919" s="38"/>
      <c r="DV919" s="38"/>
      <c r="DW919" s="38"/>
      <c r="DX919" s="38"/>
      <c r="DY919" s="38"/>
      <c r="DZ919" s="38"/>
    </row>
    <row r="920" ht="15.75" customHeight="1">
      <c r="A920" s="35"/>
      <c r="B920" s="35"/>
      <c r="C920" s="38"/>
      <c r="D920" s="38"/>
      <c r="E920" s="75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75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21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  <c r="DH920" s="38"/>
      <c r="DI920" s="38"/>
      <c r="DJ920" s="38"/>
      <c r="DK920" s="38"/>
      <c r="DL920" s="38"/>
      <c r="DM920" s="38"/>
      <c r="DN920" s="38"/>
      <c r="DO920" s="38"/>
      <c r="DP920" s="38"/>
      <c r="DQ920" s="38"/>
      <c r="DR920" s="38"/>
      <c r="DS920" s="38"/>
      <c r="DT920" s="38"/>
      <c r="DU920" s="38"/>
      <c r="DV920" s="38"/>
      <c r="DW920" s="38"/>
      <c r="DX920" s="38"/>
      <c r="DY920" s="38"/>
      <c r="DZ920" s="38"/>
    </row>
    <row r="921" ht="15.75" customHeight="1">
      <c r="A921" s="35"/>
      <c r="B921" s="35"/>
      <c r="C921" s="38"/>
      <c r="D921" s="38"/>
      <c r="E921" s="75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75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21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  <c r="DH921" s="38"/>
      <c r="DI921" s="38"/>
      <c r="DJ921" s="38"/>
      <c r="DK921" s="38"/>
      <c r="DL921" s="38"/>
      <c r="DM921" s="38"/>
      <c r="DN921" s="38"/>
      <c r="DO921" s="38"/>
      <c r="DP921" s="38"/>
      <c r="DQ921" s="38"/>
      <c r="DR921" s="38"/>
      <c r="DS921" s="38"/>
      <c r="DT921" s="38"/>
      <c r="DU921" s="38"/>
      <c r="DV921" s="38"/>
      <c r="DW921" s="38"/>
      <c r="DX921" s="38"/>
      <c r="DY921" s="38"/>
      <c r="DZ921" s="38"/>
    </row>
    <row r="922" ht="15.75" customHeight="1">
      <c r="A922" s="35"/>
      <c r="B922" s="35"/>
      <c r="C922" s="38"/>
      <c r="D922" s="38"/>
      <c r="E922" s="75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75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21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  <c r="DH922" s="38"/>
      <c r="DI922" s="38"/>
      <c r="DJ922" s="38"/>
      <c r="DK922" s="38"/>
      <c r="DL922" s="38"/>
      <c r="DM922" s="38"/>
      <c r="DN922" s="38"/>
      <c r="DO922" s="38"/>
      <c r="DP922" s="38"/>
      <c r="DQ922" s="38"/>
      <c r="DR922" s="38"/>
      <c r="DS922" s="38"/>
      <c r="DT922" s="38"/>
      <c r="DU922" s="38"/>
      <c r="DV922" s="38"/>
      <c r="DW922" s="38"/>
      <c r="DX922" s="38"/>
      <c r="DY922" s="38"/>
      <c r="DZ922" s="38"/>
    </row>
    <row r="923" ht="15.75" customHeight="1">
      <c r="A923" s="35"/>
      <c r="B923" s="35"/>
      <c r="C923" s="38"/>
      <c r="D923" s="38"/>
      <c r="E923" s="75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75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21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  <c r="DH923" s="38"/>
      <c r="DI923" s="38"/>
      <c r="DJ923" s="38"/>
      <c r="DK923" s="38"/>
      <c r="DL923" s="38"/>
      <c r="DM923" s="38"/>
      <c r="DN923" s="38"/>
      <c r="DO923" s="38"/>
      <c r="DP923" s="38"/>
      <c r="DQ923" s="38"/>
      <c r="DR923" s="38"/>
      <c r="DS923" s="38"/>
      <c r="DT923" s="38"/>
      <c r="DU923" s="38"/>
      <c r="DV923" s="38"/>
      <c r="DW923" s="38"/>
      <c r="DX923" s="38"/>
      <c r="DY923" s="38"/>
      <c r="DZ923" s="38"/>
    </row>
    <row r="924" ht="15.75" customHeight="1">
      <c r="A924" s="35"/>
      <c r="B924" s="35"/>
      <c r="C924" s="38"/>
      <c r="D924" s="38"/>
      <c r="E924" s="75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75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21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  <c r="DH924" s="38"/>
      <c r="DI924" s="38"/>
      <c r="DJ924" s="38"/>
      <c r="DK924" s="38"/>
      <c r="DL924" s="38"/>
      <c r="DM924" s="38"/>
      <c r="DN924" s="38"/>
      <c r="DO924" s="38"/>
      <c r="DP924" s="38"/>
      <c r="DQ924" s="38"/>
      <c r="DR924" s="38"/>
      <c r="DS924" s="38"/>
      <c r="DT924" s="38"/>
      <c r="DU924" s="38"/>
      <c r="DV924" s="38"/>
      <c r="DW924" s="38"/>
      <c r="DX924" s="38"/>
      <c r="DY924" s="38"/>
      <c r="DZ924" s="38"/>
    </row>
    <row r="925" ht="15.75" customHeight="1">
      <c r="A925" s="35"/>
      <c r="B925" s="35"/>
      <c r="C925" s="38"/>
      <c r="D925" s="38"/>
      <c r="E925" s="75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75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21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  <c r="DH925" s="38"/>
      <c r="DI925" s="38"/>
      <c r="DJ925" s="38"/>
      <c r="DK925" s="38"/>
      <c r="DL925" s="38"/>
      <c r="DM925" s="38"/>
      <c r="DN925" s="38"/>
      <c r="DO925" s="38"/>
      <c r="DP925" s="38"/>
      <c r="DQ925" s="38"/>
      <c r="DR925" s="38"/>
      <c r="DS925" s="38"/>
      <c r="DT925" s="38"/>
      <c r="DU925" s="38"/>
      <c r="DV925" s="38"/>
      <c r="DW925" s="38"/>
      <c r="DX925" s="38"/>
      <c r="DY925" s="38"/>
      <c r="DZ925" s="38"/>
    </row>
    <row r="926" ht="15.75" customHeight="1">
      <c r="A926" s="35"/>
      <c r="B926" s="35"/>
      <c r="C926" s="38"/>
      <c r="D926" s="38"/>
      <c r="E926" s="75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75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21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  <c r="DH926" s="38"/>
      <c r="DI926" s="38"/>
      <c r="DJ926" s="38"/>
      <c r="DK926" s="38"/>
      <c r="DL926" s="38"/>
      <c r="DM926" s="38"/>
      <c r="DN926" s="38"/>
      <c r="DO926" s="38"/>
      <c r="DP926" s="38"/>
      <c r="DQ926" s="38"/>
      <c r="DR926" s="38"/>
      <c r="DS926" s="38"/>
      <c r="DT926" s="38"/>
      <c r="DU926" s="38"/>
      <c r="DV926" s="38"/>
      <c r="DW926" s="38"/>
      <c r="DX926" s="38"/>
      <c r="DY926" s="38"/>
      <c r="DZ926" s="38"/>
    </row>
    <row r="927" ht="15.75" customHeight="1">
      <c r="A927" s="35"/>
      <c r="B927" s="35"/>
      <c r="C927" s="38"/>
      <c r="D927" s="38"/>
      <c r="E927" s="75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75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21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  <c r="DH927" s="38"/>
      <c r="DI927" s="38"/>
      <c r="DJ927" s="38"/>
      <c r="DK927" s="38"/>
      <c r="DL927" s="38"/>
      <c r="DM927" s="38"/>
      <c r="DN927" s="38"/>
      <c r="DO927" s="38"/>
      <c r="DP927" s="38"/>
      <c r="DQ927" s="38"/>
      <c r="DR927" s="38"/>
      <c r="DS927" s="38"/>
      <c r="DT927" s="38"/>
      <c r="DU927" s="38"/>
      <c r="DV927" s="38"/>
      <c r="DW927" s="38"/>
      <c r="DX927" s="38"/>
      <c r="DY927" s="38"/>
      <c r="DZ927" s="38"/>
    </row>
    <row r="928" ht="15.75" customHeight="1">
      <c r="A928" s="35"/>
      <c r="B928" s="35"/>
      <c r="C928" s="38"/>
      <c r="D928" s="38"/>
      <c r="E928" s="75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75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21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  <c r="DH928" s="38"/>
      <c r="DI928" s="38"/>
      <c r="DJ928" s="38"/>
      <c r="DK928" s="38"/>
      <c r="DL928" s="38"/>
      <c r="DM928" s="38"/>
      <c r="DN928" s="38"/>
      <c r="DO928" s="38"/>
      <c r="DP928" s="38"/>
      <c r="DQ928" s="38"/>
      <c r="DR928" s="38"/>
      <c r="DS928" s="38"/>
      <c r="DT928" s="38"/>
      <c r="DU928" s="38"/>
      <c r="DV928" s="38"/>
      <c r="DW928" s="38"/>
      <c r="DX928" s="38"/>
      <c r="DY928" s="38"/>
      <c r="DZ928" s="38"/>
    </row>
    <row r="929" ht="15.75" customHeight="1">
      <c r="A929" s="35"/>
      <c r="B929" s="35"/>
      <c r="C929" s="38"/>
      <c r="D929" s="38"/>
      <c r="E929" s="75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75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21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  <c r="DH929" s="38"/>
      <c r="DI929" s="38"/>
      <c r="DJ929" s="38"/>
      <c r="DK929" s="38"/>
      <c r="DL929" s="38"/>
      <c r="DM929" s="38"/>
      <c r="DN929" s="38"/>
      <c r="DO929" s="38"/>
      <c r="DP929" s="38"/>
      <c r="DQ929" s="38"/>
      <c r="DR929" s="38"/>
      <c r="DS929" s="38"/>
      <c r="DT929" s="38"/>
      <c r="DU929" s="38"/>
      <c r="DV929" s="38"/>
      <c r="DW929" s="38"/>
      <c r="DX929" s="38"/>
      <c r="DY929" s="38"/>
      <c r="DZ929" s="38"/>
    </row>
    <row r="930" ht="15.75" customHeight="1">
      <c r="A930" s="35"/>
      <c r="B930" s="35"/>
      <c r="C930" s="38"/>
      <c r="D930" s="38"/>
      <c r="E930" s="75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75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21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  <c r="DH930" s="38"/>
      <c r="DI930" s="38"/>
      <c r="DJ930" s="38"/>
      <c r="DK930" s="38"/>
      <c r="DL930" s="38"/>
      <c r="DM930" s="38"/>
      <c r="DN930" s="38"/>
      <c r="DO930" s="38"/>
      <c r="DP930" s="38"/>
      <c r="DQ930" s="38"/>
      <c r="DR930" s="38"/>
      <c r="DS930" s="38"/>
      <c r="DT930" s="38"/>
      <c r="DU930" s="38"/>
      <c r="DV930" s="38"/>
      <c r="DW930" s="38"/>
      <c r="DX930" s="38"/>
      <c r="DY930" s="38"/>
      <c r="DZ930" s="38"/>
    </row>
    <row r="931" ht="15.75" customHeight="1">
      <c r="A931" s="35"/>
      <c r="B931" s="35"/>
      <c r="C931" s="38"/>
      <c r="D931" s="38"/>
      <c r="E931" s="75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75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21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  <c r="DH931" s="38"/>
      <c r="DI931" s="38"/>
      <c r="DJ931" s="38"/>
      <c r="DK931" s="38"/>
      <c r="DL931" s="38"/>
      <c r="DM931" s="38"/>
      <c r="DN931" s="38"/>
      <c r="DO931" s="38"/>
      <c r="DP931" s="38"/>
      <c r="DQ931" s="38"/>
      <c r="DR931" s="38"/>
      <c r="DS931" s="38"/>
      <c r="DT931" s="38"/>
      <c r="DU931" s="38"/>
      <c r="DV931" s="38"/>
      <c r="DW931" s="38"/>
      <c r="DX931" s="38"/>
      <c r="DY931" s="38"/>
      <c r="DZ931" s="38"/>
    </row>
    <row r="932" ht="15.75" customHeight="1">
      <c r="A932" s="35"/>
      <c r="B932" s="35"/>
      <c r="C932" s="38"/>
      <c r="D932" s="38"/>
      <c r="E932" s="75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75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21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  <c r="DH932" s="38"/>
      <c r="DI932" s="38"/>
      <c r="DJ932" s="38"/>
      <c r="DK932" s="38"/>
      <c r="DL932" s="38"/>
      <c r="DM932" s="38"/>
      <c r="DN932" s="38"/>
      <c r="DO932" s="38"/>
      <c r="DP932" s="38"/>
      <c r="DQ932" s="38"/>
      <c r="DR932" s="38"/>
      <c r="DS932" s="38"/>
      <c r="DT932" s="38"/>
      <c r="DU932" s="38"/>
      <c r="DV932" s="38"/>
      <c r="DW932" s="38"/>
      <c r="DX932" s="38"/>
      <c r="DY932" s="38"/>
      <c r="DZ932" s="38"/>
    </row>
    <row r="933" ht="15.75" customHeight="1">
      <c r="A933" s="35"/>
      <c r="B933" s="35"/>
      <c r="C933" s="38"/>
      <c r="D933" s="38"/>
      <c r="E933" s="75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75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21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  <c r="DH933" s="38"/>
      <c r="DI933" s="38"/>
      <c r="DJ933" s="38"/>
      <c r="DK933" s="38"/>
      <c r="DL933" s="38"/>
      <c r="DM933" s="38"/>
      <c r="DN933" s="38"/>
      <c r="DO933" s="38"/>
      <c r="DP933" s="38"/>
      <c r="DQ933" s="38"/>
      <c r="DR933" s="38"/>
      <c r="DS933" s="38"/>
      <c r="DT933" s="38"/>
      <c r="DU933" s="38"/>
      <c r="DV933" s="38"/>
      <c r="DW933" s="38"/>
      <c r="DX933" s="38"/>
      <c r="DY933" s="38"/>
      <c r="DZ933" s="38"/>
    </row>
    <row r="934" ht="15.75" customHeight="1">
      <c r="A934" s="35"/>
      <c r="B934" s="35"/>
      <c r="C934" s="38"/>
      <c r="D934" s="38"/>
      <c r="E934" s="75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75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21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  <c r="DH934" s="38"/>
      <c r="DI934" s="38"/>
      <c r="DJ934" s="38"/>
      <c r="DK934" s="38"/>
      <c r="DL934" s="38"/>
      <c r="DM934" s="38"/>
      <c r="DN934" s="38"/>
      <c r="DO934" s="38"/>
      <c r="DP934" s="38"/>
      <c r="DQ934" s="38"/>
      <c r="DR934" s="38"/>
      <c r="DS934" s="38"/>
      <c r="DT934" s="38"/>
      <c r="DU934" s="38"/>
      <c r="DV934" s="38"/>
      <c r="DW934" s="38"/>
      <c r="DX934" s="38"/>
      <c r="DY934" s="38"/>
      <c r="DZ934" s="38"/>
    </row>
    <row r="935" ht="15.75" customHeight="1">
      <c r="A935" s="35"/>
      <c r="B935" s="35"/>
      <c r="C935" s="38"/>
      <c r="D935" s="38"/>
      <c r="E935" s="75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75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21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  <c r="DH935" s="38"/>
      <c r="DI935" s="38"/>
      <c r="DJ935" s="38"/>
      <c r="DK935" s="38"/>
      <c r="DL935" s="38"/>
      <c r="DM935" s="38"/>
      <c r="DN935" s="38"/>
      <c r="DO935" s="38"/>
      <c r="DP935" s="38"/>
      <c r="DQ935" s="38"/>
      <c r="DR935" s="38"/>
      <c r="DS935" s="38"/>
      <c r="DT935" s="38"/>
      <c r="DU935" s="38"/>
      <c r="DV935" s="38"/>
      <c r="DW935" s="38"/>
      <c r="DX935" s="38"/>
      <c r="DY935" s="38"/>
      <c r="DZ935" s="38"/>
    </row>
    <row r="936" ht="15.75" customHeight="1">
      <c r="A936" s="35"/>
      <c r="B936" s="35"/>
      <c r="C936" s="38"/>
      <c r="D936" s="38"/>
      <c r="E936" s="75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75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21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  <c r="DH936" s="38"/>
      <c r="DI936" s="38"/>
      <c r="DJ936" s="38"/>
      <c r="DK936" s="38"/>
      <c r="DL936" s="38"/>
      <c r="DM936" s="38"/>
      <c r="DN936" s="38"/>
      <c r="DO936" s="38"/>
      <c r="DP936" s="38"/>
      <c r="DQ936" s="38"/>
      <c r="DR936" s="38"/>
      <c r="DS936" s="38"/>
      <c r="DT936" s="38"/>
      <c r="DU936" s="38"/>
      <c r="DV936" s="38"/>
      <c r="DW936" s="38"/>
      <c r="DX936" s="38"/>
      <c r="DY936" s="38"/>
      <c r="DZ936" s="38"/>
    </row>
    <row r="937" ht="15.75" customHeight="1">
      <c r="A937" s="35"/>
      <c r="B937" s="35"/>
      <c r="C937" s="38"/>
      <c r="D937" s="38"/>
      <c r="E937" s="75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75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21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  <c r="DH937" s="38"/>
      <c r="DI937" s="38"/>
      <c r="DJ937" s="38"/>
      <c r="DK937" s="38"/>
      <c r="DL937" s="38"/>
      <c r="DM937" s="38"/>
      <c r="DN937" s="38"/>
      <c r="DO937" s="38"/>
      <c r="DP937" s="38"/>
      <c r="DQ937" s="38"/>
      <c r="DR937" s="38"/>
      <c r="DS937" s="38"/>
      <c r="DT937" s="38"/>
      <c r="DU937" s="38"/>
      <c r="DV937" s="38"/>
      <c r="DW937" s="38"/>
      <c r="DX937" s="38"/>
      <c r="DY937" s="38"/>
      <c r="DZ937" s="38"/>
    </row>
    <row r="938" ht="15.75" customHeight="1">
      <c r="A938" s="35"/>
      <c r="B938" s="35"/>
      <c r="C938" s="38"/>
      <c r="D938" s="38"/>
      <c r="E938" s="75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75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21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  <c r="DH938" s="38"/>
      <c r="DI938" s="38"/>
      <c r="DJ938" s="38"/>
      <c r="DK938" s="38"/>
      <c r="DL938" s="38"/>
      <c r="DM938" s="38"/>
      <c r="DN938" s="38"/>
      <c r="DO938" s="38"/>
      <c r="DP938" s="38"/>
      <c r="DQ938" s="38"/>
      <c r="DR938" s="38"/>
      <c r="DS938" s="38"/>
      <c r="DT938" s="38"/>
      <c r="DU938" s="38"/>
      <c r="DV938" s="38"/>
      <c r="DW938" s="38"/>
      <c r="DX938" s="38"/>
      <c r="DY938" s="38"/>
      <c r="DZ938" s="38"/>
    </row>
    <row r="939" ht="15.75" customHeight="1">
      <c r="A939" s="35"/>
      <c r="B939" s="35"/>
      <c r="C939" s="38"/>
      <c r="D939" s="38"/>
      <c r="E939" s="75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75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21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  <c r="DH939" s="38"/>
      <c r="DI939" s="38"/>
      <c r="DJ939" s="38"/>
      <c r="DK939" s="38"/>
      <c r="DL939" s="38"/>
      <c r="DM939" s="38"/>
      <c r="DN939" s="38"/>
      <c r="DO939" s="38"/>
      <c r="DP939" s="38"/>
      <c r="DQ939" s="38"/>
      <c r="DR939" s="38"/>
      <c r="DS939" s="38"/>
      <c r="DT939" s="38"/>
      <c r="DU939" s="38"/>
      <c r="DV939" s="38"/>
      <c r="DW939" s="38"/>
      <c r="DX939" s="38"/>
      <c r="DY939" s="38"/>
      <c r="DZ939" s="38"/>
    </row>
    <row r="940" ht="15.75" customHeight="1">
      <c r="A940" s="35"/>
      <c r="B940" s="35"/>
      <c r="C940" s="38"/>
      <c r="D940" s="38"/>
      <c r="E940" s="75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75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21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  <c r="DH940" s="38"/>
      <c r="DI940" s="38"/>
      <c r="DJ940" s="38"/>
      <c r="DK940" s="38"/>
      <c r="DL940" s="38"/>
      <c r="DM940" s="38"/>
      <c r="DN940" s="38"/>
      <c r="DO940" s="38"/>
      <c r="DP940" s="38"/>
      <c r="DQ940" s="38"/>
      <c r="DR940" s="38"/>
      <c r="DS940" s="38"/>
      <c r="DT940" s="38"/>
      <c r="DU940" s="38"/>
      <c r="DV940" s="38"/>
      <c r="DW940" s="38"/>
      <c r="DX940" s="38"/>
      <c r="DY940" s="38"/>
      <c r="DZ940" s="38"/>
    </row>
    <row r="941" ht="15.75" customHeight="1">
      <c r="A941" s="35"/>
      <c r="B941" s="35"/>
      <c r="C941" s="38"/>
      <c r="D941" s="38"/>
      <c r="E941" s="75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75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21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  <c r="DH941" s="38"/>
      <c r="DI941" s="38"/>
      <c r="DJ941" s="38"/>
      <c r="DK941" s="38"/>
      <c r="DL941" s="38"/>
      <c r="DM941" s="38"/>
      <c r="DN941" s="38"/>
      <c r="DO941" s="38"/>
      <c r="DP941" s="38"/>
      <c r="DQ941" s="38"/>
      <c r="DR941" s="38"/>
      <c r="DS941" s="38"/>
      <c r="DT941" s="38"/>
      <c r="DU941" s="38"/>
      <c r="DV941" s="38"/>
      <c r="DW941" s="38"/>
      <c r="DX941" s="38"/>
      <c r="DY941" s="38"/>
      <c r="DZ941" s="38"/>
    </row>
    <row r="942" ht="15.75" customHeight="1">
      <c r="A942" s="35"/>
      <c r="B942" s="35"/>
      <c r="C942" s="38"/>
      <c r="D942" s="38"/>
      <c r="E942" s="75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75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21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  <c r="DH942" s="38"/>
      <c r="DI942" s="38"/>
      <c r="DJ942" s="38"/>
      <c r="DK942" s="38"/>
      <c r="DL942" s="38"/>
      <c r="DM942" s="38"/>
      <c r="DN942" s="38"/>
      <c r="DO942" s="38"/>
      <c r="DP942" s="38"/>
      <c r="DQ942" s="38"/>
      <c r="DR942" s="38"/>
      <c r="DS942" s="38"/>
      <c r="DT942" s="38"/>
      <c r="DU942" s="38"/>
      <c r="DV942" s="38"/>
      <c r="DW942" s="38"/>
      <c r="DX942" s="38"/>
      <c r="DY942" s="38"/>
      <c r="DZ942" s="38"/>
    </row>
    <row r="943" ht="15.75" customHeight="1">
      <c r="A943" s="35"/>
      <c r="B943" s="35"/>
      <c r="C943" s="38"/>
      <c r="D943" s="38"/>
      <c r="E943" s="75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75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21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  <c r="DH943" s="38"/>
      <c r="DI943" s="38"/>
      <c r="DJ943" s="38"/>
      <c r="DK943" s="38"/>
      <c r="DL943" s="38"/>
      <c r="DM943" s="38"/>
      <c r="DN943" s="38"/>
      <c r="DO943" s="38"/>
      <c r="DP943" s="38"/>
      <c r="DQ943" s="38"/>
      <c r="DR943" s="38"/>
      <c r="DS943" s="38"/>
      <c r="DT943" s="38"/>
      <c r="DU943" s="38"/>
      <c r="DV943" s="38"/>
      <c r="DW943" s="38"/>
      <c r="DX943" s="38"/>
      <c r="DY943" s="38"/>
      <c r="DZ943" s="38"/>
    </row>
    <row r="944" ht="15.75" customHeight="1">
      <c r="A944" s="35"/>
      <c r="B944" s="35"/>
      <c r="C944" s="38"/>
      <c r="D944" s="38"/>
      <c r="E944" s="75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75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21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  <c r="DH944" s="38"/>
      <c r="DI944" s="38"/>
      <c r="DJ944" s="38"/>
      <c r="DK944" s="38"/>
      <c r="DL944" s="38"/>
      <c r="DM944" s="38"/>
      <c r="DN944" s="38"/>
      <c r="DO944" s="38"/>
      <c r="DP944" s="38"/>
      <c r="DQ944" s="38"/>
      <c r="DR944" s="38"/>
      <c r="DS944" s="38"/>
      <c r="DT944" s="38"/>
      <c r="DU944" s="38"/>
      <c r="DV944" s="38"/>
      <c r="DW944" s="38"/>
      <c r="DX944" s="38"/>
      <c r="DY944" s="38"/>
      <c r="DZ944" s="38"/>
    </row>
    <row r="945" ht="15.75" customHeight="1">
      <c r="A945" s="35"/>
      <c r="B945" s="35"/>
      <c r="C945" s="38"/>
      <c r="D945" s="38"/>
      <c r="E945" s="75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75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21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  <c r="DH945" s="38"/>
      <c r="DI945" s="38"/>
      <c r="DJ945" s="38"/>
      <c r="DK945" s="38"/>
      <c r="DL945" s="38"/>
      <c r="DM945" s="38"/>
      <c r="DN945" s="38"/>
      <c r="DO945" s="38"/>
      <c r="DP945" s="38"/>
      <c r="DQ945" s="38"/>
      <c r="DR945" s="38"/>
      <c r="DS945" s="38"/>
      <c r="DT945" s="38"/>
      <c r="DU945" s="38"/>
      <c r="DV945" s="38"/>
      <c r="DW945" s="38"/>
      <c r="DX945" s="38"/>
      <c r="DY945" s="38"/>
      <c r="DZ945" s="38"/>
    </row>
    <row r="946" ht="15.75" customHeight="1">
      <c r="A946" s="35"/>
      <c r="B946" s="35"/>
      <c r="C946" s="38"/>
      <c r="D946" s="38"/>
      <c r="E946" s="75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75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21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  <c r="DH946" s="38"/>
      <c r="DI946" s="38"/>
      <c r="DJ946" s="38"/>
      <c r="DK946" s="38"/>
      <c r="DL946" s="38"/>
      <c r="DM946" s="38"/>
      <c r="DN946" s="38"/>
      <c r="DO946" s="38"/>
      <c r="DP946" s="38"/>
      <c r="DQ946" s="38"/>
      <c r="DR946" s="38"/>
      <c r="DS946" s="38"/>
      <c r="DT946" s="38"/>
      <c r="DU946" s="38"/>
      <c r="DV946" s="38"/>
      <c r="DW946" s="38"/>
      <c r="DX946" s="38"/>
      <c r="DY946" s="38"/>
      <c r="DZ946" s="38"/>
    </row>
    <row r="947" ht="15.75" customHeight="1">
      <c r="A947" s="35"/>
      <c r="B947" s="35"/>
      <c r="C947" s="38"/>
      <c r="D947" s="38"/>
      <c r="E947" s="75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75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21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  <c r="DH947" s="38"/>
      <c r="DI947" s="38"/>
      <c r="DJ947" s="38"/>
      <c r="DK947" s="38"/>
      <c r="DL947" s="38"/>
      <c r="DM947" s="38"/>
      <c r="DN947" s="38"/>
      <c r="DO947" s="38"/>
      <c r="DP947" s="38"/>
      <c r="DQ947" s="38"/>
      <c r="DR947" s="38"/>
      <c r="DS947" s="38"/>
      <c r="DT947" s="38"/>
      <c r="DU947" s="38"/>
      <c r="DV947" s="38"/>
      <c r="DW947" s="38"/>
      <c r="DX947" s="38"/>
      <c r="DY947" s="38"/>
      <c r="DZ947" s="38"/>
    </row>
    <row r="948" ht="15.75" customHeight="1">
      <c r="A948" s="35"/>
      <c r="B948" s="35"/>
      <c r="C948" s="38"/>
      <c r="D948" s="38"/>
      <c r="E948" s="75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75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21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  <c r="DH948" s="38"/>
      <c r="DI948" s="38"/>
      <c r="DJ948" s="38"/>
      <c r="DK948" s="38"/>
      <c r="DL948" s="38"/>
      <c r="DM948" s="38"/>
      <c r="DN948" s="38"/>
      <c r="DO948" s="38"/>
      <c r="DP948" s="38"/>
      <c r="DQ948" s="38"/>
      <c r="DR948" s="38"/>
      <c r="DS948" s="38"/>
      <c r="DT948" s="38"/>
      <c r="DU948" s="38"/>
      <c r="DV948" s="38"/>
      <c r="DW948" s="38"/>
      <c r="DX948" s="38"/>
      <c r="DY948" s="38"/>
      <c r="DZ948" s="38"/>
    </row>
    <row r="949" ht="15.75" customHeight="1">
      <c r="A949" s="35"/>
      <c r="B949" s="35"/>
      <c r="C949" s="38"/>
      <c r="D949" s="38"/>
      <c r="E949" s="75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75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21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  <c r="DH949" s="38"/>
      <c r="DI949" s="38"/>
      <c r="DJ949" s="38"/>
      <c r="DK949" s="38"/>
      <c r="DL949" s="38"/>
      <c r="DM949" s="38"/>
      <c r="DN949" s="38"/>
      <c r="DO949" s="38"/>
      <c r="DP949" s="38"/>
      <c r="DQ949" s="38"/>
      <c r="DR949" s="38"/>
      <c r="DS949" s="38"/>
      <c r="DT949" s="38"/>
      <c r="DU949" s="38"/>
      <c r="DV949" s="38"/>
      <c r="DW949" s="38"/>
      <c r="DX949" s="38"/>
      <c r="DY949" s="38"/>
      <c r="DZ949" s="38"/>
    </row>
    <row r="950" ht="15.75" customHeight="1">
      <c r="A950" s="35"/>
      <c r="B950" s="35"/>
      <c r="C950" s="38"/>
      <c r="D950" s="38"/>
      <c r="E950" s="75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75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21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  <c r="DH950" s="38"/>
      <c r="DI950" s="38"/>
      <c r="DJ950" s="38"/>
      <c r="DK950" s="38"/>
      <c r="DL950" s="38"/>
      <c r="DM950" s="38"/>
      <c r="DN950" s="38"/>
      <c r="DO950" s="38"/>
      <c r="DP950" s="38"/>
      <c r="DQ950" s="38"/>
      <c r="DR950" s="38"/>
      <c r="DS950" s="38"/>
      <c r="DT950" s="38"/>
      <c r="DU950" s="38"/>
      <c r="DV950" s="38"/>
      <c r="DW950" s="38"/>
      <c r="DX950" s="38"/>
      <c r="DY950" s="38"/>
      <c r="DZ950" s="38"/>
    </row>
    <row r="951" ht="15.75" customHeight="1">
      <c r="A951" s="35"/>
      <c r="B951" s="35"/>
      <c r="C951" s="38"/>
      <c r="D951" s="38"/>
      <c r="E951" s="75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75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21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  <c r="DH951" s="38"/>
      <c r="DI951" s="38"/>
      <c r="DJ951" s="38"/>
      <c r="DK951" s="38"/>
      <c r="DL951" s="38"/>
      <c r="DM951" s="38"/>
      <c r="DN951" s="38"/>
      <c r="DO951" s="38"/>
      <c r="DP951" s="38"/>
      <c r="DQ951" s="38"/>
      <c r="DR951" s="38"/>
      <c r="DS951" s="38"/>
      <c r="DT951" s="38"/>
      <c r="DU951" s="38"/>
      <c r="DV951" s="38"/>
      <c r="DW951" s="38"/>
      <c r="DX951" s="38"/>
      <c r="DY951" s="38"/>
      <c r="DZ951" s="38"/>
    </row>
    <row r="952" ht="15.75" customHeight="1">
      <c r="A952" s="35"/>
      <c r="B952" s="35"/>
      <c r="C952" s="38"/>
      <c r="D952" s="38"/>
      <c r="E952" s="75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75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21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  <c r="DH952" s="38"/>
      <c r="DI952" s="38"/>
      <c r="DJ952" s="38"/>
      <c r="DK952" s="38"/>
      <c r="DL952" s="38"/>
      <c r="DM952" s="38"/>
      <c r="DN952" s="38"/>
      <c r="DO952" s="38"/>
      <c r="DP952" s="38"/>
      <c r="DQ952" s="38"/>
      <c r="DR952" s="38"/>
      <c r="DS952" s="38"/>
      <c r="DT952" s="38"/>
      <c r="DU952" s="38"/>
      <c r="DV952" s="38"/>
      <c r="DW952" s="38"/>
      <c r="DX952" s="38"/>
      <c r="DY952" s="38"/>
      <c r="DZ952" s="38"/>
    </row>
    <row r="953" ht="15.75" customHeight="1">
      <c r="A953" s="35"/>
      <c r="B953" s="35"/>
      <c r="C953" s="38"/>
      <c r="D953" s="38"/>
      <c r="E953" s="75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75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21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  <c r="DH953" s="38"/>
      <c r="DI953" s="38"/>
      <c r="DJ953" s="38"/>
      <c r="DK953" s="38"/>
      <c r="DL953" s="38"/>
      <c r="DM953" s="38"/>
      <c r="DN953" s="38"/>
      <c r="DO953" s="38"/>
      <c r="DP953" s="38"/>
      <c r="DQ953" s="38"/>
      <c r="DR953" s="38"/>
      <c r="DS953" s="38"/>
      <c r="DT953" s="38"/>
      <c r="DU953" s="38"/>
      <c r="DV953" s="38"/>
      <c r="DW953" s="38"/>
      <c r="DX953" s="38"/>
      <c r="DY953" s="38"/>
      <c r="DZ953" s="38"/>
    </row>
    <row r="954" ht="15.75" customHeight="1">
      <c r="A954" s="35"/>
      <c r="B954" s="35"/>
      <c r="C954" s="38"/>
      <c r="D954" s="38"/>
      <c r="E954" s="75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75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21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  <c r="DH954" s="38"/>
      <c r="DI954" s="38"/>
      <c r="DJ954" s="38"/>
      <c r="DK954" s="38"/>
      <c r="DL954" s="38"/>
      <c r="DM954" s="38"/>
      <c r="DN954" s="38"/>
      <c r="DO954" s="38"/>
      <c r="DP954" s="38"/>
      <c r="DQ954" s="38"/>
      <c r="DR954" s="38"/>
      <c r="DS954" s="38"/>
      <c r="DT954" s="38"/>
      <c r="DU954" s="38"/>
      <c r="DV954" s="38"/>
      <c r="DW954" s="38"/>
      <c r="DX954" s="38"/>
      <c r="DY954" s="38"/>
      <c r="DZ954" s="38"/>
    </row>
    <row r="955" ht="15.75" customHeight="1">
      <c r="A955" s="35"/>
      <c r="B955" s="35"/>
      <c r="C955" s="38"/>
      <c r="D955" s="38"/>
      <c r="E955" s="75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75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21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  <c r="DH955" s="38"/>
      <c r="DI955" s="38"/>
      <c r="DJ955" s="38"/>
      <c r="DK955" s="38"/>
      <c r="DL955" s="38"/>
      <c r="DM955" s="38"/>
      <c r="DN955" s="38"/>
      <c r="DO955" s="38"/>
      <c r="DP955" s="38"/>
      <c r="DQ955" s="38"/>
      <c r="DR955" s="38"/>
      <c r="DS955" s="38"/>
      <c r="DT955" s="38"/>
      <c r="DU955" s="38"/>
      <c r="DV955" s="38"/>
      <c r="DW955" s="38"/>
      <c r="DX955" s="38"/>
      <c r="DY955" s="38"/>
      <c r="DZ955" s="38"/>
    </row>
    <row r="956" ht="15.75" customHeight="1">
      <c r="A956" s="35"/>
      <c r="B956" s="35"/>
      <c r="C956" s="38"/>
      <c r="D956" s="38"/>
      <c r="E956" s="75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75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21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  <c r="DH956" s="38"/>
      <c r="DI956" s="38"/>
      <c r="DJ956" s="38"/>
      <c r="DK956" s="38"/>
      <c r="DL956" s="38"/>
      <c r="DM956" s="38"/>
      <c r="DN956" s="38"/>
      <c r="DO956" s="38"/>
      <c r="DP956" s="38"/>
      <c r="DQ956" s="38"/>
      <c r="DR956" s="38"/>
      <c r="DS956" s="38"/>
      <c r="DT956" s="38"/>
      <c r="DU956" s="38"/>
      <c r="DV956" s="38"/>
      <c r="DW956" s="38"/>
      <c r="DX956" s="38"/>
      <c r="DY956" s="38"/>
      <c r="DZ956" s="38"/>
    </row>
    <row r="957" ht="15.75" customHeight="1">
      <c r="A957" s="35"/>
      <c r="B957" s="35"/>
      <c r="C957" s="38"/>
      <c r="D957" s="38"/>
      <c r="E957" s="75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75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21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  <c r="DH957" s="38"/>
      <c r="DI957" s="38"/>
      <c r="DJ957" s="38"/>
      <c r="DK957" s="38"/>
      <c r="DL957" s="38"/>
      <c r="DM957" s="38"/>
      <c r="DN957" s="38"/>
      <c r="DO957" s="38"/>
      <c r="DP957" s="38"/>
      <c r="DQ957" s="38"/>
      <c r="DR957" s="38"/>
      <c r="DS957" s="38"/>
      <c r="DT957" s="38"/>
      <c r="DU957" s="38"/>
      <c r="DV957" s="38"/>
      <c r="DW957" s="38"/>
      <c r="DX957" s="38"/>
      <c r="DY957" s="38"/>
      <c r="DZ957" s="38"/>
    </row>
    <row r="958" ht="15.75" customHeight="1">
      <c r="A958" s="35"/>
      <c r="B958" s="35"/>
      <c r="C958" s="38"/>
      <c r="D958" s="38"/>
      <c r="E958" s="75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75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21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  <c r="DH958" s="38"/>
      <c r="DI958" s="38"/>
      <c r="DJ958" s="38"/>
      <c r="DK958" s="38"/>
      <c r="DL958" s="38"/>
      <c r="DM958" s="38"/>
      <c r="DN958" s="38"/>
      <c r="DO958" s="38"/>
      <c r="DP958" s="38"/>
      <c r="DQ958" s="38"/>
      <c r="DR958" s="38"/>
      <c r="DS958" s="38"/>
      <c r="DT958" s="38"/>
      <c r="DU958" s="38"/>
      <c r="DV958" s="38"/>
      <c r="DW958" s="38"/>
      <c r="DX958" s="38"/>
      <c r="DY958" s="38"/>
      <c r="DZ958" s="38"/>
    </row>
    <row r="959" ht="15.75" customHeight="1">
      <c r="A959" s="35"/>
      <c r="B959" s="35"/>
      <c r="C959" s="38"/>
      <c r="D959" s="38"/>
      <c r="E959" s="75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75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21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  <c r="DH959" s="38"/>
      <c r="DI959" s="38"/>
      <c r="DJ959" s="38"/>
      <c r="DK959" s="38"/>
      <c r="DL959" s="38"/>
      <c r="DM959" s="38"/>
      <c r="DN959" s="38"/>
      <c r="DO959" s="38"/>
      <c r="DP959" s="38"/>
      <c r="DQ959" s="38"/>
      <c r="DR959" s="38"/>
      <c r="DS959" s="38"/>
      <c r="DT959" s="38"/>
      <c r="DU959" s="38"/>
      <c r="DV959" s="38"/>
      <c r="DW959" s="38"/>
      <c r="DX959" s="38"/>
      <c r="DY959" s="38"/>
      <c r="DZ959" s="38"/>
    </row>
    <row r="960" ht="15.75" customHeight="1">
      <c r="A960" s="35"/>
      <c r="B960" s="35"/>
      <c r="C960" s="38"/>
      <c r="D960" s="38"/>
      <c r="E960" s="75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75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21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  <c r="DH960" s="38"/>
      <c r="DI960" s="38"/>
      <c r="DJ960" s="38"/>
      <c r="DK960" s="38"/>
      <c r="DL960" s="38"/>
      <c r="DM960" s="38"/>
      <c r="DN960" s="38"/>
      <c r="DO960" s="38"/>
      <c r="DP960" s="38"/>
      <c r="DQ960" s="38"/>
      <c r="DR960" s="38"/>
      <c r="DS960" s="38"/>
      <c r="DT960" s="38"/>
      <c r="DU960" s="38"/>
      <c r="DV960" s="38"/>
      <c r="DW960" s="38"/>
      <c r="DX960" s="38"/>
      <c r="DY960" s="38"/>
      <c r="DZ960" s="38"/>
    </row>
    <row r="961" ht="15.75" customHeight="1">
      <c r="A961" s="35"/>
      <c r="B961" s="35"/>
      <c r="C961" s="38"/>
      <c r="D961" s="38"/>
      <c r="E961" s="75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75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21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  <c r="DH961" s="38"/>
      <c r="DI961" s="38"/>
      <c r="DJ961" s="38"/>
      <c r="DK961" s="38"/>
      <c r="DL961" s="38"/>
      <c r="DM961" s="38"/>
      <c r="DN961" s="38"/>
      <c r="DO961" s="38"/>
      <c r="DP961" s="38"/>
      <c r="DQ961" s="38"/>
      <c r="DR961" s="38"/>
      <c r="DS961" s="38"/>
      <c r="DT961" s="38"/>
      <c r="DU961" s="38"/>
      <c r="DV961" s="38"/>
      <c r="DW961" s="38"/>
      <c r="DX961" s="38"/>
      <c r="DY961" s="38"/>
      <c r="DZ961" s="38"/>
    </row>
    <row r="962" ht="15.75" customHeight="1">
      <c r="A962" s="35"/>
      <c r="B962" s="35"/>
      <c r="C962" s="38"/>
      <c r="D962" s="38"/>
      <c r="E962" s="75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75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21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  <c r="DH962" s="38"/>
      <c r="DI962" s="38"/>
      <c r="DJ962" s="38"/>
      <c r="DK962" s="38"/>
      <c r="DL962" s="38"/>
      <c r="DM962" s="38"/>
      <c r="DN962" s="38"/>
      <c r="DO962" s="38"/>
      <c r="DP962" s="38"/>
      <c r="DQ962" s="38"/>
      <c r="DR962" s="38"/>
      <c r="DS962" s="38"/>
      <c r="DT962" s="38"/>
      <c r="DU962" s="38"/>
      <c r="DV962" s="38"/>
      <c r="DW962" s="38"/>
      <c r="DX962" s="38"/>
      <c r="DY962" s="38"/>
      <c r="DZ962" s="38"/>
    </row>
    <row r="963" ht="15.75" customHeight="1">
      <c r="A963" s="35"/>
      <c r="B963" s="35"/>
      <c r="C963" s="38"/>
      <c r="D963" s="38"/>
      <c r="E963" s="75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75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21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  <c r="DH963" s="38"/>
      <c r="DI963" s="38"/>
      <c r="DJ963" s="38"/>
      <c r="DK963" s="38"/>
      <c r="DL963" s="38"/>
      <c r="DM963" s="38"/>
      <c r="DN963" s="38"/>
      <c r="DO963" s="38"/>
      <c r="DP963" s="38"/>
      <c r="DQ963" s="38"/>
      <c r="DR963" s="38"/>
      <c r="DS963" s="38"/>
      <c r="DT963" s="38"/>
      <c r="DU963" s="38"/>
      <c r="DV963" s="38"/>
      <c r="DW963" s="38"/>
      <c r="DX963" s="38"/>
      <c r="DY963" s="38"/>
      <c r="DZ963" s="38"/>
    </row>
    <row r="964" ht="15.75" customHeight="1">
      <c r="A964" s="35"/>
      <c r="B964" s="35"/>
      <c r="C964" s="38"/>
      <c r="D964" s="38"/>
      <c r="E964" s="75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75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21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  <c r="DH964" s="38"/>
      <c r="DI964" s="38"/>
      <c r="DJ964" s="38"/>
      <c r="DK964" s="38"/>
      <c r="DL964" s="38"/>
      <c r="DM964" s="38"/>
      <c r="DN964" s="38"/>
      <c r="DO964" s="38"/>
      <c r="DP964" s="38"/>
      <c r="DQ964" s="38"/>
      <c r="DR964" s="38"/>
      <c r="DS964" s="38"/>
      <c r="DT964" s="38"/>
      <c r="DU964" s="38"/>
      <c r="DV964" s="38"/>
      <c r="DW964" s="38"/>
      <c r="DX964" s="38"/>
      <c r="DY964" s="38"/>
      <c r="DZ964" s="38"/>
    </row>
    <row r="965" ht="15.75" customHeight="1">
      <c r="A965" s="35"/>
      <c r="B965" s="35"/>
      <c r="C965" s="38"/>
      <c r="D965" s="38"/>
      <c r="E965" s="75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75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21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  <c r="DH965" s="38"/>
      <c r="DI965" s="38"/>
      <c r="DJ965" s="38"/>
      <c r="DK965" s="38"/>
      <c r="DL965" s="38"/>
      <c r="DM965" s="38"/>
      <c r="DN965" s="38"/>
      <c r="DO965" s="38"/>
      <c r="DP965" s="38"/>
      <c r="DQ965" s="38"/>
      <c r="DR965" s="38"/>
      <c r="DS965" s="38"/>
      <c r="DT965" s="38"/>
      <c r="DU965" s="38"/>
      <c r="DV965" s="38"/>
      <c r="DW965" s="38"/>
      <c r="DX965" s="38"/>
      <c r="DY965" s="38"/>
      <c r="DZ965" s="38"/>
    </row>
    <row r="966" ht="15.75" customHeight="1">
      <c r="A966" s="35"/>
      <c r="B966" s="35"/>
      <c r="C966" s="38"/>
      <c r="D966" s="38"/>
      <c r="E966" s="75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75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21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  <c r="DH966" s="38"/>
      <c r="DI966" s="38"/>
      <c r="DJ966" s="38"/>
      <c r="DK966" s="38"/>
      <c r="DL966" s="38"/>
      <c r="DM966" s="38"/>
      <c r="DN966" s="38"/>
      <c r="DO966" s="38"/>
      <c r="DP966" s="38"/>
      <c r="DQ966" s="38"/>
      <c r="DR966" s="38"/>
      <c r="DS966" s="38"/>
      <c r="DT966" s="38"/>
      <c r="DU966" s="38"/>
      <c r="DV966" s="38"/>
      <c r="DW966" s="38"/>
      <c r="DX966" s="38"/>
      <c r="DY966" s="38"/>
      <c r="DZ966" s="38"/>
    </row>
    <row r="967" ht="15.75" customHeight="1">
      <c r="A967" s="35"/>
      <c r="B967" s="35"/>
      <c r="C967" s="38"/>
      <c r="D967" s="38"/>
      <c r="E967" s="75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75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21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  <c r="DH967" s="38"/>
      <c r="DI967" s="38"/>
      <c r="DJ967" s="38"/>
      <c r="DK967" s="38"/>
      <c r="DL967" s="38"/>
      <c r="DM967" s="38"/>
      <c r="DN967" s="38"/>
      <c r="DO967" s="38"/>
      <c r="DP967" s="38"/>
      <c r="DQ967" s="38"/>
      <c r="DR967" s="38"/>
      <c r="DS967" s="38"/>
      <c r="DT967" s="38"/>
      <c r="DU967" s="38"/>
      <c r="DV967" s="38"/>
      <c r="DW967" s="38"/>
      <c r="DX967" s="38"/>
      <c r="DY967" s="38"/>
      <c r="DZ967" s="38"/>
    </row>
    <row r="968" ht="15.75" customHeight="1">
      <c r="A968" s="35"/>
      <c r="B968" s="35"/>
      <c r="C968" s="38"/>
      <c r="D968" s="38"/>
      <c r="E968" s="75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75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21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  <c r="DH968" s="38"/>
      <c r="DI968" s="38"/>
      <c r="DJ968" s="38"/>
      <c r="DK968" s="38"/>
      <c r="DL968" s="38"/>
      <c r="DM968" s="38"/>
      <c r="DN968" s="38"/>
      <c r="DO968" s="38"/>
      <c r="DP968" s="38"/>
      <c r="DQ968" s="38"/>
      <c r="DR968" s="38"/>
      <c r="DS968" s="38"/>
      <c r="DT968" s="38"/>
      <c r="DU968" s="38"/>
      <c r="DV968" s="38"/>
      <c r="DW968" s="38"/>
      <c r="DX968" s="38"/>
      <c r="DY968" s="38"/>
      <c r="DZ968" s="38"/>
    </row>
    <row r="969" ht="15.75" customHeight="1">
      <c r="A969" s="35"/>
      <c r="B969" s="35"/>
      <c r="C969" s="38"/>
      <c r="D969" s="38"/>
      <c r="E969" s="75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75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21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  <c r="DH969" s="38"/>
      <c r="DI969" s="38"/>
      <c r="DJ969" s="38"/>
      <c r="DK969" s="38"/>
      <c r="DL969" s="38"/>
      <c r="DM969" s="38"/>
      <c r="DN969" s="38"/>
      <c r="DO969" s="38"/>
      <c r="DP969" s="38"/>
      <c r="DQ969" s="38"/>
      <c r="DR969" s="38"/>
      <c r="DS969" s="38"/>
      <c r="DT969" s="38"/>
      <c r="DU969" s="38"/>
      <c r="DV969" s="38"/>
      <c r="DW969" s="38"/>
      <c r="DX969" s="38"/>
      <c r="DY969" s="38"/>
      <c r="DZ969" s="38"/>
    </row>
    <row r="970" ht="15.75" customHeight="1">
      <c r="A970" s="35"/>
      <c r="B970" s="35"/>
      <c r="C970" s="38"/>
      <c r="D970" s="38"/>
      <c r="E970" s="75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75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21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  <c r="DH970" s="38"/>
      <c r="DI970" s="38"/>
      <c r="DJ970" s="38"/>
      <c r="DK970" s="38"/>
      <c r="DL970" s="38"/>
      <c r="DM970" s="38"/>
      <c r="DN970" s="38"/>
      <c r="DO970" s="38"/>
      <c r="DP970" s="38"/>
      <c r="DQ970" s="38"/>
      <c r="DR970" s="38"/>
      <c r="DS970" s="38"/>
      <c r="DT970" s="38"/>
      <c r="DU970" s="38"/>
      <c r="DV970" s="38"/>
      <c r="DW970" s="38"/>
      <c r="DX970" s="38"/>
      <c r="DY970" s="38"/>
      <c r="DZ970" s="38"/>
    </row>
    <row r="971" ht="15.75" customHeight="1">
      <c r="A971" s="35"/>
      <c r="B971" s="35"/>
      <c r="C971" s="38"/>
      <c r="D971" s="38"/>
      <c r="E971" s="75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75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21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  <c r="DH971" s="38"/>
      <c r="DI971" s="38"/>
      <c r="DJ971" s="38"/>
      <c r="DK971" s="38"/>
      <c r="DL971" s="38"/>
      <c r="DM971" s="38"/>
      <c r="DN971" s="38"/>
      <c r="DO971" s="38"/>
      <c r="DP971" s="38"/>
      <c r="DQ971" s="38"/>
      <c r="DR971" s="38"/>
      <c r="DS971" s="38"/>
      <c r="DT971" s="38"/>
      <c r="DU971" s="38"/>
      <c r="DV971" s="38"/>
      <c r="DW971" s="38"/>
      <c r="DX971" s="38"/>
      <c r="DY971" s="38"/>
      <c r="DZ971" s="38"/>
    </row>
    <row r="972" ht="15.75" customHeight="1">
      <c r="A972" s="35"/>
      <c r="B972" s="35"/>
      <c r="C972" s="38"/>
      <c r="D972" s="38"/>
      <c r="E972" s="75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75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21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  <c r="DH972" s="38"/>
      <c r="DI972" s="38"/>
      <c r="DJ972" s="38"/>
      <c r="DK972" s="38"/>
      <c r="DL972" s="38"/>
      <c r="DM972" s="38"/>
      <c r="DN972" s="38"/>
      <c r="DO972" s="38"/>
      <c r="DP972" s="38"/>
      <c r="DQ972" s="38"/>
      <c r="DR972" s="38"/>
      <c r="DS972" s="38"/>
      <c r="DT972" s="38"/>
      <c r="DU972" s="38"/>
      <c r="DV972" s="38"/>
      <c r="DW972" s="38"/>
      <c r="DX972" s="38"/>
      <c r="DY972" s="38"/>
      <c r="DZ972" s="38"/>
    </row>
    <row r="973" ht="15.75" customHeight="1">
      <c r="A973" s="35"/>
      <c r="B973" s="35"/>
      <c r="C973" s="38"/>
      <c r="D973" s="38"/>
      <c r="E973" s="75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75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21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  <c r="DH973" s="38"/>
      <c r="DI973" s="38"/>
      <c r="DJ973" s="38"/>
      <c r="DK973" s="38"/>
      <c r="DL973" s="38"/>
      <c r="DM973" s="38"/>
      <c r="DN973" s="38"/>
      <c r="DO973" s="38"/>
      <c r="DP973" s="38"/>
      <c r="DQ973" s="38"/>
      <c r="DR973" s="38"/>
      <c r="DS973" s="38"/>
      <c r="DT973" s="38"/>
      <c r="DU973" s="38"/>
      <c r="DV973" s="38"/>
      <c r="DW973" s="38"/>
      <c r="DX973" s="38"/>
      <c r="DY973" s="38"/>
      <c r="DZ973" s="38"/>
    </row>
    <row r="974" ht="15.75" customHeight="1">
      <c r="A974" s="35"/>
      <c r="B974" s="35"/>
      <c r="C974" s="38"/>
      <c r="D974" s="38"/>
      <c r="E974" s="75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75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21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  <c r="DH974" s="38"/>
      <c r="DI974" s="38"/>
      <c r="DJ974" s="38"/>
      <c r="DK974" s="38"/>
      <c r="DL974" s="38"/>
      <c r="DM974" s="38"/>
      <c r="DN974" s="38"/>
      <c r="DO974" s="38"/>
      <c r="DP974" s="38"/>
      <c r="DQ974" s="38"/>
      <c r="DR974" s="38"/>
      <c r="DS974" s="38"/>
      <c r="DT974" s="38"/>
      <c r="DU974" s="38"/>
      <c r="DV974" s="38"/>
      <c r="DW974" s="38"/>
      <c r="DX974" s="38"/>
      <c r="DY974" s="38"/>
      <c r="DZ974" s="38"/>
    </row>
    <row r="975" ht="15.75" customHeight="1">
      <c r="A975" s="35"/>
      <c r="B975" s="35"/>
      <c r="C975" s="38"/>
      <c r="D975" s="38"/>
      <c r="E975" s="75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75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21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  <c r="DH975" s="38"/>
      <c r="DI975" s="38"/>
      <c r="DJ975" s="38"/>
      <c r="DK975" s="38"/>
      <c r="DL975" s="38"/>
      <c r="DM975" s="38"/>
      <c r="DN975" s="38"/>
      <c r="DO975" s="38"/>
      <c r="DP975" s="38"/>
      <c r="DQ975" s="38"/>
      <c r="DR975" s="38"/>
      <c r="DS975" s="38"/>
      <c r="DT975" s="38"/>
      <c r="DU975" s="38"/>
      <c r="DV975" s="38"/>
      <c r="DW975" s="38"/>
      <c r="DX975" s="38"/>
      <c r="DY975" s="38"/>
      <c r="DZ975" s="38"/>
    </row>
    <row r="976" ht="15.75" customHeight="1">
      <c r="A976" s="35"/>
      <c r="B976" s="35"/>
      <c r="C976" s="38"/>
      <c r="D976" s="38"/>
      <c r="E976" s="75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75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21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  <c r="DH976" s="38"/>
      <c r="DI976" s="38"/>
      <c r="DJ976" s="38"/>
      <c r="DK976" s="38"/>
      <c r="DL976" s="38"/>
      <c r="DM976" s="38"/>
      <c r="DN976" s="38"/>
      <c r="DO976" s="38"/>
      <c r="DP976" s="38"/>
      <c r="DQ976" s="38"/>
      <c r="DR976" s="38"/>
      <c r="DS976" s="38"/>
      <c r="DT976" s="38"/>
      <c r="DU976" s="38"/>
      <c r="DV976" s="38"/>
      <c r="DW976" s="38"/>
      <c r="DX976" s="38"/>
      <c r="DY976" s="38"/>
      <c r="DZ976" s="38"/>
    </row>
    <row r="977" ht="15.75" customHeight="1">
      <c r="A977" s="35"/>
      <c r="B977" s="35"/>
      <c r="C977" s="38"/>
      <c r="D977" s="38"/>
      <c r="E977" s="75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75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21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  <c r="DH977" s="38"/>
      <c r="DI977" s="38"/>
      <c r="DJ977" s="38"/>
      <c r="DK977" s="38"/>
      <c r="DL977" s="38"/>
      <c r="DM977" s="38"/>
      <c r="DN977" s="38"/>
      <c r="DO977" s="38"/>
      <c r="DP977" s="38"/>
      <c r="DQ977" s="38"/>
      <c r="DR977" s="38"/>
      <c r="DS977" s="38"/>
      <c r="DT977" s="38"/>
      <c r="DU977" s="38"/>
      <c r="DV977" s="38"/>
      <c r="DW977" s="38"/>
      <c r="DX977" s="38"/>
      <c r="DY977" s="38"/>
      <c r="DZ977" s="38"/>
    </row>
    <row r="978" ht="15.75" customHeight="1">
      <c r="A978" s="35"/>
      <c r="B978" s="35"/>
      <c r="C978" s="38"/>
      <c r="D978" s="38"/>
      <c r="E978" s="75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75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21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  <c r="DH978" s="38"/>
      <c r="DI978" s="38"/>
      <c r="DJ978" s="38"/>
      <c r="DK978" s="38"/>
      <c r="DL978" s="38"/>
      <c r="DM978" s="38"/>
      <c r="DN978" s="38"/>
      <c r="DO978" s="38"/>
      <c r="DP978" s="38"/>
      <c r="DQ978" s="38"/>
      <c r="DR978" s="38"/>
      <c r="DS978" s="38"/>
      <c r="DT978" s="38"/>
      <c r="DU978" s="38"/>
      <c r="DV978" s="38"/>
      <c r="DW978" s="38"/>
      <c r="DX978" s="38"/>
      <c r="DY978" s="38"/>
      <c r="DZ978" s="38"/>
    </row>
    <row r="979" ht="15.75" customHeight="1">
      <c r="A979" s="35"/>
      <c r="B979" s="35"/>
      <c r="C979" s="38"/>
      <c r="D979" s="38"/>
      <c r="E979" s="75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75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21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  <c r="DH979" s="38"/>
      <c r="DI979" s="38"/>
      <c r="DJ979" s="38"/>
      <c r="DK979" s="38"/>
      <c r="DL979" s="38"/>
      <c r="DM979" s="38"/>
      <c r="DN979" s="38"/>
      <c r="DO979" s="38"/>
      <c r="DP979" s="38"/>
      <c r="DQ979" s="38"/>
      <c r="DR979" s="38"/>
      <c r="DS979" s="38"/>
      <c r="DT979" s="38"/>
      <c r="DU979" s="38"/>
      <c r="DV979" s="38"/>
      <c r="DW979" s="38"/>
      <c r="DX979" s="38"/>
      <c r="DY979" s="38"/>
      <c r="DZ979" s="38"/>
    </row>
    <row r="980" ht="15.75" customHeight="1">
      <c r="A980" s="35"/>
      <c r="B980" s="35"/>
      <c r="C980" s="38"/>
      <c r="D980" s="38"/>
      <c r="E980" s="75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75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21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  <c r="DH980" s="38"/>
      <c r="DI980" s="38"/>
      <c r="DJ980" s="38"/>
      <c r="DK980" s="38"/>
      <c r="DL980" s="38"/>
      <c r="DM980" s="38"/>
      <c r="DN980" s="38"/>
      <c r="DO980" s="38"/>
      <c r="DP980" s="38"/>
      <c r="DQ980" s="38"/>
      <c r="DR980" s="38"/>
      <c r="DS980" s="38"/>
      <c r="DT980" s="38"/>
      <c r="DU980" s="38"/>
      <c r="DV980" s="38"/>
      <c r="DW980" s="38"/>
      <c r="DX980" s="38"/>
      <c r="DY980" s="38"/>
      <c r="DZ980" s="38"/>
    </row>
    <row r="981" ht="15.75" customHeight="1">
      <c r="A981" s="35"/>
      <c r="B981" s="35"/>
      <c r="C981" s="38"/>
      <c r="D981" s="38"/>
      <c r="E981" s="75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75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21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  <c r="DH981" s="38"/>
      <c r="DI981" s="38"/>
      <c r="DJ981" s="38"/>
      <c r="DK981" s="38"/>
      <c r="DL981" s="38"/>
      <c r="DM981" s="38"/>
      <c r="DN981" s="38"/>
      <c r="DO981" s="38"/>
      <c r="DP981" s="38"/>
      <c r="DQ981" s="38"/>
      <c r="DR981" s="38"/>
      <c r="DS981" s="38"/>
      <c r="DT981" s="38"/>
      <c r="DU981" s="38"/>
      <c r="DV981" s="38"/>
      <c r="DW981" s="38"/>
      <c r="DX981" s="38"/>
      <c r="DY981" s="38"/>
      <c r="DZ981" s="38"/>
    </row>
    <row r="982" ht="15.75" customHeight="1">
      <c r="A982" s="35"/>
      <c r="B982" s="35"/>
      <c r="C982" s="38"/>
      <c r="D982" s="38"/>
      <c r="E982" s="75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75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21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  <c r="DH982" s="38"/>
      <c r="DI982" s="38"/>
      <c r="DJ982" s="38"/>
      <c r="DK982" s="38"/>
      <c r="DL982" s="38"/>
      <c r="DM982" s="38"/>
      <c r="DN982" s="38"/>
      <c r="DO982" s="38"/>
      <c r="DP982" s="38"/>
      <c r="DQ982" s="38"/>
      <c r="DR982" s="38"/>
      <c r="DS982" s="38"/>
      <c r="DT982" s="38"/>
      <c r="DU982" s="38"/>
      <c r="DV982" s="38"/>
      <c r="DW982" s="38"/>
      <c r="DX982" s="38"/>
      <c r="DY982" s="38"/>
      <c r="DZ982" s="38"/>
    </row>
    <row r="983" ht="15.75" customHeight="1">
      <c r="A983" s="35"/>
      <c r="B983" s="35"/>
      <c r="C983" s="38"/>
      <c r="D983" s="38"/>
      <c r="E983" s="75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75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21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  <c r="DH983" s="38"/>
      <c r="DI983" s="38"/>
      <c r="DJ983" s="38"/>
      <c r="DK983" s="38"/>
      <c r="DL983" s="38"/>
      <c r="DM983" s="38"/>
      <c r="DN983" s="38"/>
      <c r="DO983" s="38"/>
      <c r="DP983" s="38"/>
      <c r="DQ983" s="38"/>
      <c r="DR983" s="38"/>
      <c r="DS983" s="38"/>
      <c r="DT983" s="38"/>
      <c r="DU983" s="38"/>
      <c r="DV983" s="38"/>
      <c r="DW983" s="38"/>
      <c r="DX983" s="38"/>
      <c r="DY983" s="38"/>
      <c r="DZ983" s="38"/>
    </row>
    <row r="984" ht="15.75" customHeight="1">
      <c r="A984" s="35"/>
      <c r="B984" s="35"/>
      <c r="C984" s="38"/>
      <c r="D984" s="38"/>
      <c r="E984" s="75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75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21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  <c r="DH984" s="38"/>
      <c r="DI984" s="38"/>
      <c r="DJ984" s="38"/>
      <c r="DK984" s="38"/>
      <c r="DL984" s="38"/>
      <c r="DM984" s="38"/>
      <c r="DN984" s="38"/>
      <c r="DO984" s="38"/>
      <c r="DP984" s="38"/>
      <c r="DQ984" s="38"/>
      <c r="DR984" s="38"/>
      <c r="DS984" s="38"/>
      <c r="DT984" s="38"/>
      <c r="DU984" s="38"/>
      <c r="DV984" s="38"/>
      <c r="DW984" s="38"/>
      <c r="DX984" s="38"/>
      <c r="DY984" s="38"/>
      <c r="DZ984" s="38"/>
    </row>
    <row r="985" ht="15.75" customHeight="1">
      <c r="A985" s="35"/>
      <c r="B985" s="35"/>
      <c r="C985" s="38"/>
      <c r="D985" s="38"/>
      <c r="E985" s="75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75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21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  <c r="DH985" s="38"/>
      <c r="DI985" s="38"/>
      <c r="DJ985" s="38"/>
      <c r="DK985" s="38"/>
      <c r="DL985" s="38"/>
      <c r="DM985" s="38"/>
      <c r="DN985" s="38"/>
      <c r="DO985" s="38"/>
      <c r="DP985" s="38"/>
      <c r="DQ985" s="38"/>
      <c r="DR985" s="38"/>
      <c r="DS985" s="38"/>
      <c r="DT985" s="38"/>
      <c r="DU985" s="38"/>
      <c r="DV985" s="38"/>
      <c r="DW985" s="38"/>
      <c r="DX985" s="38"/>
      <c r="DY985" s="38"/>
      <c r="DZ985" s="38"/>
    </row>
    <row r="986" ht="15.75" customHeight="1">
      <c r="A986" s="35"/>
      <c r="B986" s="35"/>
      <c r="C986" s="38"/>
      <c r="D986" s="38"/>
      <c r="E986" s="75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75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21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  <c r="DH986" s="38"/>
      <c r="DI986" s="38"/>
      <c r="DJ986" s="38"/>
      <c r="DK986" s="38"/>
      <c r="DL986" s="38"/>
      <c r="DM986" s="38"/>
      <c r="DN986" s="38"/>
      <c r="DO986" s="38"/>
      <c r="DP986" s="38"/>
      <c r="DQ986" s="38"/>
      <c r="DR986" s="38"/>
      <c r="DS986" s="38"/>
      <c r="DT986" s="38"/>
      <c r="DU986" s="38"/>
      <c r="DV986" s="38"/>
      <c r="DW986" s="38"/>
      <c r="DX986" s="38"/>
      <c r="DY986" s="38"/>
      <c r="DZ986" s="38"/>
    </row>
    <row r="987" ht="15.75" customHeight="1">
      <c r="A987" s="35"/>
      <c r="B987" s="35"/>
      <c r="C987" s="38"/>
      <c r="D987" s="38"/>
      <c r="E987" s="75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75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21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  <c r="DH987" s="38"/>
      <c r="DI987" s="38"/>
      <c r="DJ987" s="38"/>
      <c r="DK987" s="38"/>
      <c r="DL987" s="38"/>
      <c r="DM987" s="38"/>
      <c r="DN987" s="38"/>
      <c r="DO987" s="38"/>
      <c r="DP987" s="38"/>
      <c r="DQ987" s="38"/>
      <c r="DR987" s="38"/>
      <c r="DS987" s="38"/>
      <c r="DT987" s="38"/>
      <c r="DU987" s="38"/>
      <c r="DV987" s="38"/>
      <c r="DW987" s="38"/>
      <c r="DX987" s="38"/>
      <c r="DY987" s="38"/>
      <c r="DZ987" s="38"/>
    </row>
    <row r="988" ht="15.75" customHeight="1">
      <c r="A988" s="35"/>
      <c r="B988" s="35"/>
      <c r="C988" s="38"/>
      <c r="D988" s="38"/>
      <c r="E988" s="75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75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21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  <c r="DH988" s="38"/>
      <c r="DI988" s="38"/>
      <c r="DJ988" s="38"/>
      <c r="DK988" s="38"/>
      <c r="DL988" s="38"/>
      <c r="DM988" s="38"/>
      <c r="DN988" s="38"/>
      <c r="DO988" s="38"/>
      <c r="DP988" s="38"/>
      <c r="DQ988" s="38"/>
      <c r="DR988" s="38"/>
      <c r="DS988" s="38"/>
      <c r="DT988" s="38"/>
      <c r="DU988" s="38"/>
      <c r="DV988" s="38"/>
      <c r="DW988" s="38"/>
      <c r="DX988" s="38"/>
      <c r="DY988" s="38"/>
      <c r="DZ988" s="38"/>
    </row>
    <row r="989" ht="15.75" customHeight="1">
      <c r="A989" s="35"/>
      <c r="B989" s="35"/>
      <c r="C989" s="38"/>
      <c r="D989" s="38"/>
      <c r="E989" s="75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75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21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  <c r="DH989" s="38"/>
      <c r="DI989" s="38"/>
      <c r="DJ989" s="38"/>
      <c r="DK989" s="38"/>
      <c r="DL989" s="38"/>
      <c r="DM989" s="38"/>
      <c r="DN989" s="38"/>
      <c r="DO989" s="38"/>
      <c r="DP989" s="38"/>
      <c r="DQ989" s="38"/>
      <c r="DR989" s="38"/>
      <c r="DS989" s="38"/>
      <c r="DT989" s="38"/>
      <c r="DU989" s="38"/>
      <c r="DV989" s="38"/>
      <c r="DW989" s="38"/>
      <c r="DX989" s="38"/>
      <c r="DY989" s="38"/>
      <c r="DZ989" s="38"/>
    </row>
    <row r="990" ht="15.75" customHeight="1">
      <c r="A990" s="35"/>
      <c r="B990" s="35"/>
      <c r="C990" s="38"/>
      <c r="D990" s="38"/>
      <c r="E990" s="75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75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21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  <c r="DH990" s="38"/>
      <c r="DI990" s="38"/>
      <c r="DJ990" s="38"/>
      <c r="DK990" s="38"/>
      <c r="DL990" s="38"/>
      <c r="DM990" s="38"/>
      <c r="DN990" s="38"/>
      <c r="DO990" s="38"/>
      <c r="DP990" s="38"/>
      <c r="DQ990" s="38"/>
      <c r="DR990" s="38"/>
      <c r="DS990" s="38"/>
      <c r="DT990" s="38"/>
      <c r="DU990" s="38"/>
      <c r="DV990" s="38"/>
      <c r="DW990" s="38"/>
      <c r="DX990" s="38"/>
      <c r="DY990" s="38"/>
      <c r="DZ990" s="38"/>
    </row>
    <row r="991" ht="15.75" customHeight="1">
      <c r="A991" s="35"/>
      <c r="B991" s="35"/>
      <c r="C991" s="38"/>
      <c r="D991" s="38"/>
      <c r="E991" s="75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75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21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  <c r="DH991" s="38"/>
      <c r="DI991" s="38"/>
      <c r="DJ991" s="38"/>
      <c r="DK991" s="38"/>
      <c r="DL991" s="38"/>
      <c r="DM991" s="38"/>
      <c r="DN991" s="38"/>
      <c r="DO991" s="38"/>
      <c r="DP991" s="38"/>
      <c r="DQ991" s="38"/>
      <c r="DR991" s="38"/>
      <c r="DS991" s="38"/>
      <c r="DT991" s="38"/>
      <c r="DU991" s="38"/>
      <c r="DV991" s="38"/>
      <c r="DW991" s="38"/>
      <c r="DX991" s="38"/>
      <c r="DY991" s="38"/>
      <c r="DZ991" s="38"/>
    </row>
    <row r="992" ht="15.75" customHeight="1">
      <c r="A992" s="35"/>
      <c r="B992" s="35"/>
      <c r="C992" s="38"/>
      <c r="D992" s="38"/>
      <c r="E992" s="75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75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21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  <c r="DH992" s="38"/>
      <c r="DI992" s="38"/>
      <c r="DJ992" s="38"/>
      <c r="DK992" s="38"/>
      <c r="DL992" s="38"/>
      <c r="DM992" s="38"/>
      <c r="DN992" s="38"/>
      <c r="DO992" s="38"/>
      <c r="DP992" s="38"/>
      <c r="DQ992" s="38"/>
      <c r="DR992" s="38"/>
      <c r="DS992" s="38"/>
      <c r="DT992" s="38"/>
      <c r="DU992" s="38"/>
      <c r="DV992" s="38"/>
      <c r="DW992" s="38"/>
      <c r="DX992" s="38"/>
      <c r="DY992" s="38"/>
      <c r="DZ992" s="38"/>
    </row>
    <row r="993" ht="15.75" customHeight="1">
      <c r="A993" s="35"/>
      <c r="B993" s="35"/>
      <c r="C993" s="38"/>
      <c r="D993" s="38"/>
      <c r="E993" s="75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75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21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  <c r="DH993" s="38"/>
      <c r="DI993" s="38"/>
      <c r="DJ993" s="38"/>
      <c r="DK993" s="38"/>
      <c r="DL993" s="38"/>
      <c r="DM993" s="38"/>
      <c r="DN993" s="38"/>
      <c r="DO993" s="38"/>
      <c r="DP993" s="38"/>
      <c r="DQ993" s="38"/>
      <c r="DR993" s="38"/>
      <c r="DS993" s="38"/>
      <c r="DT993" s="38"/>
      <c r="DU993" s="38"/>
      <c r="DV993" s="38"/>
      <c r="DW993" s="38"/>
      <c r="DX993" s="38"/>
      <c r="DY993" s="38"/>
      <c r="DZ993" s="38"/>
    </row>
    <row r="994" ht="15.75" customHeight="1">
      <c r="A994" s="35"/>
      <c r="B994" s="35"/>
      <c r="C994" s="38"/>
      <c r="D994" s="38"/>
      <c r="E994" s="75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75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21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  <c r="DH994" s="38"/>
      <c r="DI994" s="38"/>
      <c r="DJ994" s="38"/>
      <c r="DK994" s="38"/>
      <c r="DL994" s="38"/>
      <c r="DM994" s="38"/>
      <c r="DN994" s="38"/>
      <c r="DO994" s="38"/>
      <c r="DP994" s="38"/>
      <c r="DQ994" s="38"/>
      <c r="DR994" s="38"/>
      <c r="DS994" s="38"/>
      <c r="DT994" s="38"/>
      <c r="DU994" s="38"/>
      <c r="DV994" s="38"/>
      <c r="DW994" s="38"/>
      <c r="DX994" s="38"/>
      <c r="DY994" s="38"/>
      <c r="DZ994" s="38"/>
    </row>
    <row r="995" ht="15.75" customHeight="1">
      <c r="A995" s="35"/>
      <c r="B995" s="35"/>
      <c r="C995" s="38"/>
      <c r="D995" s="38"/>
      <c r="E995" s="75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75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21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  <c r="DH995" s="38"/>
      <c r="DI995" s="38"/>
      <c r="DJ995" s="38"/>
      <c r="DK995" s="38"/>
      <c r="DL995" s="38"/>
      <c r="DM995" s="38"/>
      <c r="DN995" s="38"/>
      <c r="DO995" s="38"/>
      <c r="DP995" s="38"/>
      <c r="DQ995" s="38"/>
      <c r="DR995" s="38"/>
      <c r="DS995" s="38"/>
      <c r="DT995" s="38"/>
      <c r="DU995" s="38"/>
      <c r="DV995" s="38"/>
      <c r="DW995" s="38"/>
      <c r="DX995" s="38"/>
      <c r="DY995" s="38"/>
      <c r="DZ995" s="38"/>
    </row>
    <row r="996" ht="15.75" customHeight="1">
      <c r="A996" s="35"/>
      <c r="B996" s="35"/>
      <c r="C996" s="38"/>
      <c r="D996" s="38"/>
      <c r="E996" s="75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75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21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  <c r="DH996" s="38"/>
      <c r="DI996" s="38"/>
      <c r="DJ996" s="38"/>
      <c r="DK996" s="38"/>
      <c r="DL996" s="38"/>
      <c r="DM996" s="38"/>
      <c r="DN996" s="38"/>
      <c r="DO996" s="38"/>
      <c r="DP996" s="38"/>
      <c r="DQ996" s="38"/>
      <c r="DR996" s="38"/>
      <c r="DS996" s="38"/>
      <c r="DT996" s="38"/>
      <c r="DU996" s="38"/>
      <c r="DV996" s="38"/>
      <c r="DW996" s="38"/>
      <c r="DX996" s="38"/>
      <c r="DY996" s="38"/>
      <c r="DZ996" s="38"/>
    </row>
    <row r="997" ht="15.75" customHeight="1">
      <c r="A997" s="35"/>
      <c r="B997" s="35"/>
      <c r="C997" s="38"/>
      <c r="D997" s="38"/>
      <c r="E997" s="75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75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21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  <c r="DH997" s="38"/>
      <c r="DI997" s="38"/>
      <c r="DJ997" s="38"/>
      <c r="DK997" s="38"/>
      <c r="DL997" s="38"/>
      <c r="DM997" s="38"/>
      <c r="DN997" s="38"/>
      <c r="DO997" s="38"/>
      <c r="DP997" s="38"/>
      <c r="DQ997" s="38"/>
      <c r="DR997" s="38"/>
      <c r="DS997" s="38"/>
      <c r="DT997" s="38"/>
      <c r="DU997" s="38"/>
      <c r="DV997" s="38"/>
      <c r="DW997" s="38"/>
      <c r="DX997" s="38"/>
      <c r="DY997" s="38"/>
      <c r="DZ997" s="38"/>
    </row>
    <row r="998" ht="15.75" customHeight="1">
      <c r="A998" s="35"/>
      <c r="B998" s="35"/>
      <c r="C998" s="38"/>
      <c r="D998" s="38"/>
      <c r="E998" s="75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75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21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  <c r="DH998" s="38"/>
      <c r="DI998" s="38"/>
      <c r="DJ998" s="38"/>
      <c r="DK998" s="38"/>
      <c r="DL998" s="38"/>
      <c r="DM998" s="38"/>
      <c r="DN998" s="38"/>
      <c r="DO998" s="38"/>
      <c r="DP998" s="38"/>
      <c r="DQ998" s="38"/>
      <c r="DR998" s="38"/>
      <c r="DS998" s="38"/>
      <c r="DT998" s="38"/>
      <c r="DU998" s="38"/>
      <c r="DV998" s="38"/>
      <c r="DW998" s="38"/>
      <c r="DX998" s="38"/>
      <c r="DY998" s="38"/>
      <c r="DZ998" s="38"/>
    </row>
    <row r="999" ht="15.75" customHeight="1">
      <c r="A999" s="35"/>
      <c r="B999" s="35"/>
      <c r="C999" s="38"/>
      <c r="D999" s="38"/>
      <c r="E999" s="75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75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21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  <c r="DH999" s="38"/>
      <c r="DI999" s="38"/>
      <c r="DJ999" s="38"/>
      <c r="DK999" s="38"/>
      <c r="DL999" s="38"/>
      <c r="DM999" s="38"/>
      <c r="DN999" s="38"/>
      <c r="DO999" s="38"/>
      <c r="DP999" s="38"/>
      <c r="DQ999" s="38"/>
      <c r="DR999" s="38"/>
      <c r="DS999" s="38"/>
      <c r="DT999" s="38"/>
      <c r="DU999" s="38"/>
      <c r="DV999" s="38"/>
      <c r="DW999" s="38"/>
      <c r="DX999" s="38"/>
      <c r="DY999" s="38"/>
      <c r="DZ999" s="38"/>
    </row>
    <row r="1000" ht="15.75" customHeight="1">
      <c r="A1000" s="35"/>
      <c r="B1000" s="35"/>
      <c r="C1000" s="38"/>
      <c r="D1000" s="38"/>
      <c r="E1000" s="75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75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21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  <c r="DH1000" s="38"/>
      <c r="DI1000" s="38"/>
      <c r="DJ1000" s="38"/>
      <c r="DK1000" s="38"/>
      <c r="DL1000" s="38"/>
      <c r="DM1000" s="38"/>
      <c r="DN1000" s="38"/>
      <c r="DO1000" s="38"/>
      <c r="DP1000" s="38"/>
      <c r="DQ1000" s="38"/>
      <c r="DR1000" s="38"/>
      <c r="DS1000" s="38"/>
      <c r="DT1000" s="38"/>
      <c r="DU1000" s="38"/>
      <c r="DV1000" s="38"/>
      <c r="DW1000" s="38"/>
      <c r="DX1000" s="38"/>
      <c r="DY1000" s="38"/>
      <c r="DZ1000" s="38"/>
    </row>
  </sheetData>
  <autoFilter ref="$A$1:$DZ$415"/>
  <mergeCells count="6">
    <mergeCell ref="DX1:DY1"/>
    <mergeCell ref="Z1:AB1"/>
    <mergeCell ref="DH1:DK1"/>
    <mergeCell ref="DL1:DM1"/>
    <mergeCell ref="DR1:DS1"/>
    <mergeCell ref="DU1:DV1"/>
  </mergeCells>
  <drawing r:id="rId1"/>
</worksheet>
</file>