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375" windowWidth="18195" windowHeight="11520" activeTab="1"/>
  </bookViews>
  <sheets>
    <sheet name="Q2 - Eligibility CLEAN" sheetId="1" r:id="rId1"/>
    <sheet name="Q3 - Prevention &amp; relief CLEAN" sheetId="7" r:id="rId2"/>
    <sheet name="Q4 - Need NOT CLEAN " sheetId="4" r:id="rId3"/>
    <sheet name="Q5 - Accomm NOT CLEAN" sheetId="3" r:id="rId4"/>
    <sheet name="Q6 - Factors recorded NOT CLEAN" sheetId="8" r:id="rId5"/>
    <sheet name="Database NOT CLEAN" sheetId="9" r:id="rId6"/>
    <sheet name="FOI request" sheetId="10" r:id="rId7"/>
  </sheets>
  <definedNames>
    <definedName name="_xlnm._FilterDatabase" localSheetId="0" hidden="1">'Q2 - Eligibility CLEAN'!$A$3:$AW$105</definedName>
    <definedName name="_xlnm._FilterDatabase" localSheetId="1" hidden="1">'Q3 - Prevention &amp; relief CLEAN'!$A$3:$Q$88</definedName>
    <definedName name="_xlnm._FilterDatabase" localSheetId="2" hidden="1">'Q4 - Need NOT CLEAN '!$B$6:$C$6</definedName>
    <definedName name="_xlnm._FilterDatabase" localSheetId="4" hidden="1">'Q6 - Factors recorded NOT CLEAN'!$B$4:$C$4</definedName>
  </definedNames>
  <calcPr calcId="145621"/>
</workbook>
</file>

<file path=xl/calcChain.xml><?xml version="1.0" encoding="utf-8"?>
<calcChain xmlns="http://schemas.openxmlformats.org/spreadsheetml/2006/main">
  <c r="E105" i="1" l="1"/>
  <c r="E104" i="1"/>
  <c r="E102" i="1"/>
  <c r="E101" i="1"/>
  <c r="E99" i="1"/>
  <c r="E98" i="1"/>
  <c r="O8" i="3" l="1"/>
  <c r="O10" i="3"/>
  <c r="O11" i="3"/>
  <c r="O13" i="3"/>
  <c r="O14" i="3"/>
  <c r="O7" i="3"/>
  <c r="Z12" i="8"/>
  <c r="Z11" i="8"/>
  <c r="Z6" i="8"/>
  <c r="Z5" i="8"/>
  <c r="Z9" i="8"/>
  <c r="Z8" i="8"/>
  <c r="Q8" i="4"/>
  <c r="Q10" i="4"/>
  <c r="Q11" i="4"/>
  <c r="Q13" i="4"/>
  <c r="Q14" i="4"/>
  <c r="Q7" i="4"/>
</calcChain>
</file>

<file path=xl/sharedStrings.xml><?xml version="1.0" encoding="utf-8"?>
<sst xmlns="http://schemas.openxmlformats.org/spreadsheetml/2006/main" count="1421" uniqueCount="184">
  <si>
    <t>Age group</t>
  </si>
  <si>
    <t>Presented themselves as homeless or at risk of homeless</t>
  </si>
  <si>
    <t>16-17</t>
  </si>
  <si>
    <t>Year</t>
  </si>
  <si>
    <t>All other 18-24</t>
  </si>
  <si>
    <t>Year totals</t>
  </si>
  <si>
    <t>Were offered advice and assistance to secure accommodation, including access to supported accommodation *</t>
  </si>
  <si>
    <t>Within your local authority, what was the number of 16-24 year olds who were housed in one of the following types of accommodation in 2012, 2013 and 2014:</t>
  </si>
  <si>
    <t>Age</t>
  </si>
  <si>
    <t xml:space="preserve">FOI request for Local Authorities in Wales </t>
  </si>
  <si>
    <r>
      <t xml:space="preserve">What data are we requesting: </t>
    </r>
    <r>
      <rPr>
        <sz val="11"/>
        <color rgb="FF000000"/>
        <rFont val="Calibri"/>
        <family val="2"/>
      </rPr>
      <t xml:space="preserve">a majority of the information we are requesting is based on reporting for Welsh Homelessness Statistics, but for people aged </t>
    </r>
    <r>
      <rPr>
        <u/>
        <sz val="11"/>
        <color rgb="FF000000"/>
        <rFont val="Calibri"/>
        <family val="2"/>
      </rPr>
      <t>16-24</t>
    </r>
    <r>
      <rPr>
        <sz val="11"/>
        <color rgb="FF000000"/>
        <rFont val="Calibri"/>
        <family val="2"/>
      </rPr>
      <t xml:space="preserve">. This covers people housed under the </t>
    </r>
    <r>
      <rPr>
        <u/>
        <sz val="11"/>
        <color rgb="FF000000"/>
        <rFont val="Calibri"/>
        <family val="2"/>
      </rPr>
      <t xml:space="preserve">Housing Act 1996 </t>
    </r>
    <r>
      <rPr>
        <sz val="11"/>
        <color rgb="FF000000"/>
        <rFont val="Calibri"/>
        <family val="2"/>
      </rPr>
      <t xml:space="preserve">and prevention/relief statistics for people aged </t>
    </r>
    <r>
      <rPr>
        <u/>
        <sz val="11"/>
        <color rgb="FF000000"/>
        <rFont val="Calibri"/>
        <family val="2"/>
      </rPr>
      <t>16-24</t>
    </r>
    <r>
      <rPr>
        <sz val="11"/>
        <color rgb="FF000000"/>
        <rFont val="Calibri"/>
        <family val="2"/>
      </rPr>
      <t xml:space="preserve">. </t>
    </r>
  </si>
  <si>
    <t>We are seeking to understand:</t>
  </si>
  <si>
    <r>
      <t>-</t>
    </r>
    <r>
      <rPr>
        <sz val="7"/>
        <color rgb="FF000000"/>
        <rFont val="Times New Roman"/>
        <family val="1"/>
      </rPr>
      <t xml:space="preserve">          </t>
    </r>
    <r>
      <rPr>
        <b/>
        <sz val="11"/>
        <color rgb="FF000000"/>
        <rFont val="Calibri"/>
        <family val="2"/>
      </rPr>
      <t xml:space="preserve">How many </t>
    </r>
    <r>
      <rPr>
        <sz val="11"/>
        <color rgb="FF000000"/>
        <rFont val="Calibri"/>
        <family val="2"/>
      </rPr>
      <t xml:space="preserve">people aged </t>
    </r>
    <r>
      <rPr>
        <u/>
        <sz val="11"/>
        <color rgb="FF000000"/>
        <rFont val="Calibri"/>
        <family val="2"/>
      </rPr>
      <t>16-24</t>
    </r>
    <r>
      <rPr>
        <sz val="11"/>
        <color rgb="FF000000"/>
        <rFont val="Calibri"/>
        <family val="2"/>
      </rPr>
      <t xml:space="preserve"> are presenting as homeless</t>
    </r>
  </si>
  <si>
    <r>
      <t>-</t>
    </r>
    <r>
      <rPr>
        <sz val="7"/>
        <color rgb="FF000000"/>
        <rFont val="Times New Roman"/>
        <family val="1"/>
      </rPr>
      <t xml:space="preserve">          </t>
    </r>
    <r>
      <rPr>
        <b/>
        <sz val="11"/>
        <color rgb="FF000000"/>
        <rFont val="Calibri"/>
        <family val="2"/>
      </rPr>
      <t xml:space="preserve">How many </t>
    </r>
    <r>
      <rPr>
        <sz val="11"/>
        <color rgb="FF000000"/>
        <rFont val="Calibri"/>
        <family val="2"/>
      </rPr>
      <t xml:space="preserve">people aged </t>
    </r>
    <r>
      <rPr>
        <u/>
        <sz val="11"/>
        <color rgb="FF000000"/>
        <rFont val="Calibri"/>
        <family val="2"/>
      </rPr>
      <t>16-24</t>
    </r>
    <r>
      <rPr>
        <sz val="11"/>
        <color rgb="FF000000"/>
        <rFont val="Calibri"/>
        <family val="2"/>
      </rPr>
      <t xml:space="preserve"> are being assessed</t>
    </r>
  </si>
  <si>
    <r>
      <t>-</t>
    </r>
    <r>
      <rPr>
        <sz val="7"/>
        <color rgb="FF000000"/>
        <rFont val="Times New Roman"/>
        <family val="1"/>
      </rPr>
      <t xml:space="preserve">          </t>
    </r>
    <r>
      <rPr>
        <b/>
        <sz val="11"/>
        <color rgb="FF000000"/>
        <rFont val="Calibri"/>
        <family val="2"/>
      </rPr>
      <t xml:space="preserve">How many </t>
    </r>
    <r>
      <rPr>
        <sz val="11"/>
        <color rgb="FF000000"/>
        <rFont val="Calibri"/>
        <family val="2"/>
      </rPr>
      <t xml:space="preserve">people aged </t>
    </r>
    <r>
      <rPr>
        <u/>
        <sz val="11"/>
        <color rgb="FF000000"/>
        <rFont val="Calibri"/>
        <family val="2"/>
      </rPr>
      <t>16-24</t>
    </r>
    <r>
      <rPr>
        <sz val="11"/>
        <color rgb="FF000000"/>
        <rFont val="Calibri"/>
        <family val="2"/>
      </rPr>
      <t xml:space="preserve"> are being housed, be this through the priority need route, or where there is no housing duty owed</t>
    </r>
  </si>
  <si>
    <r>
      <t>-</t>
    </r>
    <r>
      <rPr>
        <sz val="7"/>
        <color rgb="FF000000"/>
        <rFont val="Times New Roman"/>
        <family val="1"/>
      </rPr>
      <t xml:space="preserve">          </t>
    </r>
    <r>
      <rPr>
        <b/>
        <sz val="11"/>
        <color rgb="FF000000"/>
        <rFont val="Calibri"/>
        <family val="2"/>
      </rPr>
      <t xml:space="preserve">The needs </t>
    </r>
    <r>
      <rPr>
        <sz val="11"/>
        <color rgb="FF000000"/>
        <rFont val="Calibri"/>
        <family val="2"/>
      </rPr>
      <t>presented by these young people</t>
    </r>
  </si>
  <si>
    <r>
      <t>-</t>
    </r>
    <r>
      <rPr>
        <sz val="7"/>
        <color rgb="FF000000"/>
        <rFont val="Times New Roman"/>
        <family val="1"/>
      </rPr>
      <t xml:space="preserve">          </t>
    </r>
    <r>
      <rPr>
        <b/>
        <sz val="11"/>
        <color rgb="FF000000"/>
        <rFont val="Calibri"/>
        <family val="2"/>
      </rPr>
      <t xml:space="preserve">Where </t>
    </r>
    <r>
      <rPr>
        <sz val="11"/>
        <color rgb="FF000000"/>
        <rFont val="Calibri"/>
        <family val="2"/>
      </rPr>
      <t>they are housed</t>
    </r>
  </si>
  <si>
    <r>
      <t>-</t>
    </r>
    <r>
      <rPr>
        <sz val="7"/>
        <color rgb="FF000000"/>
        <rFont val="Times New Roman"/>
        <family val="1"/>
      </rPr>
      <t xml:space="preserve">          </t>
    </r>
    <r>
      <rPr>
        <b/>
        <sz val="11"/>
        <color rgb="FF000000"/>
        <rFont val="Calibri"/>
        <family val="2"/>
      </rPr>
      <t xml:space="preserve">Why </t>
    </r>
    <r>
      <rPr>
        <sz val="11"/>
        <color rgb="FF000000"/>
        <rFont val="Calibri"/>
        <family val="2"/>
      </rPr>
      <t>they left their last settled based.</t>
    </r>
  </si>
  <si>
    <t>Your response: Our preference would be for you to publish this data on your website in a machine readable format and to provide the relevant URL(s); and to keep it updated, with an indication of when and what changes are made, as per the ICO model publication scheme. Where possible, we would be keen to see this data published at least annually.</t>
  </si>
  <si>
    <r>
      <t xml:space="preserve">Otherwise, please send the file(s) by return- we </t>
    </r>
    <r>
      <rPr>
        <sz val="11"/>
        <rFont val="Calibri"/>
        <family val="2"/>
      </rPr>
      <t>have provided .xlsx templates for your convenience.</t>
    </r>
  </si>
  <si>
    <r>
      <t>Licence and format of responses:</t>
    </r>
    <r>
      <rPr>
        <b/>
        <sz val="11"/>
        <color rgb="FF000000"/>
        <rFont val="Calibri"/>
        <family val="2"/>
        <scheme val="minor"/>
      </rPr>
      <t xml:space="preserve"> </t>
    </r>
    <r>
      <rPr>
        <sz val="11"/>
        <color rgb="FF000000"/>
        <rFont val="Calibri"/>
        <family val="2"/>
        <scheme val="minor"/>
      </rPr>
      <t xml:space="preserve">We would greatly appreciate receiving the data in a machine readable format, preferably in .csv, the attached .xlsx or an OpenDocument spreadsheet format. Where possible, please confirm the license of the data. As per </t>
    </r>
    <r>
      <rPr>
        <sz val="11"/>
        <color rgb="FFD14414"/>
        <rFont val="Calibri"/>
        <family val="2"/>
        <scheme val="minor"/>
      </rPr>
      <t>ICO guidance</t>
    </r>
    <r>
      <rPr>
        <u/>
        <sz val="11"/>
        <color rgb="FFD14414"/>
        <rFont val="Calibri"/>
        <family val="2"/>
        <scheme val="minor"/>
      </rPr>
      <t xml:space="preserve">, </t>
    </r>
    <r>
      <rPr>
        <sz val="11"/>
        <color rgb="FF000000"/>
        <rFont val="Calibri"/>
        <family val="2"/>
        <scheme val="minor"/>
      </rPr>
      <t xml:space="preserve">the </t>
    </r>
    <r>
      <rPr>
        <sz val="11"/>
        <color rgb="FFD14414"/>
        <rFont val="Calibri"/>
        <family val="2"/>
        <scheme val="minor"/>
      </rPr>
      <t>Open Government Licence</t>
    </r>
    <r>
      <rPr>
        <sz val="11"/>
        <color rgb="FF000000"/>
        <rFont val="Calibri"/>
        <family val="2"/>
        <scheme val="minor"/>
      </rPr>
      <t xml:space="preserve"> (OGL) is the default licence for datasets that can be reused without charge.</t>
    </r>
  </si>
  <si>
    <r>
      <t>Data Issues:</t>
    </r>
    <r>
      <rPr>
        <sz val="11"/>
        <color rgb="FF000000"/>
        <rFont val="Calibri"/>
        <family val="2"/>
        <scheme val="minor"/>
      </rPr>
      <t xml:space="preserve"> Where possible, please indicate where and why it is not possible to release the specified data:</t>
    </r>
  </si>
  <si>
    <r>
      <t>i.</t>
    </r>
    <r>
      <rPr>
        <sz val="7"/>
        <color rgb="FF000000"/>
        <rFont val="Times New Roman"/>
        <family val="1"/>
      </rPr>
      <t xml:space="preserve">                     </t>
    </r>
    <r>
      <rPr>
        <sz val="11"/>
        <color rgb="FF000000"/>
        <rFont val="Calibri"/>
        <family val="2"/>
        <scheme val="minor"/>
      </rPr>
      <t xml:space="preserve">at all </t>
    </r>
  </si>
  <si>
    <r>
      <t>ii.</t>
    </r>
    <r>
      <rPr>
        <sz val="7"/>
        <color rgb="FF000000"/>
        <rFont val="Times New Roman"/>
        <family val="1"/>
      </rPr>
      <t xml:space="preserve">                   </t>
    </r>
    <r>
      <rPr>
        <sz val="11"/>
        <color rgb="FF000000"/>
        <rFont val="Calibri"/>
        <family val="2"/>
        <scheme val="minor"/>
      </rPr>
      <t>in the requested format.</t>
    </r>
  </si>
  <si>
    <t xml:space="preserve">Centrepoint is keen to work in partnership with local authorities to aid the timely and efficient release of data about youth homelessness. Please do contact Jesse Mears at j.mears@centrepoint.org for any clarification. </t>
  </si>
  <si>
    <t>Prioritisation:</t>
  </si>
  <si>
    <t xml:space="preserve">Questions have been asked in order of priority for the organisation. If you feel that the return may come under section 12 of the Freedom of Information Act, please do complete what is possible and/or contact us at J.Mears@centrepoint.org to discuss further. </t>
  </si>
  <si>
    <t>Thank you!</t>
  </si>
  <si>
    <t>Gaia, Hafsah, Jesse, Olly and Tunde - the Youth Homelessness Databank team</t>
  </si>
  <si>
    <t>Our Freedom of Information request:</t>
  </si>
  <si>
    <t xml:space="preserve">We kindly request the information in queries 2-5 below for: </t>
  </si>
  <si>
    <r>
      <t>·</t>
    </r>
    <r>
      <rPr>
        <b/>
        <sz val="7"/>
        <color rgb="FF000000"/>
        <rFont val="Times New Roman"/>
        <family val="1"/>
      </rPr>
      <t xml:space="preserve">         </t>
    </r>
    <r>
      <rPr>
        <b/>
        <sz val="11"/>
        <color rgb="FF000000"/>
        <rFont val="Calibri"/>
        <family val="2"/>
      </rPr>
      <t>The calendar years, 2012, 2013, 2014 (Jan-Dec). If the whole year is not yet available for 2014, please provide the data from the last available 4 quarters. Please indicate for which quarters you have provided data.</t>
    </r>
  </si>
  <si>
    <r>
      <t>·</t>
    </r>
    <r>
      <rPr>
        <b/>
        <sz val="7"/>
        <color rgb="FF000000"/>
        <rFont val="Times New Roman"/>
        <family val="1"/>
      </rPr>
      <t xml:space="preserve">         </t>
    </r>
    <r>
      <rPr>
        <b/>
        <sz val="11"/>
        <color rgb="FF000000"/>
        <rFont val="Calibri"/>
        <family val="2"/>
      </rPr>
      <t xml:space="preserve">Ages 16-24, with a breakdown by age in the following categories: </t>
    </r>
  </si>
  <si>
    <r>
      <t>o</t>
    </r>
    <r>
      <rPr>
        <b/>
        <sz val="7"/>
        <color rgb="FF000000"/>
        <rFont val="Times New Roman"/>
        <family val="1"/>
      </rPr>
      <t xml:space="preserve">   </t>
    </r>
    <r>
      <rPr>
        <b/>
        <sz val="11"/>
        <color rgb="FF000000"/>
        <rFont val="Calibri"/>
        <family val="2"/>
      </rPr>
      <t xml:space="preserve">16-17 year olds </t>
    </r>
  </si>
  <si>
    <r>
      <t>o</t>
    </r>
    <r>
      <rPr>
        <b/>
        <sz val="7"/>
        <color rgb="FF000000"/>
        <rFont val="Times New Roman"/>
        <family val="1"/>
      </rPr>
      <t xml:space="preserve">   </t>
    </r>
    <r>
      <rPr>
        <b/>
        <sz val="11"/>
        <color rgb="FF000000"/>
        <rFont val="Calibri"/>
        <family val="2"/>
      </rPr>
      <t xml:space="preserve">18-24 year olds </t>
    </r>
  </si>
  <si>
    <t xml:space="preserve">Where any one set of data is not recorded or recorded in a way that is not accessible for the purposes of the FOI - e.g. Query 2a) is often saved in paper files - please inform us of this, and proceed to the next question. </t>
  </si>
  <si>
    <t>For any one query, if you record any of this data, but not using the variables and/or formats requested, please provide us with this data as you possess it, where possible</t>
  </si>
  <si>
    <t>Query 2: Homelessness presentations in 2012, 2013 and 2014</t>
  </si>
  <si>
    <t>Within your local authority, what were the total number of 16-24 year olds who:</t>
  </si>
  <si>
    <t>Were subsequently assessed (under the Housing Act 1996)</t>
  </si>
  <si>
    <t>Query 3: Prevention and Relief for 2012, 2013 and 2014</t>
  </si>
  <si>
    <t>Within your local authority, what was the number of substantiated potentially homeless households aged 16-24 (prevention and relief cases for 16-24 year olds)</t>
  </si>
  <si>
    <r>
      <t xml:space="preserve">The number of cases where </t>
    </r>
    <r>
      <rPr>
        <b/>
        <sz val="11"/>
        <color theme="1"/>
        <rFont val="Calibri"/>
        <family val="2"/>
        <scheme val="minor"/>
      </rPr>
      <t>positive action was successful in relieving homelessness</t>
    </r>
    <r>
      <rPr>
        <sz val="11"/>
        <color theme="1"/>
        <rFont val="Calibri"/>
        <family val="2"/>
        <scheme val="minor"/>
      </rPr>
      <t xml:space="preserve"> for 16-24 year olds</t>
    </r>
  </si>
  <si>
    <t>of which prevention cases where household was assisted to obtain alternative accommodation</t>
  </si>
  <si>
    <t>of which prevention cases where household was able to remain in existing home</t>
  </si>
  <si>
    <r>
      <t xml:space="preserve">The number of cases </t>
    </r>
    <r>
      <rPr>
        <b/>
        <sz val="11"/>
        <color theme="1"/>
        <rFont val="Calibri"/>
        <family val="2"/>
        <scheme val="minor"/>
      </rPr>
      <t>where positive action was successful in preventing homelessness</t>
    </r>
    <r>
      <rPr>
        <sz val="11"/>
        <color theme="1"/>
        <rFont val="Calibri"/>
        <family val="2"/>
        <scheme val="minor"/>
      </rPr>
      <t xml:space="preserve"> for 16-24 year olds:</t>
    </r>
  </si>
  <si>
    <r>
      <t>Query 4: Priority Need</t>
    </r>
    <r>
      <rPr>
        <i/>
        <sz val="11"/>
        <color theme="1"/>
        <rFont val="Calibri"/>
        <family val="2"/>
        <scheme val="minor"/>
      </rPr>
      <t xml:space="preserve"> </t>
    </r>
  </si>
  <si>
    <t>Within your local authority, how many 16-24 year olds were found eligible for housing support in 2012, 2013 and 2014 because they had one of the following priority needs?</t>
  </si>
  <si>
    <t>Number of households including dependent children or a pregnant woman:</t>
  </si>
  <si>
    <t xml:space="preserve">Households with dependent children </t>
  </si>
  <si>
    <t xml:space="preserve">Households where a member is pregnant and there are no other dependent children </t>
  </si>
  <si>
    <t>Number of households where a member is vulnerable due to:</t>
  </si>
  <si>
    <t>Old age</t>
  </si>
  <si>
    <t>Physical disability</t>
  </si>
  <si>
    <t xml:space="preserve">Mental illness / learning disability / learning difficulties </t>
  </si>
  <si>
    <t xml:space="preserve">A person fleeing domestic violence or threatened violence </t>
  </si>
  <si>
    <t xml:space="preserve">After leaving the armed forces </t>
  </si>
  <si>
    <t xml:space="preserve">A former prisoner who after being released from custody has no accommodation to return to </t>
  </si>
  <si>
    <t>Other – this includes other violence, abuse or harassment; alcohol or substance misuse; aged &gt;21 who are vulnerable to exploitation</t>
  </si>
  <si>
    <t>Households homeless in emergency</t>
  </si>
  <si>
    <t>Households where a member is vulnerable due to: A care leaver or person at particular risk of sexual or financial exploitation, 18-20 years olds</t>
  </si>
  <si>
    <t>Households where a member is vulnerable due to: A 16 or 17 year old</t>
  </si>
  <si>
    <t>Households where a member is vulnerable due to a vulnerable young person: 16-17 year olds, and a care leaver or person at particular risk of sexual or financial exploitation (18-20 yr olds) and unspecified</t>
  </si>
  <si>
    <t>Total vulnerable</t>
  </si>
  <si>
    <t>Query 5: Accommodation/Outcomes</t>
  </si>
  <si>
    <t>Private Sector Accommodation</t>
  </si>
  <si>
    <t>Directly with a private sector landlord</t>
  </si>
  <si>
    <t>Private sector accommodation leased by Local Authority</t>
  </si>
  <si>
    <t>Private sector accommodation leased by RSLs</t>
  </si>
  <si>
    <t>Public Sector Accommodation</t>
  </si>
  <si>
    <t>Within local authority stock</t>
  </si>
  <si>
    <t>RSL stock</t>
  </si>
  <si>
    <t>Hostels including reception centres and emergency units</t>
  </si>
  <si>
    <t>Women’s refuge</t>
  </si>
  <si>
    <t>Bed and breakfast</t>
  </si>
  <si>
    <t>Other</t>
  </si>
  <si>
    <t>Homeless at home</t>
  </si>
  <si>
    <t>Accommodation type unknown</t>
  </si>
  <si>
    <t>Total accommodation arranged by the local authority</t>
  </si>
  <si>
    <t>Query 6: Reason left last settled base</t>
  </si>
  <si>
    <t>Within your local authority, what was the number of 16-24 year olds who had one of the following main reasons for leaving their last settled base in 2012, 2013 and 2014?</t>
  </si>
  <si>
    <t>Parents no longer willing or able to accommodate</t>
  </si>
  <si>
    <t xml:space="preserve">Other relatives or friends no longer willing or able to accommodate </t>
  </si>
  <si>
    <t xml:space="preserve">Non-violent breakdown of relationship with partner </t>
  </si>
  <si>
    <t>Violent breakdown of relationship, involving partner</t>
  </si>
  <si>
    <t>Racially motivated violence and harrassment</t>
  </si>
  <si>
    <t>Violence and harrassment due to religion/belief</t>
  </si>
  <si>
    <t>Violence and harrassment due to gender reassignment</t>
  </si>
  <si>
    <t>Violence and harrassment due to sexual identity/ orientation</t>
  </si>
  <si>
    <t>Violence and harrassment due to disability</t>
  </si>
  <si>
    <t>Violence and harrassment: Other</t>
  </si>
  <si>
    <t xml:space="preserve">Mortgage arrears (repossession or other loss of home) </t>
  </si>
  <si>
    <t>Rent arrears on social sector dwellings</t>
  </si>
  <si>
    <t>Rent arrears on local authority and other public sector dwellings</t>
  </si>
  <si>
    <t>Rent arrears on housing association or other registered social landlord dwellings</t>
  </si>
  <si>
    <t>Rent arrears on private sector dwellings</t>
  </si>
  <si>
    <t xml:space="preserve">Loss of rented or tied accommodation due to
termination of assured shorthold tenancy
</t>
  </si>
  <si>
    <t>Loss of rented or tied accommodation due to reasons other than termination of assured shorthold tenancy</t>
  </si>
  <si>
    <t>Current property unaffordable</t>
  </si>
  <si>
    <t>Current property unsuitable</t>
  </si>
  <si>
    <t>In institution or care (e.g. hospital, army, prison, residential home)</t>
  </si>
  <si>
    <t>Other – including homeless in emergency, returned from abroad, sleeping rough or in hostel</t>
  </si>
  <si>
    <t>Required to leave accommodation provided by Home Office as asylum support</t>
  </si>
  <si>
    <t>Total applicant households</t>
  </si>
  <si>
    <t>These figures relate to the temporary accomodation that homeless applicants were offered whilst waiting to be offered permanent accommodation</t>
  </si>
  <si>
    <t>Not Known</t>
  </si>
  <si>
    <t>Local authority</t>
  </si>
  <si>
    <t>Torfaen</t>
  </si>
  <si>
    <t>Financial</t>
  </si>
  <si>
    <t>Swansea</t>
  </si>
  <si>
    <t>calendar</t>
  </si>
  <si>
    <t>Notes</t>
  </si>
  <si>
    <t>(amalamated with previous column)</t>
  </si>
  <si>
    <t>(as above)</t>
  </si>
  <si>
    <t>Rhondda Cynon Taf</t>
  </si>
  <si>
    <t>N/A</t>
  </si>
  <si>
    <t>N?A</t>
  </si>
  <si>
    <t>Powys</t>
  </si>
  <si>
    <t xml:space="preserve">Pembrokeshire </t>
  </si>
  <si>
    <t>Pemrbokeshire</t>
  </si>
  <si>
    <t>Pembrokeshire</t>
  </si>
  <si>
    <t>Merthyr</t>
  </si>
  <si>
    <t>2012/13</t>
  </si>
  <si>
    <t>2013/14</t>
  </si>
  <si>
    <t>2014/15</t>
  </si>
  <si>
    <t>Gwynedd</t>
  </si>
  <si>
    <t>Denbighshire</t>
  </si>
  <si>
    <t>Carmarthenshire</t>
  </si>
  <si>
    <t>3 x Other Vulnerable</t>
  </si>
  <si>
    <t>6 x Other Vulnerable</t>
  </si>
  <si>
    <t>Caerphilly</t>
  </si>
  <si>
    <t>Data not yet available</t>
  </si>
  <si>
    <t>5 - total prevented</t>
  </si>
  <si>
    <t>28 - total prevented</t>
  </si>
  <si>
    <t>11 - total prevented</t>
  </si>
  <si>
    <t>124 - total prevented</t>
  </si>
  <si>
    <t>Bleanau Gwent</t>
  </si>
  <si>
    <t>Blaenau Gwent</t>
  </si>
  <si>
    <t>Anglesey</t>
  </si>
  <si>
    <t>Cardiff</t>
  </si>
  <si>
    <t xml:space="preserve"> Software</t>
  </si>
  <si>
    <t>civica</t>
  </si>
  <si>
    <t>Microsoft Dynamics CRM</t>
  </si>
  <si>
    <t>capita</t>
  </si>
  <si>
    <t>Comino (Housing Options module) &amp; Northgate Housing are used to maintain relevant data; BIDS, Business Objects, Crystal Reports, and Excel are variously used to query our homelessness data</t>
  </si>
  <si>
    <t>northgate</t>
  </si>
  <si>
    <t>Capita Housing, excel, paper, BI Query</t>
  </si>
  <si>
    <t>Orchard</t>
  </si>
  <si>
    <t>excel</t>
  </si>
  <si>
    <t>access, arbitras</t>
  </si>
  <si>
    <t>Housing IT systems Libra and QL and excel database.</t>
  </si>
  <si>
    <t>Citrix flare</t>
  </si>
  <si>
    <t>access</t>
  </si>
  <si>
    <t>Abritas</t>
  </si>
  <si>
    <t>Blaenau Gwent County Borough Council</t>
  </si>
  <si>
    <t>Bridgend Country Borough Council</t>
  </si>
  <si>
    <t>Caerphilly County Borough Council</t>
  </si>
  <si>
    <t>Cardiff Council</t>
  </si>
  <si>
    <t>Carmarthenshire County Council</t>
  </si>
  <si>
    <t>Denbighshire County Council</t>
  </si>
  <si>
    <t>Isle of Anglesey County Council</t>
  </si>
  <si>
    <t>Merthyr Tydfil County Borough Council</t>
  </si>
  <si>
    <t>Newport City Council</t>
  </si>
  <si>
    <t>Pembrokeshire County Council</t>
  </si>
  <si>
    <t>Powys County Council</t>
  </si>
  <si>
    <t>Rhondda Cynon Taf County Borough Council</t>
  </si>
  <si>
    <t>City and County of Swansea</t>
  </si>
  <si>
    <t>Torfaen County Borough Council</t>
  </si>
  <si>
    <t>1) Eligible unintentionally homeless and in priority need</t>
  </si>
  <si>
    <t>2) Eligible, homeless and in priority need but intentionally so</t>
  </si>
  <si>
    <t>3) Eligible, homeless but not in priority need</t>
  </si>
  <si>
    <t>4) Eligible, but not homeless</t>
  </si>
  <si>
    <t>5) Ineligible households</t>
  </si>
  <si>
    <t>6) Total decisions</t>
  </si>
  <si>
    <t>Note</t>
  </si>
  <si>
    <t>Treated as financial year</t>
  </si>
  <si>
    <t>18-24</t>
  </si>
  <si>
    <t>*</t>
  </si>
  <si>
    <t>https://statswales.wales.gov.uk/Catalogue/Housing/Homelessness/Acceptances-and-Other-Decisions/decisionstaken-by-area-eligibility</t>
  </si>
  <si>
    <t>financial</t>
  </si>
  <si>
    <t>&lt;5</t>
  </si>
  <si>
    <t>All the figures in orange colums are by financial year. They are rounded independently to the nearest 5 to protect the identity of individuals. As a result, there may be a difference between the sum of the constituent items and the total. An &lt;5 is shown when the data item is disclosive or not sufficiently robust for publication. </t>
  </si>
  <si>
    <t>Wrexham</t>
  </si>
  <si>
    <t xml:space="preserve">Wrexham </t>
  </si>
</sst>
</file>

<file path=xl/styles.xml><?xml version="1.0" encoding="utf-8"?>
<styleSheet xmlns="http://schemas.openxmlformats.org/spreadsheetml/2006/main" xmlns:mc="http://schemas.openxmlformats.org/markup-compatibility/2006" xmlns:x14ac="http://schemas.microsoft.com/office/spreadsheetml/2009/9/ac" mc:Ignorable="x14ac">
  <fonts count="32" x14ac:knownFonts="1">
    <font>
      <sz val="11"/>
      <color theme="1"/>
      <name val="Calibri"/>
      <family val="2"/>
      <scheme val="minor"/>
    </font>
    <font>
      <b/>
      <sz val="11"/>
      <color theme="1"/>
      <name val="Calibri"/>
      <family val="2"/>
      <scheme val="minor"/>
    </font>
    <font>
      <sz val="10"/>
      <color rgb="FF000000"/>
      <name val="Arial"/>
      <family val="2"/>
    </font>
    <font>
      <b/>
      <sz val="10"/>
      <color rgb="FF000000"/>
      <name val="Arial"/>
      <family val="2"/>
    </font>
    <font>
      <b/>
      <sz val="11"/>
      <color rgb="FF000000"/>
      <name val="Calibri"/>
      <family val="2"/>
    </font>
    <font>
      <sz val="11"/>
      <color rgb="FF000000"/>
      <name val="Calibri"/>
      <family val="2"/>
    </font>
    <font>
      <i/>
      <sz val="11"/>
      <color theme="1"/>
      <name val="Calibri"/>
      <family val="2"/>
      <scheme val="minor"/>
    </font>
    <font>
      <sz val="11"/>
      <color rgb="FF000000"/>
      <name val="Calibri"/>
      <family val="2"/>
      <scheme val="minor"/>
    </font>
    <font>
      <sz val="11"/>
      <color rgb="FFD14414"/>
      <name val="Verdana"/>
      <family val="2"/>
    </font>
    <font>
      <b/>
      <sz val="18"/>
      <color rgb="FFD14414"/>
      <name val="Verdana"/>
      <family val="2"/>
    </font>
    <font>
      <sz val="12"/>
      <color rgb="FFD14414"/>
      <name val="Verdana"/>
      <family val="2"/>
    </font>
    <font>
      <u/>
      <sz val="11"/>
      <color rgb="FF000000"/>
      <name val="Calibri"/>
      <family val="2"/>
    </font>
    <font>
      <sz val="7"/>
      <color rgb="FF000000"/>
      <name val="Times New Roman"/>
      <family val="1"/>
    </font>
    <font>
      <u/>
      <sz val="11"/>
      <color theme="10"/>
      <name val="Calibri"/>
      <family val="2"/>
      <scheme val="minor"/>
    </font>
    <font>
      <sz val="11"/>
      <name val="Calibri"/>
      <family val="2"/>
    </font>
    <font>
      <b/>
      <sz val="11"/>
      <color rgb="FF000000"/>
      <name val="Calibri"/>
      <family val="2"/>
      <scheme val="minor"/>
    </font>
    <font>
      <sz val="11"/>
      <color rgb="FFD14414"/>
      <name val="Calibri"/>
      <family val="2"/>
      <scheme val="minor"/>
    </font>
    <font>
      <u/>
      <sz val="11"/>
      <color rgb="FFD14414"/>
      <name val="Calibri"/>
      <family val="2"/>
      <scheme val="minor"/>
    </font>
    <font>
      <b/>
      <u/>
      <sz val="12"/>
      <color rgb="FFD14414"/>
      <name val="Verdana"/>
      <family val="2"/>
    </font>
    <font>
      <b/>
      <sz val="11"/>
      <color rgb="FF000000"/>
      <name val="Symbol"/>
      <family val="1"/>
      <charset val="2"/>
    </font>
    <font>
      <b/>
      <sz val="7"/>
      <color rgb="FF000000"/>
      <name val="Times New Roman"/>
      <family val="1"/>
    </font>
    <font>
      <b/>
      <sz val="11"/>
      <color rgb="FF000000"/>
      <name val="Courier New"/>
      <family val="3"/>
    </font>
    <font>
      <b/>
      <sz val="11"/>
      <color theme="9" tint="-0.249977111117893"/>
      <name val="Calibri"/>
      <family val="2"/>
      <scheme val="minor"/>
    </font>
    <font>
      <b/>
      <sz val="10"/>
      <name val="Calibri"/>
      <family val="2"/>
      <scheme val="minor"/>
    </font>
    <font>
      <sz val="10"/>
      <color theme="1"/>
      <name val="Calibri"/>
      <family val="2"/>
      <scheme val="minor"/>
    </font>
    <font>
      <sz val="11"/>
      <color rgb="FFFF0000"/>
      <name val="Calibri"/>
      <family val="2"/>
      <scheme val="minor"/>
    </font>
    <font>
      <sz val="11"/>
      <name val="Calibri"/>
      <family val="2"/>
      <scheme val="minor"/>
    </font>
    <font>
      <u/>
      <sz val="11"/>
      <color theme="1"/>
      <name val="Calibri"/>
      <family val="2"/>
      <scheme val="minor"/>
    </font>
    <font>
      <b/>
      <sz val="11"/>
      <color indexed="8"/>
      <name val="Calibri"/>
      <family val="2"/>
    </font>
    <font>
      <b/>
      <sz val="10"/>
      <color indexed="8"/>
      <name val="Arial"/>
      <family val="2"/>
    </font>
    <font>
      <sz val="8.25"/>
      <color rgb="FF000000"/>
      <name val="Tahoma"/>
      <family val="2"/>
    </font>
    <font>
      <sz val="9"/>
      <color rgb="FFFF0000"/>
      <name val="Arial"/>
      <family val="2"/>
    </font>
  </fonts>
  <fills count="5">
    <fill>
      <patternFill patternType="none"/>
    </fill>
    <fill>
      <patternFill patternType="gray125"/>
    </fill>
    <fill>
      <patternFill patternType="solid">
        <fgColor theme="0" tint="-4.9989318521683403E-2"/>
        <bgColor rgb="FFFF99CC"/>
      </patternFill>
    </fill>
    <fill>
      <patternFill patternType="solid">
        <fgColor theme="0" tint="-4.9989318521683403E-2"/>
        <bgColor indexed="64"/>
      </patternFill>
    </fill>
    <fill>
      <patternFill patternType="solid">
        <fgColor theme="9" tint="0.59999389629810485"/>
        <bgColor indexed="64"/>
      </patternFill>
    </fill>
  </fills>
  <borders count="52">
    <border>
      <left/>
      <right/>
      <top/>
      <bottom/>
      <diagonal/>
    </border>
    <border>
      <left/>
      <right/>
      <top/>
      <bottom style="double">
        <color indexed="64"/>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double">
        <color indexed="64"/>
      </bottom>
      <diagonal/>
    </border>
    <border>
      <left/>
      <right style="medium">
        <color indexed="64"/>
      </right>
      <top/>
      <bottom style="double">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indexed="64"/>
      </top>
      <bottom/>
      <diagonal/>
    </border>
    <border>
      <left style="medium">
        <color indexed="64"/>
      </left>
      <right/>
      <top style="thin">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thin">
        <color indexed="64"/>
      </right>
      <top style="medium">
        <color indexed="64"/>
      </top>
      <bottom/>
      <diagonal/>
    </border>
    <border>
      <left/>
      <right style="thin">
        <color indexed="64"/>
      </right>
      <top/>
      <bottom style="double">
        <color indexed="64"/>
      </bottom>
      <diagonal/>
    </border>
    <border>
      <left/>
      <right style="thin">
        <color indexed="64"/>
      </right>
      <top/>
      <bottom/>
      <diagonal/>
    </border>
    <border>
      <left/>
      <right style="thin">
        <color indexed="64"/>
      </right>
      <top style="thin">
        <color indexed="64"/>
      </top>
      <bottom/>
      <diagonal/>
    </border>
    <border>
      <left/>
      <right style="thin">
        <color indexed="64"/>
      </right>
      <top/>
      <bottom style="medium">
        <color indexed="64"/>
      </bottom>
      <diagonal/>
    </border>
    <border>
      <left style="medium">
        <color indexed="64"/>
      </left>
      <right style="thin">
        <color indexed="64"/>
      </right>
      <top/>
      <bottom/>
      <diagonal/>
    </border>
    <border>
      <left/>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thin">
        <color indexed="64"/>
      </top>
      <bottom style="thin">
        <color indexed="64"/>
      </bottom>
      <diagonal/>
    </border>
    <border>
      <left/>
      <right style="medium">
        <color indexed="64"/>
      </right>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bottom style="double">
        <color indexed="64"/>
      </bottom>
      <diagonal/>
    </border>
    <border>
      <left/>
      <right style="thin">
        <color indexed="64"/>
      </right>
      <top style="thin">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style="medium">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style="thin">
        <color indexed="64"/>
      </right>
      <top style="double">
        <color indexed="64"/>
      </top>
      <bottom style="double">
        <color indexed="64"/>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double">
        <color indexed="64"/>
      </top>
      <bottom style="double">
        <color indexed="64"/>
      </bottom>
      <diagonal/>
    </border>
  </borders>
  <cellStyleXfs count="3">
    <xf numFmtId="0" fontId="0" fillId="0" borderId="0"/>
    <xf numFmtId="0" fontId="2" fillId="0" borderId="0" applyNumberFormat="0" applyBorder="0" applyProtection="0"/>
    <xf numFmtId="0" fontId="13" fillId="0" borderId="0" applyNumberFormat="0" applyFill="0" applyBorder="0" applyAlignment="0" applyProtection="0"/>
  </cellStyleXfs>
  <cellXfs count="870">
    <xf numFmtId="0" fontId="0" fillId="0" borderId="0" xfId="0"/>
    <xf numFmtId="0" fontId="4" fillId="0" borderId="0" xfId="0" applyFont="1" applyAlignment="1">
      <alignment vertical="center"/>
    </xf>
    <xf numFmtId="0" fontId="5" fillId="0" borderId="0" xfId="0" applyFont="1" applyAlignment="1">
      <alignment vertical="center"/>
    </xf>
    <xf numFmtId="0" fontId="0" fillId="0" borderId="0" xfId="0" applyBorder="1"/>
    <xf numFmtId="3" fontId="3" fillId="0" borderId="3" xfId="1" applyNumberFormat="1" applyFont="1" applyFill="1" applyBorder="1" applyAlignment="1">
      <alignment horizontal="right"/>
    </xf>
    <xf numFmtId="3" fontId="3" fillId="0" borderId="4" xfId="1" applyNumberFormat="1" applyFont="1" applyFill="1" applyBorder="1" applyAlignment="1">
      <alignment horizontal="right"/>
    </xf>
    <xf numFmtId="0" fontId="0" fillId="0" borderId="3" xfId="0" applyBorder="1"/>
    <xf numFmtId="0" fontId="0" fillId="0" borderId="5" xfId="0" applyBorder="1"/>
    <xf numFmtId="0" fontId="0" fillId="0" borderId="6" xfId="0" applyBorder="1"/>
    <xf numFmtId="0" fontId="0" fillId="0" borderId="7" xfId="0" applyBorder="1"/>
    <xf numFmtId="0" fontId="0" fillId="0" borderId="9" xfId="0" applyBorder="1"/>
    <xf numFmtId="0" fontId="0" fillId="0" borderId="11" xfId="0" applyBorder="1"/>
    <xf numFmtId="0" fontId="0" fillId="0" borderId="12" xfId="0" applyBorder="1"/>
    <xf numFmtId="0" fontId="0" fillId="0" borderId="2" xfId="0" applyBorder="1"/>
    <xf numFmtId="0" fontId="0" fillId="0" borderId="14" xfId="0" applyBorder="1"/>
    <xf numFmtId="0" fontId="1" fillId="0" borderId="4" xfId="0" applyFont="1" applyBorder="1" applyAlignment="1">
      <alignment wrapText="1"/>
    </xf>
    <xf numFmtId="0" fontId="0" fillId="0" borderId="0" xfId="0" applyAlignment="1">
      <alignment horizontal="center" vertical="center" wrapText="1"/>
    </xf>
    <xf numFmtId="0" fontId="8" fillId="0" borderId="0" xfId="0" applyFont="1" applyAlignment="1">
      <alignment vertical="center"/>
    </xf>
    <xf numFmtId="0" fontId="0" fillId="0" borderId="0" xfId="0" applyFill="1" applyBorder="1"/>
    <xf numFmtId="0" fontId="0" fillId="0" borderId="0" xfId="0" applyFill="1"/>
    <xf numFmtId="0" fontId="1" fillId="0" borderId="2" xfId="0" applyFont="1" applyBorder="1" applyAlignment="1">
      <alignment horizontal="center"/>
    </xf>
    <xf numFmtId="0" fontId="1" fillId="0" borderId="0" xfId="0" applyFont="1"/>
    <xf numFmtId="0" fontId="3" fillId="2" borderId="12" xfId="1" applyFont="1" applyFill="1" applyBorder="1" applyAlignment="1">
      <alignment vertical="center" wrapText="1"/>
    </xf>
    <xf numFmtId="0" fontId="3" fillId="2" borderId="7" xfId="1" applyFont="1" applyFill="1" applyBorder="1" applyAlignment="1">
      <alignment vertical="center" wrapText="1"/>
    </xf>
    <xf numFmtId="0" fontId="3" fillId="2" borderId="3" xfId="1" applyFont="1" applyFill="1" applyBorder="1" applyAlignment="1">
      <alignment vertical="center" wrapText="1"/>
    </xf>
    <xf numFmtId="0" fontId="9" fillId="0" borderId="0" xfId="0" applyFont="1" applyAlignment="1">
      <alignment vertical="center"/>
    </xf>
    <xf numFmtId="0" fontId="10" fillId="0" borderId="0" xfId="0" applyFont="1" applyAlignment="1">
      <alignment vertical="center"/>
    </xf>
    <xf numFmtId="0" fontId="5" fillId="0" borderId="0" xfId="0" applyFont="1" applyAlignment="1">
      <alignment horizontal="left" vertical="center" indent="5"/>
    </xf>
    <xf numFmtId="0" fontId="13" fillId="0" borderId="0" xfId="2" applyAlignment="1">
      <alignment vertical="center"/>
    </xf>
    <xf numFmtId="0" fontId="7" fillId="0" borderId="0" xfId="0" applyFont="1" applyAlignment="1">
      <alignment vertical="center"/>
    </xf>
    <xf numFmtId="0" fontId="7" fillId="0" borderId="0" xfId="0" applyFont="1" applyAlignment="1">
      <alignment horizontal="left" vertical="center" indent="8"/>
    </xf>
    <xf numFmtId="0" fontId="18" fillId="0" borderId="0" xfId="0" applyFont="1" applyAlignment="1">
      <alignment vertical="center"/>
    </xf>
    <xf numFmtId="0" fontId="19" fillId="0" borderId="0" xfId="0" applyFont="1" applyAlignment="1">
      <alignment horizontal="left" vertical="center" indent="5"/>
    </xf>
    <xf numFmtId="0" fontId="21" fillId="0" borderId="0" xfId="0" applyFont="1" applyAlignment="1">
      <alignment horizontal="left" vertical="center" indent="10"/>
    </xf>
    <xf numFmtId="0" fontId="8" fillId="0" borderId="0" xfId="0" applyFont="1"/>
    <xf numFmtId="0" fontId="3" fillId="0" borderId="8" xfId="1" applyFont="1" applyFill="1" applyBorder="1" applyAlignment="1">
      <alignment vertical="top" wrapText="1"/>
    </xf>
    <xf numFmtId="0" fontId="1" fillId="0" borderId="12" xfId="0" applyFont="1" applyBorder="1" applyAlignment="1">
      <alignment horizontal="center"/>
    </xf>
    <xf numFmtId="0" fontId="0" fillId="0" borderId="0" xfId="0" applyFont="1"/>
    <xf numFmtId="0" fontId="0" fillId="0" borderId="13" xfId="0" applyFont="1" applyBorder="1"/>
    <xf numFmtId="0" fontId="0" fillId="0" borderId="1" xfId="0" applyFont="1" applyBorder="1"/>
    <xf numFmtId="0" fontId="0" fillId="0" borderId="0" xfId="0" applyFont="1" applyBorder="1"/>
    <xf numFmtId="0" fontId="0" fillId="0" borderId="10" xfId="0" applyFont="1" applyBorder="1"/>
    <xf numFmtId="0" fontId="0" fillId="0" borderId="8" xfId="0" applyFont="1" applyBorder="1"/>
    <xf numFmtId="0" fontId="2" fillId="0" borderId="0" xfId="1" applyFont="1" applyFill="1" applyBorder="1" applyAlignment="1">
      <alignment vertical="top" wrapText="1"/>
    </xf>
    <xf numFmtId="0" fontId="3" fillId="0" borderId="0" xfId="1" applyFont="1" applyFill="1" applyBorder="1" applyAlignment="1">
      <alignment vertical="top" wrapText="1"/>
    </xf>
    <xf numFmtId="0" fontId="3" fillId="0" borderId="3" xfId="1" applyFont="1" applyFill="1" applyBorder="1" applyAlignment="1">
      <alignment vertical="top"/>
    </xf>
    <xf numFmtId="0" fontId="3" fillId="0" borderId="13" xfId="1" applyFont="1" applyFill="1" applyBorder="1" applyAlignment="1">
      <alignment vertical="top" wrapText="1"/>
    </xf>
    <xf numFmtId="0" fontId="3" fillId="2" borderId="18" xfId="1" applyFont="1" applyFill="1" applyBorder="1" applyAlignment="1">
      <alignment vertical="center" wrapText="1"/>
    </xf>
    <xf numFmtId="0" fontId="3" fillId="2" borderId="19" xfId="1" applyFont="1" applyFill="1" applyBorder="1" applyAlignment="1">
      <alignment vertical="center" wrapText="1"/>
    </xf>
    <xf numFmtId="0" fontId="3" fillId="0" borderId="18" xfId="1" applyFont="1" applyFill="1" applyBorder="1" applyAlignment="1">
      <alignment vertical="top" wrapText="1"/>
    </xf>
    <xf numFmtId="0" fontId="3" fillId="0" borderId="19" xfId="1" applyFont="1" applyFill="1" applyBorder="1" applyAlignment="1">
      <alignment vertical="top" wrapText="1"/>
    </xf>
    <xf numFmtId="0" fontId="2" fillId="2" borderId="4" xfId="1" applyFont="1" applyFill="1" applyBorder="1" applyAlignment="1">
      <alignment horizontal="center" vertical="center" wrapText="1"/>
    </xf>
    <xf numFmtId="0" fontId="2" fillId="2" borderId="19" xfId="1" applyFont="1" applyFill="1" applyBorder="1" applyAlignment="1">
      <alignment vertical="center" wrapText="1"/>
    </xf>
    <xf numFmtId="0" fontId="2" fillId="2" borderId="0" xfId="1" applyFont="1" applyFill="1" applyBorder="1" applyAlignment="1">
      <alignment horizontal="center" vertical="center" wrapText="1"/>
    </xf>
    <xf numFmtId="0" fontId="1" fillId="0" borderId="0" xfId="0" applyFont="1" applyFill="1"/>
    <xf numFmtId="0" fontId="3" fillId="0" borderId="16" xfId="1" applyFont="1" applyFill="1" applyBorder="1" applyAlignment="1">
      <alignment vertical="top" wrapText="1"/>
    </xf>
    <xf numFmtId="0" fontId="23" fillId="0" borderId="27" xfId="0" applyFont="1" applyBorder="1" applyAlignment="1">
      <alignment vertical="center"/>
    </xf>
    <xf numFmtId="0" fontId="3" fillId="0" borderId="21" xfId="1" applyFont="1" applyFill="1" applyBorder="1" applyAlignment="1">
      <alignment vertical="top" wrapText="1"/>
    </xf>
    <xf numFmtId="0" fontId="0" fillId="0" borderId="13" xfId="0" applyFont="1" applyBorder="1" applyAlignment="1">
      <alignment horizontal="center"/>
    </xf>
    <xf numFmtId="0" fontId="0" fillId="0" borderId="1" xfId="0" applyFont="1" applyBorder="1" applyAlignment="1">
      <alignment horizontal="center"/>
    </xf>
    <xf numFmtId="0" fontId="0" fillId="0" borderId="0" xfId="0" applyFont="1" applyBorder="1" applyAlignment="1">
      <alignment horizontal="center"/>
    </xf>
    <xf numFmtId="0" fontId="0" fillId="0" borderId="10" xfId="0" applyFont="1" applyBorder="1" applyAlignment="1">
      <alignment horizontal="center"/>
    </xf>
    <xf numFmtId="0" fontId="0" fillId="0" borderId="8" xfId="0" applyFont="1" applyBorder="1" applyAlignment="1">
      <alignment horizontal="center"/>
    </xf>
    <xf numFmtId="0" fontId="0" fillId="0" borderId="12" xfId="0" applyFont="1" applyBorder="1" applyAlignment="1">
      <alignment horizontal="center"/>
    </xf>
    <xf numFmtId="0" fontId="0" fillId="0" borderId="2" xfId="0" applyFont="1" applyBorder="1"/>
    <xf numFmtId="0" fontId="0" fillId="0" borderId="5" xfId="0" applyFont="1" applyBorder="1" applyAlignment="1">
      <alignment horizontal="center"/>
    </xf>
    <xf numFmtId="0" fontId="0" fillId="0" borderId="3" xfId="0" applyFont="1" applyBorder="1" applyAlignment="1">
      <alignment horizontal="center"/>
    </xf>
    <xf numFmtId="0" fontId="0" fillId="0" borderId="11" xfId="0" applyFont="1" applyBorder="1" applyAlignment="1">
      <alignment horizontal="center"/>
    </xf>
    <xf numFmtId="0" fontId="0" fillId="0" borderId="7" xfId="0" applyFont="1" applyBorder="1" applyAlignment="1">
      <alignment horizontal="center"/>
    </xf>
    <xf numFmtId="3" fontId="3" fillId="0" borderId="0" xfId="1" applyNumberFormat="1" applyFont="1" applyFill="1" applyBorder="1" applyAlignment="1">
      <alignment horizontal="right"/>
    </xf>
    <xf numFmtId="0" fontId="1" fillId="0" borderId="0" xfId="0" applyFont="1" applyBorder="1" applyAlignment="1">
      <alignment wrapText="1"/>
    </xf>
    <xf numFmtId="0" fontId="3" fillId="2" borderId="0" xfId="1" applyFont="1" applyFill="1" applyBorder="1" applyAlignment="1">
      <alignment horizontal="center" vertical="center" wrapText="1"/>
    </xf>
    <xf numFmtId="0" fontId="0" fillId="0" borderId="0" xfId="0" applyBorder="1"/>
    <xf numFmtId="0" fontId="0" fillId="0" borderId="1" xfId="0" applyBorder="1"/>
    <xf numFmtId="0" fontId="0" fillId="0" borderId="3" xfId="0" applyBorder="1"/>
    <xf numFmtId="0" fontId="0" fillId="0" borderId="5"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xf numFmtId="0" fontId="0" fillId="0" borderId="12" xfId="0" applyBorder="1"/>
    <xf numFmtId="0" fontId="0" fillId="0" borderId="13" xfId="0" applyBorder="1"/>
    <xf numFmtId="0" fontId="0" fillId="0" borderId="2" xfId="0" applyBorder="1"/>
    <xf numFmtId="0" fontId="0" fillId="0" borderId="14" xfId="0" applyBorder="1"/>
    <xf numFmtId="0" fontId="2" fillId="2" borderId="4" xfId="1" applyFont="1" applyFill="1" applyBorder="1" applyAlignment="1">
      <alignment horizontal="center" vertical="center" wrapText="1"/>
    </xf>
    <xf numFmtId="0" fontId="2" fillId="2" borderId="19" xfId="1" applyFont="1" applyFill="1" applyBorder="1" applyAlignment="1">
      <alignment vertical="center" wrapText="1"/>
    </xf>
    <xf numFmtId="0" fontId="25" fillId="0" borderId="0" xfId="0" applyFont="1"/>
    <xf numFmtId="0" fontId="26" fillId="0" borderId="0" xfId="0" applyFont="1" applyBorder="1"/>
    <xf numFmtId="0" fontId="0" fillId="0" borderId="29" xfId="0" applyBorder="1"/>
    <xf numFmtId="0" fontId="26" fillId="0" borderId="29" xfId="0" applyFont="1" applyBorder="1"/>
    <xf numFmtId="0" fontId="0" fillId="0" borderId="4" xfId="0" applyBorder="1"/>
    <xf numFmtId="0" fontId="0" fillId="0" borderId="30" xfId="0" applyBorder="1"/>
    <xf numFmtId="0" fontId="0" fillId="0" borderId="0" xfId="0"/>
    <xf numFmtId="0" fontId="1" fillId="0" borderId="0" xfId="0" applyFont="1"/>
    <xf numFmtId="0" fontId="0" fillId="0" borderId="0" xfId="0"/>
    <xf numFmtId="0" fontId="0" fillId="0" borderId="0" xfId="0" applyBorder="1"/>
    <xf numFmtId="3" fontId="3" fillId="0" borderId="3" xfId="1" applyNumberFormat="1" applyFont="1" applyFill="1" applyBorder="1" applyAlignment="1">
      <alignment horizontal="right"/>
    </xf>
    <xf numFmtId="3" fontId="3" fillId="0" borderId="4" xfId="1" applyNumberFormat="1" applyFont="1" applyFill="1" applyBorder="1" applyAlignment="1">
      <alignment horizontal="right"/>
    </xf>
    <xf numFmtId="0" fontId="0" fillId="0" borderId="3" xfId="0" applyBorder="1"/>
    <xf numFmtId="0" fontId="0" fillId="0" borderId="5" xfId="0" applyBorder="1"/>
    <xf numFmtId="0" fontId="0" fillId="0" borderId="6" xfId="0" applyBorder="1"/>
    <xf numFmtId="0" fontId="0" fillId="0" borderId="7" xfId="0" applyBorder="1"/>
    <xf numFmtId="0" fontId="0" fillId="0" borderId="9" xfId="0" applyBorder="1"/>
    <xf numFmtId="0" fontId="0" fillId="0" borderId="11" xfId="0" applyBorder="1"/>
    <xf numFmtId="0" fontId="0" fillId="0" borderId="12" xfId="0" applyBorder="1"/>
    <xf numFmtId="0" fontId="0" fillId="0" borderId="2" xfId="0" applyBorder="1"/>
    <xf numFmtId="0" fontId="0" fillId="0" borderId="14" xfId="0" applyBorder="1"/>
    <xf numFmtId="0" fontId="1" fillId="0" borderId="4" xfId="0" applyFont="1" applyBorder="1" applyAlignment="1">
      <alignment wrapText="1"/>
    </xf>
    <xf numFmtId="0" fontId="0" fillId="0" borderId="0" xfId="0" applyFill="1" applyBorder="1"/>
    <xf numFmtId="0" fontId="0" fillId="0" borderId="0" xfId="0" applyFill="1"/>
    <xf numFmtId="0" fontId="0" fillId="0" borderId="13" xfId="0" applyFont="1" applyBorder="1"/>
    <xf numFmtId="0" fontId="0" fillId="0" borderId="1" xfId="0" applyFont="1" applyBorder="1"/>
    <xf numFmtId="0" fontId="0" fillId="0" borderId="0" xfId="0" applyFont="1" applyBorder="1"/>
    <xf numFmtId="0" fontId="0" fillId="0" borderId="10" xfId="0" applyFont="1" applyBorder="1"/>
    <xf numFmtId="0" fontId="0" fillId="0" borderId="8" xfId="0" applyFont="1" applyBorder="1"/>
    <xf numFmtId="0" fontId="0" fillId="0" borderId="21" xfId="0" applyFont="1" applyBorder="1"/>
    <xf numFmtId="0" fontId="0" fillId="0" borderId="22" xfId="0" applyFont="1" applyBorder="1"/>
    <xf numFmtId="0" fontId="0" fillId="0" borderId="23" xfId="0" applyFont="1" applyBorder="1"/>
    <xf numFmtId="0" fontId="0" fillId="0" borderId="24" xfId="0" applyFont="1" applyBorder="1"/>
    <xf numFmtId="0" fontId="0" fillId="0" borderId="25" xfId="0" applyFont="1" applyBorder="1"/>
    <xf numFmtId="0" fontId="1" fillId="0" borderId="0" xfId="0" applyFont="1" applyFill="1"/>
    <xf numFmtId="0" fontId="0" fillId="0" borderId="0" xfId="0"/>
    <xf numFmtId="0" fontId="0" fillId="0" borderId="0" xfId="0" applyBorder="1"/>
    <xf numFmtId="0" fontId="0" fillId="0" borderId="1" xfId="0" applyBorder="1"/>
    <xf numFmtId="3" fontId="3" fillId="0" borderId="3" xfId="1" applyNumberFormat="1" applyFont="1" applyFill="1" applyBorder="1" applyAlignment="1">
      <alignment horizontal="right"/>
    </xf>
    <xf numFmtId="3" fontId="3" fillId="0" borderId="4" xfId="1" applyNumberFormat="1" applyFont="1" applyFill="1" applyBorder="1" applyAlignment="1">
      <alignment horizontal="right"/>
    </xf>
    <xf numFmtId="0" fontId="0" fillId="0" borderId="3"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xf numFmtId="0" fontId="0" fillId="0" borderId="12" xfId="0" applyBorder="1"/>
    <xf numFmtId="0" fontId="0" fillId="0" borderId="13" xfId="0" applyBorder="1"/>
    <xf numFmtId="0" fontId="0" fillId="0" borderId="2" xfId="0" applyBorder="1"/>
    <xf numFmtId="0" fontId="0" fillId="0" borderId="14" xfId="0" applyBorder="1"/>
    <xf numFmtId="0" fontId="1" fillId="0" borderId="4" xfId="0" applyFont="1" applyBorder="1" applyAlignment="1">
      <alignment wrapText="1"/>
    </xf>
    <xf numFmtId="0" fontId="0" fillId="0" borderId="21" xfId="0" applyBorder="1"/>
    <xf numFmtId="0" fontId="0" fillId="0" borderId="22" xfId="0" applyBorder="1"/>
    <xf numFmtId="0" fontId="0" fillId="0" borderId="24" xfId="0" applyBorder="1"/>
    <xf numFmtId="0" fontId="0" fillId="0" borderId="23" xfId="0" applyBorder="1"/>
    <xf numFmtId="0" fontId="0" fillId="0" borderId="25" xfId="0" applyBorder="1"/>
    <xf numFmtId="0" fontId="0" fillId="0" borderId="0" xfId="0"/>
    <xf numFmtId="0" fontId="0" fillId="0" borderId="0" xfId="0"/>
    <xf numFmtId="0" fontId="0" fillId="0" borderId="1" xfId="0" applyBorder="1"/>
    <xf numFmtId="3" fontId="3" fillId="0" borderId="3" xfId="1" applyNumberFormat="1" applyFont="1" applyFill="1" applyBorder="1" applyAlignment="1">
      <alignment horizontal="right"/>
    </xf>
    <xf numFmtId="3" fontId="3" fillId="0" borderId="4" xfId="1" applyNumberFormat="1" applyFont="1" applyFill="1" applyBorder="1" applyAlignment="1">
      <alignment horizontal="right"/>
    </xf>
    <xf numFmtId="0" fontId="0" fillId="0" borderId="3"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xf numFmtId="0" fontId="0" fillId="0" borderId="12" xfId="0" applyBorder="1"/>
    <xf numFmtId="0" fontId="0" fillId="0" borderId="13" xfId="0" applyBorder="1"/>
    <xf numFmtId="0" fontId="0" fillId="0" borderId="2" xfId="0" applyBorder="1"/>
    <xf numFmtId="0" fontId="0" fillId="0" borderId="14" xfId="0" applyBorder="1"/>
    <xf numFmtId="0" fontId="1" fillId="0" borderId="4" xfId="0" applyFont="1" applyBorder="1" applyAlignment="1">
      <alignment wrapText="1"/>
    </xf>
    <xf numFmtId="0" fontId="0" fillId="0" borderId="13" xfId="0" applyFont="1" applyBorder="1"/>
    <xf numFmtId="0" fontId="0" fillId="0" borderId="1" xfId="0" applyFont="1" applyBorder="1"/>
    <xf numFmtId="0" fontId="0" fillId="0" borderId="0" xfId="0" applyFont="1" applyBorder="1"/>
    <xf numFmtId="0" fontId="0" fillId="0" borderId="10" xfId="0" applyFont="1" applyBorder="1"/>
    <xf numFmtId="0" fontId="0" fillId="0" borderId="8" xfId="0" applyFont="1" applyBorder="1"/>
    <xf numFmtId="0" fontId="0" fillId="0" borderId="21" xfId="0" applyFont="1" applyBorder="1"/>
    <xf numFmtId="0" fontId="0" fillId="0" borderId="22" xfId="0" applyFont="1" applyBorder="1"/>
    <xf numFmtId="0" fontId="0" fillId="0" borderId="23" xfId="0" applyFont="1" applyBorder="1"/>
    <xf numFmtId="0" fontId="0" fillId="0" borderId="24" xfId="0" applyFont="1" applyBorder="1"/>
    <xf numFmtId="0" fontId="0" fillId="0" borderId="25" xfId="0" applyFont="1" applyBorder="1"/>
    <xf numFmtId="0" fontId="0" fillId="0" borderId="0" xfId="0"/>
    <xf numFmtId="0" fontId="0" fillId="0" borderId="0" xfId="0" applyBorder="1"/>
    <xf numFmtId="0" fontId="0" fillId="0" borderId="1" xfId="0" applyBorder="1"/>
    <xf numFmtId="3" fontId="3" fillId="0" borderId="3" xfId="1" applyNumberFormat="1" applyFont="1" applyFill="1" applyBorder="1" applyAlignment="1">
      <alignment horizontal="right"/>
    </xf>
    <xf numFmtId="3" fontId="3" fillId="0" borderId="4" xfId="1" applyNumberFormat="1" applyFont="1" applyFill="1" applyBorder="1" applyAlignment="1">
      <alignment horizontal="right"/>
    </xf>
    <xf numFmtId="0" fontId="0" fillId="0" borderId="3"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xf numFmtId="0" fontId="0" fillId="0" borderId="12" xfId="0" applyBorder="1"/>
    <xf numFmtId="0" fontId="0" fillId="0" borderId="13" xfId="0" applyBorder="1"/>
    <xf numFmtId="0" fontId="0" fillId="0" borderId="2" xfId="0" applyBorder="1"/>
    <xf numFmtId="0" fontId="0" fillId="0" borderId="14" xfId="0" applyBorder="1"/>
    <xf numFmtId="0" fontId="1" fillId="0" borderId="4" xfId="0" applyFont="1" applyBorder="1" applyAlignment="1">
      <alignment wrapText="1"/>
    </xf>
    <xf numFmtId="0" fontId="0" fillId="0" borderId="21" xfId="0" applyBorder="1"/>
    <xf numFmtId="0" fontId="0" fillId="0" borderId="22" xfId="0" applyBorder="1"/>
    <xf numFmtId="0" fontId="0" fillId="0" borderId="24" xfId="0" applyBorder="1"/>
    <xf numFmtId="0" fontId="0" fillId="0" borderId="23" xfId="0" applyBorder="1"/>
    <xf numFmtId="0" fontId="0" fillId="0" borderId="25" xfId="0" applyBorder="1"/>
    <xf numFmtId="0" fontId="0" fillId="0" borderId="0" xfId="0"/>
    <xf numFmtId="0" fontId="0" fillId="0" borderId="0" xfId="0" applyBorder="1"/>
    <xf numFmtId="0" fontId="0" fillId="0" borderId="1" xfId="0" applyBorder="1"/>
    <xf numFmtId="3" fontId="3" fillId="0" borderId="3" xfId="1" applyNumberFormat="1" applyFont="1" applyFill="1" applyBorder="1" applyAlignment="1">
      <alignment horizontal="right"/>
    </xf>
    <xf numFmtId="3" fontId="3" fillId="0" borderId="4" xfId="1" applyNumberFormat="1" applyFont="1" applyFill="1" applyBorder="1" applyAlignment="1">
      <alignment horizontal="right"/>
    </xf>
    <xf numFmtId="0" fontId="0" fillId="0" borderId="3"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xf numFmtId="0" fontId="0" fillId="0" borderId="12" xfId="0" applyBorder="1"/>
    <xf numFmtId="0" fontId="0" fillId="0" borderId="13" xfId="0" applyBorder="1"/>
    <xf numFmtId="0" fontId="0" fillId="0" borderId="2" xfId="0" applyBorder="1"/>
    <xf numFmtId="0" fontId="0" fillId="0" borderId="14" xfId="0" applyBorder="1"/>
    <xf numFmtId="0" fontId="1" fillId="0" borderId="4" xfId="0" applyFont="1" applyBorder="1" applyAlignment="1">
      <alignment wrapText="1"/>
    </xf>
    <xf numFmtId="0" fontId="0" fillId="0" borderId="0" xfId="0" applyFill="1" applyBorder="1"/>
    <xf numFmtId="0" fontId="0" fillId="0" borderId="21" xfId="0" applyBorder="1"/>
    <xf numFmtId="0" fontId="0" fillId="0" borderId="22" xfId="0" applyBorder="1"/>
    <xf numFmtId="0" fontId="0" fillId="0" borderId="24" xfId="0" applyBorder="1"/>
    <xf numFmtId="0" fontId="0" fillId="0" borderId="23" xfId="0" applyBorder="1"/>
    <xf numFmtId="0" fontId="0" fillId="0" borderId="25" xfId="0" applyBorder="1"/>
    <xf numFmtId="0" fontId="0" fillId="0" borderId="0" xfId="0"/>
    <xf numFmtId="3" fontId="3" fillId="0" borderId="3" xfId="1" applyNumberFormat="1" applyFont="1" applyFill="1" applyBorder="1" applyAlignment="1">
      <alignment horizontal="right"/>
    </xf>
    <xf numFmtId="3" fontId="3" fillId="0" borderId="4" xfId="1" applyNumberFormat="1" applyFont="1" applyFill="1" applyBorder="1" applyAlignment="1">
      <alignment horizontal="right"/>
    </xf>
    <xf numFmtId="0" fontId="0" fillId="0" borderId="3" xfId="0" applyBorder="1"/>
    <xf numFmtId="0" fontId="0" fillId="0" borderId="5" xfId="0" applyBorder="1"/>
    <xf numFmtId="0" fontId="0" fillId="0" borderId="6" xfId="0" applyBorder="1"/>
    <xf numFmtId="0" fontId="0" fillId="0" borderId="7" xfId="0" applyBorder="1"/>
    <xf numFmtId="0" fontId="0" fillId="0" borderId="9" xfId="0" applyBorder="1"/>
    <xf numFmtId="0" fontId="0" fillId="0" borderId="11" xfId="0" applyBorder="1"/>
    <xf numFmtId="0" fontId="0" fillId="0" borderId="12" xfId="0" applyBorder="1"/>
    <xf numFmtId="0" fontId="0" fillId="0" borderId="2" xfId="0" applyBorder="1"/>
    <xf numFmtId="0" fontId="0" fillId="0" borderId="14" xfId="0" applyBorder="1"/>
    <xf numFmtId="0" fontId="1" fillId="0" borderId="4" xfId="0" applyFont="1" applyBorder="1" applyAlignment="1">
      <alignment wrapText="1"/>
    </xf>
    <xf numFmtId="0" fontId="0" fillId="0" borderId="13" xfId="0" applyFont="1" applyBorder="1"/>
    <xf numFmtId="0" fontId="0" fillId="0" borderId="1" xfId="0" applyFont="1" applyBorder="1"/>
    <xf numFmtId="0" fontId="0" fillId="0" borderId="0" xfId="0" applyFont="1" applyBorder="1"/>
    <xf numFmtId="0" fontId="0" fillId="0" borderId="10" xfId="0" applyFont="1" applyBorder="1"/>
    <xf numFmtId="0" fontId="0" fillId="0" borderId="8" xfId="0" applyFont="1" applyBorder="1"/>
    <xf numFmtId="0" fontId="0" fillId="0" borderId="21" xfId="0" applyFont="1" applyBorder="1"/>
    <xf numFmtId="0" fontId="0" fillId="0" borderId="22" xfId="0" applyFont="1" applyBorder="1"/>
    <xf numFmtId="0" fontId="0" fillId="0" borderId="23" xfId="0" applyFont="1" applyBorder="1"/>
    <xf numFmtId="0" fontId="0" fillId="0" borderId="24" xfId="0" applyFont="1" applyBorder="1"/>
    <xf numFmtId="0" fontId="0" fillId="0" borderId="25" xfId="0" applyFont="1" applyBorder="1"/>
    <xf numFmtId="0" fontId="0" fillId="0" borderId="0" xfId="0"/>
    <xf numFmtId="0" fontId="0" fillId="0" borderId="0" xfId="0" applyBorder="1"/>
    <xf numFmtId="0" fontId="0" fillId="0" borderId="1" xfId="0" applyBorder="1"/>
    <xf numFmtId="3" fontId="3" fillId="0" borderId="3" xfId="1" applyNumberFormat="1" applyFont="1" applyFill="1" applyBorder="1" applyAlignment="1">
      <alignment horizontal="right"/>
    </xf>
    <xf numFmtId="3" fontId="3" fillId="0" borderId="4" xfId="1" applyNumberFormat="1" applyFont="1" applyFill="1" applyBorder="1" applyAlignment="1">
      <alignment horizontal="right"/>
    </xf>
    <xf numFmtId="0" fontId="0" fillId="0" borderId="3"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xf numFmtId="0" fontId="0" fillId="0" borderId="12" xfId="0" applyBorder="1"/>
    <xf numFmtId="0" fontId="0" fillId="0" borderId="13" xfId="0" applyBorder="1"/>
    <xf numFmtId="0" fontId="0" fillId="0" borderId="2" xfId="0" applyBorder="1"/>
    <xf numFmtId="0" fontId="0" fillId="0" borderId="14" xfId="0" applyBorder="1"/>
    <xf numFmtId="0" fontId="1" fillId="0" borderId="4" xfId="0" applyFont="1" applyBorder="1" applyAlignment="1">
      <alignment wrapText="1"/>
    </xf>
    <xf numFmtId="0" fontId="0" fillId="0" borderId="21" xfId="0" applyBorder="1"/>
    <xf numFmtId="0" fontId="0" fillId="0" borderId="22" xfId="0" applyBorder="1"/>
    <xf numFmtId="0" fontId="0" fillId="0" borderId="24" xfId="0" applyBorder="1"/>
    <xf numFmtId="0" fontId="0" fillId="0" borderId="23" xfId="0" applyBorder="1"/>
    <xf numFmtId="0" fontId="0" fillId="0" borderId="25" xfId="0" applyBorder="1"/>
    <xf numFmtId="0" fontId="0" fillId="0" borderId="0" xfId="0"/>
    <xf numFmtId="0" fontId="0" fillId="0" borderId="0" xfId="0" applyBorder="1"/>
    <xf numFmtId="0" fontId="0" fillId="0" borderId="1" xfId="0" applyBorder="1"/>
    <xf numFmtId="3" fontId="3" fillId="0" borderId="3" xfId="1" applyNumberFormat="1" applyFont="1" applyFill="1" applyBorder="1" applyAlignment="1">
      <alignment horizontal="right"/>
    </xf>
    <xf numFmtId="3" fontId="3" fillId="0" borderId="4" xfId="1" applyNumberFormat="1" applyFont="1" applyFill="1" applyBorder="1" applyAlignment="1">
      <alignment horizontal="right"/>
    </xf>
    <xf numFmtId="0" fontId="0" fillId="0" borderId="3"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xf numFmtId="0" fontId="0" fillId="0" borderId="12" xfId="0" applyBorder="1"/>
    <xf numFmtId="0" fontId="0" fillId="0" borderId="13" xfId="0" applyBorder="1"/>
    <xf numFmtId="0" fontId="0" fillId="0" borderId="2" xfId="0" applyBorder="1"/>
    <xf numFmtId="0" fontId="0" fillId="0" borderId="14" xfId="0" applyBorder="1"/>
    <xf numFmtId="0" fontId="1" fillId="0" borderId="4" xfId="0" applyFont="1" applyBorder="1" applyAlignment="1">
      <alignment wrapText="1"/>
    </xf>
    <xf numFmtId="0" fontId="0" fillId="0" borderId="21" xfId="0" applyBorder="1"/>
    <xf numFmtId="0" fontId="0" fillId="0" borderId="22" xfId="0" applyBorder="1"/>
    <xf numFmtId="0" fontId="0" fillId="0" borderId="24" xfId="0" applyBorder="1"/>
    <xf numFmtId="0" fontId="0" fillId="0" borderId="23" xfId="0" applyBorder="1"/>
    <xf numFmtId="0" fontId="0" fillId="0" borderId="25" xfId="0" applyBorder="1"/>
    <xf numFmtId="0" fontId="0" fillId="0" borderId="0" xfId="0"/>
    <xf numFmtId="3" fontId="3" fillId="0" borderId="3" xfId="1" applyNumberFormat="1" applyFont="1" applyFill="1" applyBorder="1" applyAlignment="1">
      <alignment horizontal="right"/>
    </xf>
    <xf numFmtId="3" fontId="3" fillId="0" borderId="4" xfId="1" applyNumberFormat="1" applyFont="1" applyFill="1" applyBorder="1" applyAlignment="1">
      <alignment horizontal="right"/>
    </xf>
    <xf numFmtId="0" fontId="0" fillId="0" borderId="3" xfId="0" applyBorder="1"/>
    <xf numFmtId="0" fontId="0" fillId="0" borderId="5" xfId="0" applyBorder="1"/>
    <xf numFmtId="0" fontId="0" fillId="0" borderId="6" xfId="0" applyBorder="1"/>
    <xf numFmtId="0" fontId="0" fillId="0" borderId="7" xfId="0" applyBorder="1"/>
    <xf numFmtId="0" fontId="0" fillId="0" borderId="9" xfId="0" applyBorder="1"/>
    <xf numFmtId="0" fontId="0" fillId="0" borderId="11" xfId="0" applyBorder="1"/>
    <xf numFmtId="0" fontId="0" fillId="0" borderId="12" xfId="0" applyBorder="1"/>
    <xf numFmtId="0" fontId="0" fillId="0" borderId="2" xfId="0" applyBorder="1"/>
    <xf numFmtId="0" fontId="0" fillId="0" borderId="14" xfId="0" applyBorder="1"/>
    <xf numFmtId="0" fontId="1" fillId="0" borderId="4" xfId="0" applyFont="1" applyBorder="1" applyAlignment="1">
      <alignment wrapText="1"/>
    </xf>
    <xf numFmtId="0" fontId="0" fillId="0" borderId="13" xfId="0" applyFont="1" applyBorder="1"/>
    <xf numFmtId="0" fontId="0" fillId="0" borderId="1" xfId="0" applyFont="1" applyBorder="1"/>
    <xf numFmtId="0" fontId="0" fillId="0" borderId="0" xfId="0" applyFont="1" applyBorder="1"/>
    <xf numFmtId="0" fontId="0" fillId="0" borderId="10" xfId="0" applyFont="1" applyBorder="1"/>
    <xf numFmtId="0" fontId="0" fillId="0" borderId="8" xfId="0" applyFont="1" applyBorder="1"/>
    <xf numFmtId="0" fontId="0" fillId="0" borderId="21" xfId="0" applyFont="1" applyBorder="1"/>
    <xf numFmtId="0" fontId="0" fillId="0" borderId="22" xfId="0" applyFont="1" applyBorder="1"/>
    <xf numFmtId="0" fontId="0" fillId="0" borderId="23" xfId="0" applyFont="1" applyBorder="1"/>
    <xf numFmtId="0" fontId="0" fillId="0" borderId="24" xfId="0" applyFont="1" applyBorder="1"/>
    <xf numFmtId="0" fontId="0" fillId="0" borderId="25" xfId="0" applyFont="1" applyBorder="1"/>
    <xf numFmtId="0" fontId="0" fillId="0" borderId="0" xfId="0" applyFont="1" applyFill="1" applyBorder="1"/>
    <xf numFmtId="0" fontId="0" fillId="0" borderId="0" xfId="0"/>
    <xf numFmtId="0" fontId="0" fillId="0" borderId="0" xfId="0" applyBorder="1"/>
    <xf numFmtId="0" fontId="0" fillId="0" borderId="1" xfId="0" applyBorder="1"/>
    <xf numFmtId="3" fontId="3" fillId="0" borderId="3" xfId="1" applyNumberFormat="1" applyFont="1" applyFill="1" applyBorder="1" applyAlignment="1">
      <alignment horizontal="right"/>
    </xf>
    <xf numFmtId="3" fontId="3" fillId="0" borderId="4" xfId="1" applyNumberFormat="1" applyFont="1" applyFill="1" applyBorder="1" applyAlignment="1">
      <alignment horizontal="right"/>
    </xf>
    <xf numFmtId="0" fontId="0" fillId="0" borderId="3"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xf numFmtId="0" fontId="0" fillId="0" borderId="12" xfId="0" applyBorder="1"/>
    <xf numFmtId="0" fontId="0" fillId="0" borderId="13" xfId="0" applyBorder="1"/>
    <xf numFmtId="0" fontId="0" fillId="0" borderId="2" xfId="0" applyBorder="1"/>
    <xf numFmtId="0" fontId="0" fillId="0" borderId="14" xfId="0" applyBorder="1"/>
    <xf numFmtId="0" fontId="1" fillId="0" borderId="4" xfId="0" applyFont="1" applyBorder="1" applyAlignment="1">
      <alignment wrapText="1"/>
    </xf>
    <xf numFmtId="0" fontId="0" fillId="0" borderId="21" xfId="0" applyBorder="1"/>
    <xf numFmtId="0" fontId="0" fillId="0" borderId="24" xfId="0" applyBorder="1"/>
    <xf numFmtId="0" fontId="0" fillId="0" borderId="23" xfId="0" applyBorder="1"/>
    <xf numFmtId="0" fontId="0" fillId="0" borderId="0" xfId="0"/>
    <xf numFmtId="0" fontId="0" fillId="0" borderId="0" xfId="0" applyBorder="1"/>
    <xf numFmtId="0" fontId="0" fillId="0" borderId="1" xfId="0" applyBorder="1"/>
    <xf numFmtId="3" fontId="3" fillId="0" borderId="3" xfId="1" applyNumberFormat="1" applyFont="1" applyFill="1" applyBorder="1" applyAlignment="1">
      <alignment horizontal="right"/>
    </xf>
    <xf numFmtId="3" fontId="3" fillId="0" borderId="4" xfId="1" applyNumberFormat="1" applyFont="1" applyFill="1" applyBorder="1" applyAlignment="1">
      <alignment horizontal="right"/>
    </xf>
    <xf numFmtId="0" fontId="0" fillId="0" borderId="3"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xf numFmtId="0" fontId="0" fillId="0" borderId="12" xfId="0" applyBorder="1"/>
    <xf numFmtId="0" fontId="0" fillId="0" borderId="13" xfId="0" applyBorder="1"/>
    <xf numFmtId="0" fontId="0" fillId="0" borderId="2" xfId="0" applyBorder="1"/>
    <xf numFmtId="0" fontId="0" fillId="0" borderId="14" xfId="0" applyBorder="1"/>
    <xf numFmtId="0" fontId="1" fillId="0" borderId="4" xfId="0" applyFont="1" applyBorder="1" applyAlignment="1">
      <alignment wrapText="1"/>
    </xf>
    <xf numFmtId="0" fontId="0" fillId="0" borderId="21" xfId="0" applyBorder="1"/>
    <xf numFmtId="0" fontId="0" fillId="0" borderId="24" xfId="0" applyBorder="1"/>
    <xf numFmtId="0" fontId="0" fillId="0" borderId="23" xfId="0" applyBorder="1"/>
    <xf numFmtId="0" fontId="0" fillId="0" borderId="33" xfId="0" applyBorder="1"/>
    <xf numFmtId="0" fontId="0" fillId="0" borderId="34" xfId="0" applyBorder="1"/>
    <xf numFmtId="0" fontId="0" fillId="0" borderId="0" xfId="0"/>
    <xf numFmtId="3" fontId="3" fillId="0" borderId="3" xfId="1" applyNumberFormat="1" applyFont="1" applyFill="1" applyBorder="1" applyAlignment="1">
      <alignment horizontal="right"/>
    </xf>
    <xf numFmtId="3" fontId="3" fillId="0" borderId="4" xfId="1" applyNumberFormat="1" applyFont="1" applyFill="1" applyBorder="1" applyAlignment="1">
      <alignment horizontal="right"/>
    </xf>
    <xf numFmtId="0" fontId="0" fillId="0" borderId="3" xfId="0" applyBorder="1"/>
    <xf numFmtId="0" fontId="0" fillId="0" borderId="5" xfId="0" applyBorder="1"/>
    <xf numFmtId="0" fontId="0" fillId="0" borderId="6" xfId="0" applyBorder="1"/>
    <xf numFmtId="0" fontId="0" fillId="0" borderId="7" xfId="0" applyBorder="1"/>
    <xf numFmtId="0" fontId="0" fillId="0" borderId="9" xfId="0" applyBorder="1"/>
    <xf numFmtId="0" fontId="0" fillId="0" borderId="11" xfId="0" applyBorder="1"/>
    <xf numFmtId="0" fontId="0" fillId="0" borderId="12" xfId="0" applyBorder="1"/>
    <xf numFmtId="0" fontId="0" fillId="0" borderId="2" xfId="0" applyBorder="1"/>
    <xf numFmtId="0" fontId="0" fillId="0" borderId="14" xfId="0" applyBorder="1"/>
    <xf numFmtId="0" fontId="1" fillId="0" borderId="4" xfId="0" applyFont="1" applyBorder="1" applyAlignment="1">
      <alignment wrapText="1"/>
    </xf>
    <xf numFmtId="0" fontId="0" fillId="0" borderId="13" xfId="0" applyFont="1" applyBorder="1"/>
    <xf numFmtId="0" fontId="0" fillId="0" borderId="1" xfId="0" applyFont="1" applyBorder="1"/>
    <xf numFmtId="0" fontId="0" fillId="0" borderId="0" xfId="0" applyFont="1" applyBorder="1"/>
    <xf numFmtId="0" fontId="0" fillId="0" borderId="10" xfId="0" applyFont="1" applyBorder="1"/>
    <xf numFmtId="0" fontId="0" fillId="0" borderId="8" xfId="0" applyFont="1" applyBorder="1"/>
    <xf numFmtId="0" fontId="0" fillId="0" borderId="21" xfId="0" applyFont="1" applyBorder="1"/>
    <xf numFmtId="0" fontId="0" fillId="0" borderId="22" xfId="0" applyFont="1" applyBorder="1"/>
    <xf numFmtId="0" fontId="0" fillId="0" borderId="23" xfId="0" applyFont="1" applyBorder="1"/>
    <xf numFmtId="0" fontId="0" fillId="0" borderId="24" xfId="0" applyFont="1" applyBorder="1"/>
    <xf numFmtId="0" fontId="0" fillId="0" borderId="25" xfId="0" applyFont="1" applyBorder="1"/>
    <xf numFmtId="0" fontId="0" fillId="0" borderId="0" xfId="0"/>
    <xf numFmtId="0" fontId="0" fillId="0" borderId="0" xfId="0" applyBorder="1"/>
    <xf numFmtId="0" fontId="0" fillId="0" borderId="1" xfId="0" applyBorder="1"/>
    <xf numFmtId="3" fontId="3" fillId="0" borderId="3" xfId="1" applyNumberFormat="1" applyFont="1" applyFill="1" applyBorder="1" applyAlignment="1">
      <alignment horizontal="right"/>
    </xf>
    <xf numFmtId="3" fontId="3" fillId="0" borderId="4" xfId="1" applyNumberFormat="1" applyFont="1" applyFill="1" applyBorder="1" applyAlignment="1">
      <alignment horizontal="right"/>
    </xf>
    <xf numFmtId="0" fontId="0" fillId="0" borderId="3"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xf numFmtId="0" fontId="0" fillId="0" borderId="12" xfId="0" applyBorder="1"/>
    <xf numFmtId="0" fontId="0" fillId="0" borderId="13" xfId="0" applyBorder="1"/>
    <xf numFmtId="0" fontId="0" fillId="0" borderId="2" xfId="0" applyBorder="1"/>
    <xf numFmtId="0" fontId="0" fillId="0" borderId="14" xfId="0" applyBorder="1"/>
    <xf numFmtId="0" fontId="1" fillId="0" borderId="4" xfId="0" applyFont="1" applyBorder="1" applyAlignment="1">
      <alignment wrapText="1"/>
    </xf>
    <xf numFmtId="0" fontId="0" fillId="0" borderId="21" xfId="0" applyBorder="1"/>
    <xf numFmtId="0" fontId="0" fillId="0" borderId="22" xfId="0" applyBorder="1"/>
    <xf numFmtId="0" fontId="0" fillId="0" borderId="24" xfId="0" applyBorder="1"/>
    <xf numFmtId="0" fontId="0" fillId="0" borderId="23" xfId="0" applyBorder="1"/>
    <xf numFmtId="0" fontId="0" fillId="0" borderId="25" xfId="0" applyBorder="1"/>
    <xf numFmtId="0" fontId="0" fillId="0" borderId="0" xfId="0"/>
    <xf numFmtId="0" fontId="0" fillId="0" borderId="0" xfId="0" applyBorder="1"/>
    <xf numFmtId="0" fontId="0" fillId="0" borderId="1" xfId="0" applyBorder="1"/>
    <xf numFmtId="3" fontId="3" fillId="0" borderId="3" xfId="1" applyNumberFormat="1" applyFont="1" applyFill="1" applyBorder="1" applyAlignment="1">
      <alignment horizontal="right"/>
    </xf>
    <xf numFmtId="3" fontId="3" fillId="0" borderId="4" xfId="1" applyNumberFormat="1" applyFont="1" applyFill="1" applyBorder="1" applyAlignment="1">
      <alignment horizontal="right"/>
    </xf>
    <xf numFmtId="0" fontId="0" fillId="0" borderId="3"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xf numFmtId="0" fontId="0" fillId="0" borderId="12" xfId="0" applyBorder="1"/>
    <xf numFmtId="0" fontId="0" fillId="0" borderId="13" xfId="0" applyBorder="1"/>
    <xf numFmtId="0" fontId="0" fillId="0" borderId="2" xfId="0" applyBorder="1"/>
    <xf numFmtId="0" fontId="0" fillId="0" borderId="14" xfId="0" applyBorder="1"/>
    <xf numFmtId="0" fontId="1" fillId="0" borderId="4" xfId="0" applyFont="1" applyBorder="1" applyAlignment="1">
      <alignment wrapText="1"/>
    </xf>
    <xf numFmtId="0" fontId="0" fillId="0" borderId="21" xfId="0" applyBorder="1"/>
    <xf numFmtId="0" fontId="0" fillId="0" borderId="22" xfId="0" applyBorder="1"/>
    <xf numFmtId="0" fontId="0" fillId="0" borderId="24" xfId="0" applyBorder="1"/>
    <xf numFmtId="0" fontId="0" fillId="0" borderId="23" xfId="0" applyBorder="1"/>
    <xf numFmtId="0" fontId="0" fillId="0" borderId="25" xfId="0" applyBorder="1"/>
    <xf numFmtId="0" fontId="0" fillId="0" borderId="0" xfId="0"/>
    <xf numFmtId="3" fontId="3" fillId="0" borderId="3" xfId="1" applyNumberFormat="1" applyFont="1" applyFill="1" applyBorder="1" applyAlignment="1">
      <alignment horizontal="right"/>
    </xf>
    <xf numFmtId="3" fontId="3" fillId="0" borderId="4" xfId="1" applyNumberFormat="1" applyFont="1" applyFill="1" applyBorder="1" applyAlignment="1">
      <alignment horizontal="right"/>
    </xf>
    <xf numFmtId="0" fontId="0" fillId="0" borderId="3" xfId="0" applyBorder="1"/>
    <xf numFmtId="0" fontId="0" fillId="0" borderId="5" xfId="0" applyBorder="1"/>
    <xf numFmtId="0" fontId="0" fillId="0" borderId="6" xfId="0" applyBorder="1"/>
    <xf numFmtId="0" fontId="0" fillId="0" borderId="7" xfId="0" applyBorder="1"/>
    <xf numFmtId="0" fontId="0" fillId="0" borderId="9" xfId="0" applyBorder="1"/>
    <xf numFmtId="0" fontId="0" fillId="0" borderId="11" xfId="0" applyBorder="1"/>
    <xf numFmtId="0" fontId="0" fillId="0" borderId="12" xfId="0" applyBorder="1"/>
    <xf numFmtId="0" fontId="0" fillId="0" borderId="2" xfId="0" applyBorder="1"/>
    <xf numFmtId="0" fontId="0" fillId="0" borderId="14" xfId="0" applyBorder="1"/>
    <xf numFmtId="0" fontId="1" fillId="0" borderId="4" xfId="0" applyFont="1" applyBorder="1" applyAlignment="1">
      <alignment wrapText="1"/>
    </xf>
    <xf numFmtId="0" fontId="0" fillId="0" borderId="0" xfId="0" applyFont="1" applyBorder="1"/>
    <xf numFmtId="0" fontId="0" fillId="0" borderId="23" xfId="0" applyFont="1" applyBorder="1"/>
    <xf numFmtId="0" fontId="0" fillId="0" borderId="10" xfId="0" applyFont="1" applyBorder="1" applyAlignment="1">
      <alignment horizontal="center"/>
    </xf>
    <xf numFmtId="0" fontId="0" fillId="0" borderId="13" xfId="0" applyFont="1" applyBorder="1" applyAlignment="1">
      <alignment horizontal="center"/>
    </xf>
    <xf numFmtId="0" fontId="0" fillId="0" borderId="21" xfId="0" applyFont="1" applyBorder="1" applyAlignment="1">
      <alignment horizontal="center"/>
    </xf>
    <xf numFmtId="0" fontId="0" fillId="0" borderId="24" xfId="0" applyFont="1" applyBorder="1" applyAlignment="1">
      <alignment horizontal="center"/>
    </xf>
    <xf numFmtId="0" fontId="0" fillId="0" borderId="8" xfId="0" applyFont="1" applyBorder="1" applyAlignment="1">
      <alignment horizontal="center"/>
    </xf>
    <xf numFmtId="0" fontId="0" fillId="0" borderId="25" xfId="0" applyFont="1" applyBorder="1" applyAlignment="1">
      <alignment horizontal="center"/>
    </xf>
    <xf numFmtId="0" fontId="0" fillId="0" borderId="1" xfId="0" applyFont="1" applyBorder="1" applyAlignment="1">
      <alignment horizontal="center"/>
    </xf>
    <xf numFmtId="0" fontId="0" fillId="0" borderId="22" xfId="0" applyFont="1" applyBorder="1" applyAlignment="1">
      <alignment horizontal="center"/>
    </xf>
    <xf numFmtId="0" fontId="0" fillId="0" borderId="0" xfId="0"/>
    <xf numFmtId="0" fontId="0" fillId="0" borderId="0" xfId="0" applyBorder="1"/>
    <xf numFmtId="3" fontId="3" fillId="0" borderId="3" xfId="1" applyNumberFormat="1" applyFont="1" applyFill="1" applyBorder="1" applyAlignment="1">
      <alignment horizontal="right"/>
    </xf>
    <xf numFmtId="3" fontId="3" fillId="0" borderId="4" xfId="1" applyNumberFormat="1" applyFont="1" applyFill="1" applyBorder="1" applyAlignment="1">
      <alignment horizontal="right"/>
    </xf>
    <xf numFmtId="0" fontId="0" fillId="0" borderId="3" xfId="0" applyBorder="1"/>
    <xf numFmtId="0" fontId="0" fillId="0" borderId="5" xfId="0" applyBorder="1"/>
    <xf numFmtId="0" fontId="0" fillId="0" borderId="6" xfId="0" applyBorder="1"/>
    <xf numFmtId="0" fontId="0" fillId="0" borderId="7" xfId="0" applyBorder="1"/>
    <xf numFmtId="0" fontId="0" fillId="0" borderId="9" xfId="0" applyBorder="1"/>
    <xf numFmtId="0" fontId="0" fillId="0" borderId="11" xfId="0" applyBorder="1"/>
    <xf numFmtId="0" fontId="0" fillId="0" borderId="12" xfId="0" applyBorder="1"/>
    <xf numFmtId="0" fontId="0" fillId="0" borderId="2" xfId="0" applyBorder="1"/>
    <xf numFmtId="0" fontId="0" fillId="0" borderId="14" xfId="0" applyBorder="1"/>
    <xf numFmtId="0" fontId="1" fillId="0" borderId="4" xfId="0" applyFont="1" applyBorder="1" applyAlignment="1">
      <alignment wrapText="1"/>
    </xf>
    <xf numFmtId="0" fontId="0" fillId="0" borderId="23" xfId="0" applyBorder="1"/>
    <xf numFmtId="0" fontId="0" fillId="0" borderId="13" xfId="0" applyBorder="1" applyAlignment="1">
      <alignment horizontal="center"/>
    </xf>
    <xf numFmtId="0" fontId="0" fillId="0" borderId="1" xfId="0" applyBorder="1" applyAlignment="1">
      <alignment horizontal="center"/>
    </xf>
    <xf numFmtId="0" fontId="0" fillId="0" borderId="10" xfId="0" applyBorder="1" applyAlignment="1">
      <alignment horizontal="center"/>
    </xf>
    <xf numFmtId="0" fontId="0" fillId="0" borderId="8" xfId="0" applyBorder="1" applyAlignment="1">
      <alignment horizontal="center"/>
    </xf>
    <xf numFmtId="0" fontId="0" fillId="0" borderId="24" xfId="0" applyBorder="1" applyAlignment="1">
      <alignment horizontal="center"/>
    </xf>
    <xf numFmtId="0" fontId="0" fillId="0" borderId="25" xfId="0" applyBorder="1" applyAlignment="1">
      <alignment horizontal="center"/>
    </xf>
    <xf numFmtId="0" fontId="0" fillId="0" borderId="22" xfId="0" applyBorder="1" applyAlignment="1">
      <alignment horizontal="center"/>
    </xf>
    <xf numFmtId="0" fontId="0" fillId="0" borderId="21" xfId="0" applyBorder="1" applyAlignment="1">
      <alignment horizontal="center"/>
    </xf>
    <xf numFmtId="0" fontId="0" fillId="0" borderId="0" xfId="0"/>
    <xf numFmtId="3" fontId="3" fillId="0" borderId="3" xfId="1" applyNumberFormat="1" applyFont="1" applyFill="1" applyBorder="1" applyAlignment="1">
      <alignment horizontal="right"/>
    </xf>
    <xf numFmtId="3" fontId="3" fillId="0" borderId="4" xfId="1" applyNumberFormat="1" applyFont="1" applyFill="1" applyBorder="1" applyAlignment="1">
      <alignment horizontal="right"/>
    </xf>
    <xf numFmtId="0" fontId="0" fillId="0" borderId="3" xfId="0" applyBorder="1"/>
    <xf numFmtId="0" fontId="0" fillId="0" borderId="5" xfId="0" applyBorder="1"/>
    <xf numFmtId="0" fontId="0" fillId="0" borderId="6" xfId="0" applyBorder="1"/>
    <xf numFmtId="0" fontId="0" fillId="0" borderId="7" xfId="0" applyBorder="1"/>
    <xf numFmtId="0" fontId="0" fillId="0" borderId="9" xfId="0" applyBorder="1"/>
    <xf numFmtId="0" fontId="0" fillId="0" borderId="11" xfId="0" applyBorder="1"/>
    <xf numFmtId="0" fontId="0" fillId="0" borderId="12" xfId="0" applyBorder="1"/>
    <xf numFmtId="0" fontId="0" fillId="0" borderId="2" xfId="0" applyBorder="1"/>
    <xf numFmtId="0" fontId="0" fillId="0" borderId="14" xfId="0" applyBorder="1"/>
    <xf numFmtId="0" fontId="1" fillId="0" borderId="4" xfId="0" applyFont="1" applyBorder="1" applyAlignment="1">
      <alignment wrapText="1"/>
    </xf>
    <xf numFmtId="0" fontId="0" fillId="0" borderId="13" xfId="0" applyFont="1" applyBorder="1"/>
    <xf numFmtId="0" fontId="0" fillId="0" borderId="1" xfId="0" applyFont="1" applyBorder="1"/>
    <xf numFmtId="0" fontId="0" fillId="0" borderId="0" xfId="0" applyFont="1" applyBorder="1"/>
    <xf numFmtId="0" fontId="0" fillId="0" borderId="10" xfId="0" applyFont="1" applyBorder="1"/>
    <xf numFmtId="0" fontId="0" fillId="0" borderId="8" xfId="0" applyFont="1" applyBorder="1"/>
    <xf numFmtId="0" fontId="0" fillId="0" borderId="21" xfId="0" applyFont="1" applyBorder="1"/>
    <xf numFmtId="0" fontId="0" fillId="0" borderId="22" xfId="0" applyFont="1" applyBorder="1"/>
    <xf numFmtId="0" fontId="0" fillId="0" borderId="23" xfId="0" applyFont="1" applyBorder="1"/>
    <xf numFmtId="0" fontId="0" fillId="0" borderId="24" xfId="0" applyFont="1" applyBorder="1"/>
    <xf numFmtId="0" fontId="0" fillId="0" borderId="25" xfId="0" applyFont="1" applyBorder="1"/>
    <xf numFmtId="0" fontId="0" fillId="0" borderId="0" xfId="0" applyBorder="1"/>
    <xf numFmtId="0" fontId="0" fillId="0" borderId="1" xfId="0" applyBorder="1"/>
    <xf numFmtId="3" fontId="3" fillId="0" borderId="3" xfId="1" applyNumberFormat="1" applyFont="1" applyFill="1" applyBorder="1" applyAlignment="1">
      <alignment horizontal="right"/>
    </xf>
    <xf numFmtId="3" fontId="3" fillId="0" borderId="4" xfId="1" applyNumberFormat="1" applyFont="1" applyFill="1" applyBorder="1" applyAlignment="1">
      <alignment horizontal="right"/>
    </xf>
    <xf numFmtId="0" fontId="0" fillId="0" borderId="3"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xf numFmtId="0" fontId="0" fillId="0" borderId="12" xfId="0" applyBorder="1"/>
    <xf numFmtId="0" fontId="0" fillId="0" borderId="13" xfId="0" applyBorder="1"/>
    <xf numFmtId="0" fontId="0" fillId="0" borderId="2" xfId="0" applyBorder="1"/>
    <xf numFmtId="0" fontId="0" fillId="0" borderId="14" xfId="0" applyBorder="1"/>
    <xf numFmtId="0" fontId="1" fillId="0" borderId="4" xfId="0" applyFont="1" applyBorder="1" applyAlignment="1">
      <alignment wrapText="1"/>
    </xf>
    <xf numFmtId="0" fontId="0" fillId="0" borderId="21" xfId="0" applyBorder="1"/>
    <xf numFmtId="0" fontId="0" fillId="0" borderId="24" xfId="0" applyBorder="1"/>
    <xf numFmtId="0" fontId="0" fillId="0" borderId="23" xfId="0" applyBorder="1"/>
    <xf numFmtId="0" fontId="27" fillId="0" borderId="1" xfId="0" applyFont="1" applyBorder="1"/>
    <xf numFmtId="0" fontId="0" fillId="0" borderId="0" xfId="0"/>
    <xf numFmtId="0" fontId="0" fillId="0" borderId="0" xfId="0" applyBorder="1"/>
    <xf numFmtId="0" fontId="0" fillId="0" borderId="1" xfId="0" applyBorder="1"/>
    <xf numFmtId="3" fontId="3" fillId="0" borderId="3" xfId="1" applyNumberFormat="1" applyFont="1" applyFill="1" applyBorder="1" applyAlignment="1">
      <alignment horizontal="right"/>
    </xf>
    <xf numFmtId="3" fontId="3" fillId="0" borderId="4" xfId="1" applyNumberFormat="1" applyFont="1" applyFill="1" applyBorder="1" applyAlignment="1">
      <alignment horizontal="right"/>
    </xf>
    <xf numFmtId="0" fontId="0" fillId="0" borderId="3"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xf numFmtId="0" fontId="0" fillId="0" borderId="12" xfId="0" applyBorder="1"/>
    <xf numFmtId="0" fontId="0" fillId="0" borderId="13" xfId="0" applyBorder="1"/>
    <xf numFmtId="0" fontId="0" fillId="0" borderId="2" xfId="0" applyBorder="1"/>
    <xf numFmtId="0" fontId="0" fillId="0" borderId="14" xfId="0" applyBorder="1"/>
    <xf numFmtId="0" fontId="1" fillId="0" borderId="4" xfId="0" applyFont="1" applyBorder="1" applyAlignment="1">
      <alignment wrapText="1"/>
    </xf>
    <xf numFmtId="0" fontId="0" fillId="0" borderId="0" xfId="0" applyFill="1" applyBorder="1"/>
    <xf numFmtId="0" fontId="0" fillId="0" borderId="21" xfId="0" applyBorder="1"/>
    <xf numFmtId="0" fontId="0" fillId="0" borderId="22" xfId="0" applyBorder="1"/>
    <xf numFmtId="0" fontId="0" fillId="0" borderId="24" xfId="0" applyBorder="1"/>
    <xf numFmtId="0" fontId="0" fillId="0" borderId="23" xfId="0" applyBorder="1"/>
    <xf numFmtId="0" fontId="0" fillId="0" borderId="25" xfId="0" applyBorder="1"/>
    <xf numFmtId="0" fontId="0" fillId="0" borderId="13" xfId="0" applyFont="1" applyBorder="1"/>
    <xf numFmtId="0" fontId="0" fillId="0" borderId="1" xfId="0" applyFont="1" applyBorder="1"/>
    <xf numFmtId="0" fontId="0" fillId="0" borderId="10" xfId="0" applyFont="1" applyBorder="1"/>
    <xf numFmtId="0" fontId="0" fillId="0" borderId="8" xfId="0" applyFont="1" applyBorder="1"/>
    <xf numFmtId="0" fontId="0" fillId="0" borderId="21" xfId="0" applyFont="1" applyBorder="1"/>
    <xf numFmtId="0" fontId="0" fillId="0" borderId="22" xfId="0" applyFont="1" applyBorder="1"/>
    <xf numFmtId="0" fontId="0" fillId="0" borderId="24" xfId="0" applyFont="1" applyBorder="1"/>
    <xf numFmtId="0" fontId="0" fillId="0" borderId="25" xfId="0" applyFont="1" applyBorder="1"/>
    <xf numFmtId="0" fontId="0" fillId="0" borderId="0" xfId="0"/>
    <xf numFmtId="3" fontId="3" fillId="0" borderId="3" xfId="1" applyNumberFormat="1" applyFont="1" applyFill="1" applyBorder="1" applyAlignment="1">
      <alignment horizontal="right"/>
    </xf>
    <xf numFmtId="3" fontId="3" fillId="0" borderId="4" xfId="1" applyNumberFormat="1" applyFont="1" applyFill="1" applyBorder="1" applyAlignment="1">
      <alignment horizontal="right"/>
    </xf>
    <xf numFmtId="0" fontId="0" fillId="0" borderId="3" xfId="0" applyBorder="1"/>
    <xf numFmtId="0" fontId="0" fillId="0" borderId="5" xfId="0" applyBorder="1"/>
    <xf numFmtId="0" fontId="0" fillId="0" borderId="6" xfId="0" applyBorder="1"/>
    <xf numFmtId="0" fontId="0" fillId="0" borderId="7" xfId="0" applyBorder="1"/>
    <xf numFmtId="0" fontId="0" fillId="0" borderId="9" xfId="0" applyBorder="1"/>
    <xf numFmtId="0" fontId="0" fillId="0" borderId="11" xfId="0" applyBorder="1"/>
    <xf numFmtId="0" fontId="0" fillId="0" borderId="12" xfId="0" applyBorder="1"/>
    <xf numFmtId="0" fontId="0" fillId="0" borderId="2" xfId="0" applyBorder="1"/>
    <xf numFmtId="0" fontId="0" fillId="0" borderId="14" xfId="0" applyBorder="1"/>
    <xf numFmtId="0" fontId="1" fillId="0" borderId="4" xfId="0" applyFont="1" applyBorder="1" applyAlignment="1">
      <alignment wrapText="1"/>
    </xf>
    <xf numFmtId="0" fontId="0" fillId="0" borderId="0" xfId="0" applyFont="1" applyBorder="1"/>
    <xf numFmtId="0" fontId="0" fillId="0" borderId="23" xfId="0" applyFont="1" applyBorder="1"/>
    <xf numFmtId="0" fontId="0" fillId="0" borderId="13" xfId="0" applyFont="1" applyBorder="1" applyAlignment="1">
      <alignment horizontal="center"/>
    </xf>
    <xf numFmtId="0" fontId="0" fillId="0" borderId="21" xfId="0" applyFont="1" applyBorder="1" applyAlignment="1">
      <alignment horizontal="center"/>
    </xf>
    <xf numFmtId="0" fontId="0" fillId="0" borderId="1" xfId="0" applyFont="1" applyBorder="1" applyAlignment="1">
      <alignment horizontal="center"/>
    </xf>
    <xf numFmtId="0" fontId="0" fillId="0" borderId="22" xfId="0" applyFont="1" applyBorder="1" applyAlignment="1">
      <alignment horizontal="center"/>
    </xf>
    <xf numFmtId="0" fontId="0" fillId="0" borderId="0" xfId="0" applyFont="1" applyBorder="1" applyAlignment="1">
      <alignment horizontal="center"/>
    </xf>
    <xf numFmtId="0" fontId="0" fillId="0" borderId="23" xfId="0" applyFont="1" applyBorder="1" applyAlignment="1">
      <alignment horizontal="center"/>
    </xf>
    <xf numFmtId="0" fontId="0" fillId="0" borderId="10" xfId="0" applyFont="1" applyBorder="1" applyAlignment="1">
      <alignment horizontal="center"/>
    </xf>
    <xf numFmtId="0" fontId="0" fillId="0" borderId="24" xfId="0" applyFont="1" applyBorder="1" applyAlignment="1">
      <alignment horizontal="center"/>
    </xf>
    <xf numFmtId="0" fontId="0" fillId="0" borderId="0" xfId="0" applyBorder="1"/>
    <xf numFmtId="3" fontId="3" fillId="0" borderId="3" xfId="1" applyNumberFormat="1" applyFont="1" applyFill="1" applyBorder="1" applyAlignment="1">
      <alignment horizontal="right"/>
    </xf>
    <xf numFmtId="3" fontId="3" fillId="0" borderId="4" xfId="1" applyNumberFormat="1" applyFont="1" applyFill="1" applyBorder="1" applyAlignment="1">
      <alignment horizontal="right"/>
    </xf>
    <xf numFmtId="0" fontId="0" fillId="0" borderId="3" xfId="0" applyBorder="1"/>
    <xf numFmtId="0" fontId="0" fillId="0" borderId="5" xfId="0" applyBorder="1"/>
    <xf numFmtId="0" fontId="0" fillId="0" borderId="6" xfId="0" applyBorder="1"/>
    <xf numFmtId="0" fontId="0" fillId="0" borderId="7" xfId="0" applyBorder="1"/>
    <xf numFmtId="0" fontId="0" fillId="0" borderId="9" xfId="0" applyBorder="1"/>
    <xf numFmtId="0" fontId="0" fillId="0" borderId="11" xfId="0" applyBorder="1"/>
    <xf numFmtId="0" fontId="0" fillId="0" borderId="12" xfId="0" applyBorder="1"/>
    <xf numFmtId="0" fontId="0" fillId="0" borderId="2" xfId="0" applyBorder="1"/>
    <xf numFmtId="0" fontId="0" fillId="0" borderId="14" xfId="0" applyBorder="1"/>
    <xf numFmtId="0" fontId="1" fillId="0" borderId="4" xfId="0" applyFont="1" applyBorder="1" applyAlignment="1">
      <alignment wrapText="1"/>
    </xf>
    <xf numFmtId="0" fontId="0" fillId="0" borderId="0" xfId="0" applyFill="1" applyBorder="1"/>
    <xf numFmtId="0" fontId="0" fillId="0" borderId="23" xfId="0" applyBorder="1"/>
    <xf numFmtId="0" fontId="0" fillId="0" borderId="10" xfId="0" applyBorder="1" applyAlignment="1">
      <alignment horizontal="center"/>
    </xf>
    <xf numFmtId="0" fontId="0" fillId="0" borderId="1" xfId="0" applyBorder="1" applyAlignment="1">
      <alignment horizontal="center"/>
    </xf>
    <xf numFmtId="0" fontId="0" fillId="0" borderId="13" xfId="0" applyBorder="1" applyAlignment="1">
      <alignment horizontal="center"/>
    </xf>
    <xf numFmtId="0" fontId="0" fillId="0" borderId="21" xfId="0" applyBorder="1" applyAlignment="1">
      <alignment horizontal="center"/>
    </xf>
    <xf numFmtId="0" fontId="0" fillId="0" borderId="22" xfId="0" applyBorder="1" applyAlignment="1">
      <alignment horizontal="center"/>
    </xf>
    <xf numFmtId="0" fontId="0" fillId="0" borderId="24" xfId="0" applyBorder="1" applyAlignment="1">
      <alignment horizontal="center"/>
    </xf>
    <xf numFmtId="0" fontId="0" fillId="0" borderId="0" xfId="0" applyBorder="1" applyAlignment="1">
      <alignment horizontal="center"/>
    </xf>
    <xf numFmtId="0" fontId="0" fillId="0" borderId="23" xfId="0" applyBorder="1" applyAlignment="1">
      <alignment horizontal="center"/>
    </xf>
    <xf numFmtId="0" fontId="0" fillId="0" borderId="0" xfId="0"/>
    <xf numFmtId="0" fontId="0" fillId="0" borderId="0" xfId="0" applyBorder="1"/>
    <xf numFmtId="3" fontId="3" fillId="0" borderId="3" xfId="1" applyNumberFormat="1" applyFont="1" applyFill="1" applyBorder="1" applyAlignment="1">
      <alignment horizontal="right"/>
    </xf>
    <xf numFmtId="3" fontId="3" fillId="0" borderId="4" xfId="1" applyNumberFormat="1" applyFont="1" applyFill="1" applyBorder="1" applyAlignment="1">
      <alignment horizontal="right"/>
    </xf>
    <xf numFmtId="0" fontId="0" fillId="0" borderId="3" xfId="0" applyBorder="1"/>
    <xf numFmtId="0" fontId="0" fillId="0" borderId="5" xfId="0" applyBorder="1"/>
    <xf numFmtId="0" fontId="0" fillId="0" borderId="6" xfId="0" applyBorder="1"/>
    <xf numFmtId="0" fontId="0" fillId="0" borderId="7" xfId="0" applyBorder="1"/>
    <xf numFmtId="0" fontId="0" fillId="0" borderId="9" xfId="0" applyBorder="1"/>
    <xf numFmtId="0" fontId="0" fillId="0" borderId="11" xfId="0" applyBorder="1"/>
    <xf numFmtId="0" fontId="0" fillId="0" borderId="12" xfId="0" applyBorder="1"/>
    <xf numFmtId="0" fontId="0" fillId="0" borderId="2" xfId="0" applyBorder="1"/>
    <xf numFmtId="0" fontId="0" fillId="0" borderId="14" xfId="0" applyBorder="1"/>
    <xf numFmtId="0" fontId="1" fillId="0" borderId="4" xfId="0" applyFont="1" applyBorder="1" applyAlignment="1">
      <alignment wrapText="1"/>
    </xf>
    <xf numFmtId="0" fontId="0" fillId="0" borderId="0" xfId="0" applyFill="1" applyBorder="1"/>
    <xf numFmtId="0" fontId="0" fillId="0" borderId="23" xfId="0" applyBorder="1"/>
    <xf numFmtId="0" fontId="0" fillId="0" borderId="0" xfId="0" applyFont="1" applyBorder="1"/>
    <xf numFmtId="0" fontId="0" fillId="0" borderId="23" xfId="0" applyFont="1" applyBorder="1"/>
    <xf numFmtId="0" fontId="0" fillId="0" borderId="10" xfId="0" applyBorder="1" applyAlignment="1">
      <alignment horizontal="center"/>
    </xf>
    <xf numFmtId="0" fontId="0" fillId="0" borderId="1" xfId="0" applyBorder="1" applyAlignment="1">
      <alignment horizontal="center"/>
    </xf>
    <xf numFmtId="0" fontId="0" fillId="0" borderId="13" xfId="0" applyBorder="1" applyAlignment="1">
      <alignment horizontal="center"/>
    </xf>
    <xf numFmtId="0" fontId="0" fillId="0" borderId="21" xfId="0" applyBorder="1" applyAlignment="1">
      <alignment horizontal="center"/>
    </xf>
    <xf numFmtId="0" fontId="0" fillId="0" borderId="22" xfId="0" applyBorder="1" applyAlignment="1">
      <alignment horizontal="center"/>
    </xf>
    <xf numFmtId="0" fontId="0" fillId="0" borderId="24" xfId="0" applyBorder="1" applyAlignment="1">
      <alignment horizontal="center"/>
    </xf>
    <xf numFmtId="0" fontId="0" fillId="0" borderId="0" xfId="0" applyBorder="1" applyAlignment="1">
      <alignment horizontal="center"/>
    </xf>
    <xf numFmtId="0" fontId="0" fillId="0" borderId="23" xfId="0" applyBorder="1" applyAlignment="1">
      <alignment horizontal="center"/>
    </xf>
    <xf numFmtId="0" fontId="0" fillId="0" borderId="0" xfId="0"/>
    <xf numFmtId="0" fontId="0" fillId="0" borderId="2" xfId="0" applyBorder="1" applyAlignment="1">
      <alignment horizontal="center" vertical="center"/>
    </xf>
    <xf numFmtId="0" fontId="0" fillId="0" borderId="6" xfId="0" applyBorder="1" applyAlignment="1">
      <alignment horizontal="center" vertical="center"/>
    </xf>
    <xf numFmtId="0" fontId="0" fillId="0" borderId="14" xfId="0" applyBorder="1" applyAlignment="1">
      <alignment horizontal="center" vertical="center"/>
    </xf>
    <xf numFmtId="0" fontId="0" fillId="0" borderId="9" xfId="0" applyBorder="1" applyAlignment="1">
      <alignment horizontal="center" vertical="center"/>
    </xf>
    <xf numFmtId="0" fontId="0" fillId="0" borderId="18" xfId="0" applyBorder="1" applyAlignment="1">
      <alignment horizontal="center" vertical="center"/>
    </xf>
    <xf numFmtId="0" fontId="0" fillId="0" borderId="32" xfId="0" applyBorder="1" applyAlignment="1">
      <alignment horizontal="center" vertical="center"/>
    </xf>
    <xf numFmtId="0" fontId="0" fillId="0" borderId="31" xfId="0" applyBorder="1" applyAlignment="1">
      <alignment horizontal="center" vertical="center"/>
    </xf>
    <xf numFmtId="0" fontId="0" fillId="0" borderId="20" xfId="0" applyBorder="1" applyAlignment="1">
      <alignment horizontal="center" vertical="center"/>
    </xf>
    <xf numFmtId="0" fontId="0" fillId="0" borderId="35" xfId="0" applyFont="1" applyBorder="1" applyAlignment="1">
      <alignment horizontal="center" vertical="center"/>
    </xf>
    <xf numFmtId="0" fontId="0" fillId="0" borderId="36" xfId="0" applyFont="1" applyBorder="1" applyAlignment="1">
      <alignment horizontal="center" vertical="center"/>
    </xf>
    <xf numFmtId="0" fontId="0" fillId="0" borderId="37" xfId="0" applyFont="1" applyBorder="1" applyAlignment="1">
      <alignment horizontal="center" vertical="center"/>
    </xf>
    <xf numFmtId="0" fontId="0" fillId="0" borderId="40" xfId="0" applyFont="1" applyBorder="1" applyAlignment="1">
      <alignment horizontal="center" vertical="center"/>
    </xf>
    <xf numFmtId="0" fontId="0" fillId="0" borderId="41" xfId="0" applyFont="1" applyBorder="1" applyAlignment="1">
      <alignment horizontal="center" vertical="center"/>
    </xf>
    <xf numFmtId="0" fontId="0" fillId="0" borderId="42" xfId="0" applyFont="1" applyBorder="1" applyAlignment="1">
      <alignment horizontal="center" vertical="center"/>
    </xf>
    <xf numFmtId="0" fontId="0" fillId="0" borderId="43" xfId="0" applyFont="1" applyBorder="1" applyAlignment="1">
      <alignment horizontal="center" vertical="center"/>
    </xf>
    <xf numFmtId="0" fontId="0" fillId="0" borderId="38" xfId="0" applyFont="1" applyBorder="1" applyAlignment="1">
      <alignment horizontal="center" vertical="center"/>
    </xf>
    <xf numFmtId="0" fontId="0" fillId="0" borderId="39" xfId="0" applyFont="1" applyBorder="1" applyAlignment="1">
      <alignment horizontal="center" vertical="center"/>
    </xf>
    <xf numFmtId="0" fontId="0" fillId="0" borderId="0" xfId="0"/>
    <xf numFmtId="0" fontId="0" fillId="0" borderId="38" xfId="0" applyBorder="1" applyAlignment="1">
      <alignment horizontal="center" vertical="center"/>
    </xf>
    <xf numFmtId="0" fontId="0" fillId="0" borderId="39" xfId="0" applyBorder="1" applyAlignment="1">
      <alignment horizontal="center" vertical="center"/>
    </xf>
    <xf numFmtId="0" fontId="0" fillId="0" borderId="28" xfId="0" applyBorder="1" applyAlignment="1">
      <alignment horizontal="center" vertical="center"/>
    </xf>
    <xf numFmtId="0" fontId="0" fillId="0" borderId="47" xfId="0" applyBorder="1" applyAlignment="1">
      <alignment horizontal="center" vertical="center"/>
    </xf>
    <xf numFmtId="0" fontId="0" fillId="0" borderId="26" xfId="0" applyBorder="1" applyAlignment="1">
      <alignment horizontal="center" vertical="center"/>
    </xf>
    <xf numFmtId="0" fontId="0" fillId="0" borderId="48" xfId="0" applyBorder="1" applyAlignment="1">
      <alignment horizontal="center" vertical="center"/>
    </xf>
    <xf numFmtId="0" fontId="0" fillId="0" borderId="49" xfId="0" applyBorder="1" applyAlignment="1">
      <alignment horizontal="center" vertical="center"/>
    </xf>
    <xf numFmtId="0" fontId="0" fillId="0" borderId="50" xfId="0" applyBorder="1" applyAlignment="1">
      <alignment horizontal="center" vertical="center"/>
    </xf>
    <xf numFmtId="0" fontId="0" fillId="0" borderId="46" xfId="0" applyBorder="1" applyAlignment="1">
      <alignment horizontal="center" vertical="center"/>
    </xf>
    <xf numFmtId="0" fontId="0" fillId="0" borderId="51" xfId="0" applyBorder="1" applyAlignment="1">
      <alignment horizontal="center" vertical="center"/>
    </xf>
    <xf numFmtId="0" fontId="0" fillId="0" borderId="44" xfId="0" applyBorder="1" applyAlignment="1">
      <alignment horizontal="center" vertical="center"/>
    </xf>
    <xf numFmtId="0" fontId="0" fillId="0" borderId="45" xfId="0" applyBorder="1" applyAlignment="1">
      <alignment horizontal="center" vertical="center"/>
    </xf>
    <xf numFmtId="0" fontId="0" fillId="0" borderId="41" xfId="0" applyBorder="1" applyAlignment="1">
      <alignment horizontal="center" vertical="center"/>
    </xf>
    <xf numFmtId="0" fontId="0" fillId="0" borderId="0" xfId="0"/>
    <xf numFmtId="3" fontId="29" fillId="0" borderId="3" xfId="1" applyNumberFormat="1" applyFont="1" applyFill="1" applyBorder="1" applyAlignment="1">
      <alignment horizontal="right"/>
    </xf>
    <xf numFmtId="3" fontId="29" fillId="0" borderId="4" xfId="1" applyNumberFormat="1" applyFont="1" applyFill="1" applyBorder="1" applyAlignment="1">
      <alignment horizontal="right"/>
    </xf>
    <xf numFmtId="0" fontId="0" fillId="0" borderId="3" xfId="0" applyBorder="1"/>
    <xf numFmtId="0" fontId="0" fillId="0" borderId="5" xfId="0" applyBorder="1"/>
    <xf numFmtId="0" fontId="0" fillId="0" borderId="6" xfId="0" applyBorder="1"/>
    <xf numFmtId="0" fontId="0" fillId="0" borderId="7" xfId="0" applyBorder="1"/>
    <xf numFmtId="0" fontId="0" fillId="0" borderId="9" xfId="0" applyBorder="1"/>
    <xf numFmtId="0" fontId="0" fillId="0" borderId="11" xfId="0" applyBorder="1"/>
    <xf numFmtId="0" fontId="0" fillId="0" borderId="12" xfId="0" applyBorder="1"/>
    <xf numFmtId="0" fontId="0" fillId="0" borderId="2" xfId="0" applyBorder="1"/>
    <xf numFmtId="0" fontId="0" fillId="0" borderId="14" xfId="0" applyBorder="1"/>
    <xf numFmtId="0" fontId="28" fillId="0" borderId="4" xfId="0" applyFont="1" applyBorder="1" applyAlignment="1">
      <alignment wrapText="1"/>
    </xf>
    <xf numFmtId="0" fontId="0" fillId="0" borderId="13" xfId="0" applyFont="1" applyBorder="1"/>
    <xf numFmtId="0" fontId="0" fillId="0" borderId="1" xfId="0" applyFont="1" applyBorder="1"/>
    <xf numFmtId="0" fontId="0" fillId="0" borderId="0" xfId="0" applyFont="1" applyBorder="1"/>
    <xf numFmtId="0" fontId="0" fillId="0" borderId="10" xfId="0" applyFont="1" applyBorder="1"/>
    <xf numFmtId="0" fontId="0" fillId="0" borderId="8" xfId="0" applyFont="1" applyBorder="1"/>
    <xf numFmtId="0" fontId="0" fillId="0" borderId="21" xfId="0" applyFont="1" applyBorder="1"/>
    <xf numFmtId="0" fontId="0" fillId="0" borderId="22" xfId="0" applyFont="1" applyBorder="1"/>
    <xf numFmtId="0" fontId="0" fillId="0" borderId="23" xfId="0" applyFont="1" applyBorder="1"/>
    <xf numFmtId="0" fontId="0" fillId="0" borderId="24" xfId="0" applyFont="1" applyBorder="1"/>
    <xf numFmtId="0" fontId="0" fillId="0" borderId="25" xfId="0" applyFont="1" applyBorder="1"/>
    <xf numFmtId="0" fontId="0" fillId="0" borderId="0" xfId="0" applyBorder="1"/>
    <xf numFmtId="0" fontId="0" fillId="0" borderId="1" xfId="0" applyBorder="1"/>
    <xf numFmtId="3" fontId="29" fillId="0" borderId="3" xfId="1" applyNumberFormat="1" applyFont="1" applyFill="1" applyBorder="1" applyAlignment="1">
      <alignment horizontal="right"/>
    </xf>
    <xf numFmtId="3" fontId="29" fillId="0" borderId="4" xfId="1" applyNumberFormat="1" applyFont="1" applyFill="1" applyBorder="1" applyAlignment="1">
      <alignment horizontal="right"/>
    </xf>
    <xf numFmtId="0" fontId="0" fillId="0" borderId="3" xfId="0" applyBorder="1"/>
    <xf numFmtId="0" fontId="0" fillId="0" borderId="5" xfId="0" applyBorder="1"/>
    <xf numFmtId="0" fontId="0" fillId="0" borderId="6" xfId="0" applyBorder="1"/>
    <xf numFmtId="0" fontId="0" fillId="0" borderId="10" xfId="0" applyBorder="1"/>
    <xf numFmtId="0" fontId="0" fillId="0" borderId="11" xfId="0" applyBorder="1"/>
    <xf numFmtId="0" fontId="0" fillId="0" borderId="12" xfId="0" applyBorder="1"/>
    <xf numFmtId="0" fontId="0" fillId="0" borderId="13" xfId="0" applyBorder="1"/>
    <xf numFmtId="0" fontId="0" fillId="0" borderId="2" xfId="0" applyBorder="1"/>
    <xf numFmtId="0" fontId="0" fillId="0" borderId="14" xfId="0" applyBorder="1"/>
    <xf numFmtId="0" fontId="28" fillId="0" borderId="4" xfId="0" applyFont="1" applyBorder="1" applyAlignment="1">
      <alignment wrapText="1"/>
    </xf>
    <xf numFmtId="0" fontId="0" fillId="0" borderId="0" xfId="0" applyFill="1" applyBorder="1"/>
    <xf numFmtId="0" fontId="0" fillId="0" borderId="21" xfId="0" applyBorder="1"/>
    <xf numFmtId="0" fontId="0" fillId="0" borderId="22" xfId="0" applyBorder="1"/>
    <xf numFmtId="0" fontId="0" fillId="0" borderId="24" xfId="0" applyBorder="1"/>
    <xf numFmtId="0" fontId="0" fillId="0" borderId="23" xfId="0" applyBorder="1"/>
    <xf numFmtId="0" fontId="0" fillId="0" borderId="0" xfId="0"/>
    <xf numFmtId="0" fontId="0" fillId="0" borderId="0" xfId="0" applyBorder="1"/>
    <xf numFmtId="0" fontId="0" fillId="0" borderId="1" xfId="0" applyBorder="1"/>
    <xf numFmtId="3" fontId="29" fillId="0" borderId="3" xfId="1" applyNumberFormat="1" applyFont="1" applyFill="1" applyBorder="1" applyAlignment="1">
      <alignment horizontal="right"/>
    </xf>
    <xf numFmtId="3" fontId="29" fillId="0" borderId="4" xfId="1" applyNumberFormat="1" applyFont="1" applyFill="1" applyBorder="1" applyAlignment="1">
      <alignment horizontal="right"/>
    </xf>
    <xf numFmtId="0" fontId="0" fillId="0" borderId="3"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xf numFmtId="0" fontId="0" fillId="0" borderId="12" xfId="0" applyBorder="1"/>
    <xf numFmtId="0" fontId="0" fillId="0" borderId="13" xfId="0" applyBorder="1"/>
    <xf numFmtId="0" fontId="0" fillId="0" borderId="2" xfId="0" applyBorder="1"/>
    <xf numFmtId="0" fontId="0" fillId="0" borderId="14" xfId="0" applyBorder="1"/>
    <xf numFmtId="0" fontId="28" fillId="0" borderId="4" xfId="0" applyFont="1" applyBorder="1" applyAlignment="1">
      <alignment wrapText="1"/>
    </xf>
    <xf numFmtId="0" fontId="0" fillId="0" borderId="21" xfId="0" applyBorder="1"/>
    <xf numFmtId="0" fontId="0" fillId="0" borderId="22" xfId="0" applyBorder="1"/>
    <xf numFmtId="0" fontId="0" fillId="0" borderId="24" xfId="0" applyBorder="1"/>
    <xf numFmtId="0" fontId="0" fillId="0" borderId="23" xfId="0" applyBorder="1"/>
    <xf numFmtId="0" fontId="0" fillId="0" borderId="25" xfId="0" applyBorder="1"/>
    <xf numFmtId="0" fontId="30" fillId="4" borderId="0" xfId="0" applyFont="1" applyFill="1" applyBorder="1" applyAlignment="1">
      <alignment horizontal="right" vertical="center" wrapText="1"/>
    </xf>
    <xf numFmtId="3" fontId="29" fillId="0" borderId="0" xfId="1" applyNumberFormat="1" applyFont="1" applyFill="1" applyBorder="1" applyAlignment="1">
      <alignment horizontal="right"/>
    </xf>
    <xf numFmtId="0" fontId="0" fillId="0" borderId="0" xfId="0" applyBorder="1" applyAlignment="1">
      <alignment horizontal="right"/>
    </xf>
    <xf numFmtId="0" fontId="22" fillId="0" borderId="0" xfId="0" applyFont="1" applyBorder="1" applyAlignment="1">
      <alignment horizontal="right"/>
    </xf>
    <xf numFmtId="0" fontId="8" fillId="0" borderId="0" xfId="0" applyFont="1" applyBorder="1" applyAlignment="1">
      <alignment horizontal="right"/>
    </xf>
    <xf numFmtId="0" fontId="1" fillId="0" borderId="0" xfId="0" applyFont="1" applyBorder="1" applyAlignment="1">
      <alignment horizontal="right"/>
    </xf>
    <xf numFmtId="0" fontId="1" fillId="4" borderId="0" xfId="0" applyFont="1" applyFill="1" applyBorder="1" applyAlignment="1">
      <alignment horizontal="right"/>
    </xf>
    <xf numFmtId="0" fontId="0" fillId="4" borderId="0" xfId="0" applyFill="1" applyBorder="1" applyAlignment="1">
      <alignment horizontal="right"/>
    </xf>
    <xf numFmtId="0" fontId="3" fillId="2" borderId="0" xfId="1" applyFont="1" applyFill="1" applyBorder="1" applyAlignment="1">
      <alignment horizontal="right" vertical="center" wrapText="1"/>
    </xf>
    <xf numFmtId="0" fontId="3" fillId="0" borderId="0" xfId="1" applyFont="1" applyFill="1" applyBorder="1" applyAlignment="1">
      <alignment horizontal="right" vertical="center" wrapText="1"/>
    </xf>
    <xf numFmtId="0" fontId="0" fillId="4" borderId="0" xfId="0" applyFill="1" applyBorder="1" applyAlignment="1">
      <alignment horizontal="right" wrapText="1"/>
    </xf>
    <xf numFmtId="0" fontId="0" fillId="0" borderId="0" xfId="0" applyBorder="1" applyAlignment="1">
      <alignment horizontal="right" wrapText="1"/>
    </xf>
    <xf numFmtId="0" fontId="24" fillId="0" borderId="0" xfId="0" applyFont="1" applyBorder="1" applyAlignment="1">
      <alignment horizontal="right"/>
    </xf>
    <xf numFmtId="0" fontId="24" fillId="0" borderId="0" xfId="0" applyFont="1" applyBorder="1" applyAlignment="1">
      <alignment horizontal="right" wrapText="1"/>
    </xf>
    <xf numFmtId="0" fontId="24" fillId="4" borderId="0" xfId="0" applyFont="1" applyFill="1" applyBorder="1" applyAlignment="1">
      <alignment horizontal="right"/>
    </xf>
    <xf numFmtId="0" fontId="0" fillId="4" borderId="0" xfId="0" applyFill="1" applyBorder="1" applyAlignment="1">
      <alignment horizontal="right" vertical="center"/>
    </xf>
    <xf numFmtId="0" fontId="0" fillId="0" borderId="0" xfId="0" applyFill="1" applyBorder="1" applyAlignment="1">
      <alignment horizontal="right"/>
    </xf>
    <xf numFmtId="0" fontId="1" fillId="0" borderId="0" xfId="0" applyFont="1" applyFill="1" applyBorder="1" applyAlignment="1">
      <alignment horizontal="right" wrapText="1"/>
    </xf>
    <xf numFmtId="0" fontId="24" fillId="0" borderId="0" xfId="0" applyFont="1" applyFill="1" applyBorder="1" applyAlignment="1">
      <alignment horizontal="right"/>
    </xf>
    <xf numFmtId="0" fontId="6" fillId="0" borderId="0" xfId="0" applyFont="1" applyBorder="1" applyAlignment="1">
      <alignment horizontal="right"/>
    </xf>
    <xf numFmtId="0" fontId="0" fillId="0" borderId="0" xfId="0" applyBorder="1" applyAlignment="1">
      <alignment horizontal="right" vertical="center"/>
    </xf>
    <xf numFmtId="0" fontId="28" fillId="0" borderId="0" xfId="0" applyFont="1" applyFill="1" applyBorder="1" applyAlignment="1">
      <alignment horizontal="right" wrapText="1"/>
    </xf>
    <xf numFmtId="0" fontId="0" fillId="0" borderId="0" xfId="0" applyBorder="1" applyAlignment="1">
      <alignment horizontal="left"/>
    </xf>
    <xf numFmtId="0" fontId="0" fillId="0" borderId="0" xfId="0" applyBorder="1" applyAlignment="1">
      <alignment horizontal="left" wrapText="1"/>
    </xf>
    <xf numFmtId="0" fontId="22" fillId="0" borderId="0" xfId="0" applyFont="1" applyBorder="1" applyAlignment="1">
      <alignment horizontal="left"/>
    </xf>
    <xf numFmtId="0" fontId="0" fillId="0" borderId="0" xfId="0" applyFill="1" applyBorder="1" applyAlignment="1">
      <alignment horizontal="left"/>
    </xf>
    <xf numFmtId="0" fontId="0" fillId="0" borderId="0" xfId="0" applyFill="1" applyBorder="1" applyAlignment="1">
      <alignment horizontal="left" vertical="center"/>
    </xf>
    <xf numFmtId="0" fontId="31" fillId="4" borderId="0" xfId="0" applyFont="1" applyFill="1" applyBorder="1" applyAlignment="1">
      <alignment horizontal="left"/>
    </xf>
    <xf numFmtId="0" fontId="13" fillId="4" borderId="0" xfId="2" applyFill="1" applyBorder="1" applyAlignment="1"/>
    <xf numFmtId="0" fontId="0" fillId="4" borderId="0" xfId="0" applyFill="1" applyBorder="1" applyAlignment="1"/>
    <xf numFmtId="0" fontId="1" fillId="0" borderId="0" xfId="0" applyFont="1" applyBorder="1" applyAlignment="1">
      <alignment horizontal="right"/>
    </xf>
    <xf numFmtId="0" fontId="1" fillId="0" borderId="0" xfId="0" applyFont="1" applyBorder="1" applyAlignment="1">
      <alignment horizontal="right"/>
    </xf>
    <xf numFmtId="0" fontId="0" fillId="0" borderId="11" xfId="0" applyBorder="1" applyAlignment="1">
      <alignment horizontal="center"/>
    </xf>
    <xf numFmtId="0" fontId="0" fillId="0" borderId="10" xfId="0"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3" fillId="2" borderId="3" xfId="1" applyFont="1" applyFill="1" applyBorder="1" applyAlignment="1">
      <alignment horizontal="center" vertical="center" wrapText="1"/>
    </xf>
    <xf numFmtId="0" fontId="3" fillId="2" borderId="7" xfId="1" applyFont="1" applyFill="1" applyBorder="1" applyAlignment="1">
      <alignment horizontal="center" vertical="center" wrapText="1"/>
    </xf>
    <xf numFmtId="0" fontId="3" fillId="0" borderId="8" xfId="1" applyFont="1" applyFill="1" applyBorder="1" applyAlignment="1">
      <alignment horizontal="center" vertical="center" wrapText="1"/>
    </xf>
    <xf numFmtId="0" fontId="2" fillId="2" borderId="18" xfId="1" applyFont="1" applyFill="1" applyBorder="1" applyAlignment="1">
      <alignment horizontal="center" vertical="center" wrapText="1"/>
    </xf>
    <xf numFmtId="0" fontId="2" fillId="2" borderId="19" xfId="1" applyFont="1" applyFill="1" applyBorder="1" applyAlignment="1">
      <alignment horizontal="center" vertical="center" wrapText="1"/>
    </xf>
    <xf numFmtId="0" fontId="2" fillId="2" borderId="20" xfId="1" applyFont="1" applyFill="1" applyBorder="1" applyAlignment="1">
      <alignment horizontal="center" vertical="center" wrapText="1"/>
    </xf>
    <xf numFmtId="0" fontId="2" fillId="0" borderId="18" xfId="1" applyFont="1" applyFill="1" applyBorder="1" applyAlignment="1">
      <alignment horizontal="center" vertical="center" wrapText="1"/>
    </xf>
    <xf numFmtId="0" fontId="2" fillId="0" borderId="19" xfId="1" applyFont="1" applyFill="1" applyBorder="1" applyAlignment="1">
      <alignment horizontal="center" vertical="center" wrapText="1"/>
    </xf>
    <xf numFmtId="0" fontId="2" fillId="0" borderId="20" xfId="1" applyFont="1" applyFill="1" applyBorder="1" applyAlignment="1">
      <alignment horizontal="center" vertical="center" wrapText="1"/>
    </xf>
    <xf numFmtId="0" fontId="0" fillId="0" borderId="11" xfId="0" applyFont="1" applyBorder="1" applyAlignment="1">
      <alignment horizontal="center"/>
    </xf>
    <xf numFmtId="0" fontId="0" fillId="0" borderId="24" xfId="0" applyBorder="1" applyAlignment="1">
      <alignment horizontal="center"/>
    </xf>
    <xf numFmtId="0" fontId="0" fillId="0" borderId="7" xfId="0" applyFont="1" applyBorder="1" applyAlignment="1">
      <alignment horizontal="center"/>
    </xf>
    <xf numFmtId="0" fontId="0" fillId="0" borderId="25" xfId="0" applyBorder="1" applyAlignment="1">
      <alignment horizontal="center"/>
    </xf>
    <xf numFmtId="0" fontId="1" fillId="0" borderId="15" xfId="0" applyFont="1" applyBorder="1" applyAlignment="1">
      <alignment horizontal="center"/>
    </xf>
    <xf numFmtId="0" fontId="1" fillId="0" borderId="17" xfId="0" applyFont="1" applyBorder="1" applyAlignment="1">
      <alignment horizontal="center"/>
    </xf>
    <xf numFmtId="0" fontId="3" fillId="0" borderId="2" xfId="1" applyFont="1" applyFill="1" applyBorder="1" applyAlignment="1">
      <alignment horizontal="center" vertical="center" wrapText="1"/>
    </xf>
    <xf numFmtId="0" fontId="3" fillId="0" borderId="4" xfId="1" applyFont="1" applyFill="1" applyBorder="1" applyAlignment="1">
      <alignment horizontal="center" vertical="center" wrapText="1"/>
    </xf>
    <xf numFmtId="0" fontId="3" fillId="0" borderId="9" xfId="1" applyFont="1" applyFill="1" applyBorder="1" applyAlignment="1">
      <alignment horizontal="center" vertical="center" wrapText="1"/>
    </xf>
    <xf numFmtId="0" fontId="3" fillId="2" borderId="12" xfId="1" applyFont="1" applyFill="1" applyBorder="1" applyAlignment="1">
      <alignment horizontal="center" vertical="center" wrapText="1"/>
    </xf>
    <xf numFmtId="0" fontId="0" fillId="0" borderId="15" xfId="0" applyFont="1" applyBorder="1" applyAlignment="1">
      <alignment horizontal="left" wrapText="1"/>
    </xf>
    <xf numFmtId="0" fontId="0" fillId="0" borderId="17" xfId="0" applyFont="1" applyBorder="1" applyAlignment="1">
      <alignment horizontal="left" wrapText="1"/>
    </xf>
    <xf numFmtId="0" fontId="0" fillId="0" borderId="16" xfId="0" applyFont="1" applyBorder="1" applyAlignment="1">
      <alignment horizontal="left"/>
    </xf>
    <xf numFmtId="0" fontId="0" fillId="0" borderId="17" xfId="0" applyFont="1" applyBorder="1" applyAlignment="1">
      <alignment horizontal="left"/>
    </xf>
    <xf numFmtId="0" fontId="1" fillId="0" borderId="15" xfId="0" applyFont="1" applyBorder="1" applyAlignment="1">
      <alignment horizontal="left"/>
    </xf>
    <xf numFmtId="0" fontId="1" fillId="0" borderId="16" xfId="0" applyFont="1" applyBorder="1" applyAlignment="1">
      <alignment horizontal="left"/>
    </xf>
    <xf numFmtId="0" fontId="1" fillId="0" borderId="17" xfId="0" applyFont="1" applyBorder="1" applyAlignment="1">
      <alignment horizontal="left"/>
    </xf>
    <xf numFmtId="0" fontId="2" fillId="3" borderId="18" xfId="1" applyFont="1" applyFill="1" applyBorder="1" applyAlignment="1">
      <alignment horizontal="center" vertical="center" wrapText="1"/>
    </xf>
    <xf numFmtId="0" fontId="2" fillId="3" borderId="19" xfId="1" applyFont="1" applyFill="1" applyBorder="1" applyAlignment="1">
      <alignment horizontal="center" vertical="center" wrapText="1"/>
    </xf>
    <xf numFmtId="0" fontId="2" fillId="3" borderId="20" xfId="1" applyFont="1" applyFill="1" applyBorder="1" applyAlignment="1">
      <alignment horizontal="center" vertical="center" wrapText="1"/>
    </xf>
    <xf numFmtId="0" fontId="3" fillId="0" borderId="12" xfId="1" applyFont="1" applyFill="1" applyBorder="1" applyAlignment="1">
      <alignment horizontal="center" vertical="center" wrapText="1"/>
    </xf>
    <xf numFmtId="0" fontId="3" fillId="0" borderId="13" xfId="1" applyFont="1" applyFill="1" applyBorder="1" applyAlignment="1">
      <alignment horizontal="center" vertical="center" wrapText="1"/>
    </xf>
    <xf numFmtId="0" fontId="3" fillId="0" borderId="7" xfId="1" applyFont="1" applyFill="1" applyBorder="1" applyAlignment="1">
      <alignment horizontal="center" vertical="center" wrapText="1"/>
    </xf>
    <xf numFmtId="0" fontId="2" fillId="0" borderId="3" xfId="1" applyFont="1" applyFill="1" applyBorder="1" applyAlignment="1">
      <alignment horizontal="center" vertical="center" wrapText="1"/>
    </xf>
    <xf numFmtId="0" fontId="2" fillId="0" borderId="0" xfId="1" applyFont="1" applyFill="1" applyBorder="1" applyAlignment="1">
      <alignment horizontal="center" vertical="center" wrapText="1"/>
    </xf>
    <xf numFmtId="0" fontId="3" fillId="0" borderId="18" xfId="1" applyFont="1" applyFill="1" applyBorder="1" applyAlignment="1">
      <alignment horizontal="center" vertical="center" wrapText="1"/>
    </xf>
    <xf numFmtId="0" fontId="3" fillId="0" borderId="19" xfId="1" applyFont="1" applyFill="1" applyBorder="1" applyAlignment="1">
      <alignment horizontal="center" vertical="center" wrapText="1"/>
    </xf>
    <xf numFmtId="0" fontId="2" fillId="0" borderId="4" xfId="1" applyFont="1" applyFill="1" applyBorder="1" applyAlignment="1">
      <alignment horizontal="center" vertical="center" wrapText="1"/>
    </xf>
    <xf numFmtId="0" fontId="3" fillId="2" borderId="2" xfId="1" applyFont="1" applyFill="1" applyBorder="1" applyAlignment="1">
      <alignment horizontal="center" vertical="center" wrapText="1"/>
    </xf>
    <xf numFmtId="0" fontId="3" fillId="2" borderId="9" xfId="1" applyFont="1" applyFill="1" applyBorder="1" applyAlignment="1">
      <alignment horizontal="center" vertical="center" wrapText="1"/>
    </xf>
    <xf numFmtId="0" fontId="3" fillId="2" borderId="28" xfId="1" applyFont="1" applyFill="1" applyBorder="1" applyAlignment="1">
      <alignment horizontal="center" vertical="center" wrapText="1"/>
    </xf>
    <xf numFmtId="0" fontId="3" fillId="2" borderId="26" xfId="1" applyFont="1" applyFill="1" applyBorder="1" applyAlignment="1">
      <alignment horizontal="center" vertical="center" wrapText="1"/>
    </xf>
    <xf numFmtId="0" fontId="3" fillId="2" borderId="18" xfId="1" applyFont="1" applyFill="1" applyBorder="1" applyAlignment="1">
      <alignment horizontal="center" vertical="center" wrapText="1"/>
    </xf>
    <xf numFmtId="0" fontId="3" fillId="2" borderId="19" xfId="1" applyFont="1" applyFill="1" applyBorder="1" applyAlignment="1">
      <alignment horizontal="center" vertical="center" wrapText="1"/>
    </xf>
    <xf numFmtId="0" fontId="3" fillId="3" borderId="2" xfId="1" applyFont="1" applyFill="1" applyBorder="1" applyAlignment="1">
      <alignment horizontal="center" vertical="center" wrapText="1"/>
    </xf>
    <xf numFmtId="0" fontId="3" fillId="3" borderId="4" xfId="1" applyFont="1" applyFill="1" applyBorder="1" applyAlignment="1">
      <alignment horizontal="center" vertical="center" wrapText="1"/>
    </xf>
    <xf numFmtId="0" fontId="0" fillId="0" borderId="1" xfId="0" applyBorder="1" applyAlignment="1">
      <alignment horizontal="center"/>
    </xf>
    <xf numFmtId="0" fontId="0" fillId="0" borderId="11" xfId="0" applyBorder="1" applyAlignment="1">
      <alignment horizontal="left"/>
    </xf>
    <xf numFmtId="0" fontId="0" fillId="0" borderId="10" xfId="0" applyBorder="1" applyAlignment="1">
      <alignment horizontal="left"/>
    </xf>
    <xf numFmtId="0" fontId="0" fillId="0" borderId="24" xfId="0" applyBorder="1" applyAlignment="1">
      <alignment horizontal="left"/>
    </xf>
    <xf numFmtId="0" fontId="0" fillId="0" borderId="7" xfId="0" applyBorder="1" applyAlignment="1">
      <alignment horizontal="left"/>
    </xf>
    <xf numFmtId="0" fontId="0" fillId="0" borderId="8" xfId="0" applyBorder="1" applyAlignment="1">
      <alignment horizontal="left"/>
    </xf>
    <xf numFmtId="0" fontId="0" fillId="0" borderId="25" xfId="0" applyBorder="1" applyAlignment="1">
      <alignment horizontal="left"/>
    </xf>
    <xf numFmtId="0" fontId="0" fillId="0" borderId="1" xfId="0" applyBorder="1"/>
    <xf numFmtId="0" fontId="0" fillId="0" borderId="5" xfId="0" applyBorder="1"/>
    <xf numFmtId="0" fontId="0" fillId="0" borderId="8" xfId="0" applyBorder="1"/>
    <xf numFmtId="0" fontId="0" fillId="0" borderId="10" xfId="0" applyBorder="1"/>
    <xf numFmtId="0" fontId="0" fillId="0" borderId="12" xfId="0" applyBorder="1"/>
    <xf numFmtId="0" fontId="0" fillId="0" borderId="13" xfId="0" applyBorder="1"/>
    <xf numFmtId="0" fontId="0" fillId="0" borderId="21" xfId="0" applyBorder="1"/>
    <xf numFmtId="0" fontId="0" fillId="0" borderId="22" xfId="0" applyBorder="1"/>
    <xf numFmtId="0" fontId="0" fillId="0" borderId="24" xfId="0" applyBorder="1"/>
    <xf numFmtId="0" fontId="0" fillId="0" borderId="25" xfId="0" applyBorder="1"/>
    <xf numFmtId="0" fontId="0" fillId="0" borderId="5" xfId="0" applyBorder="1"/>
    <xf numFmtId="0" fontId="0" fillId="0" borderId="6" xfId="0" applyBorder="1"/>
    <xf numFmtId="0" fontId="0" fillId="0" borderId="7" xfId="0" applyBorder="1"/>
    <xf numFmtId="0" fontId="0" fillId="0" borderId="9" xfId="0" applyBorder="1"/>
    <xf numFmtId="0" fontId="0" fillId="0" borderId="11" xfId="0" applyBorder="1"/>
    <xf numFmtId="0" fontId="0" fillId="0" borderId="12" xfId="0" applyBorder="1"/>
    <xf numFmtId="0" fontId="0" fillId="0" borderId="2" xfId="0" applyBorder="1"/>
    <xf numFmtId="0" fontId="0" fillId="0" borderId="14" xfId="0" applyBorder="1"/>
    <xf numFmtId="0" fontId="0" fillId="0" borderId="0" xfId="0"/>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1" xfId="0" applyBorder="1"/>
    <xf numFmtId="0" fontId="0" fillId="0" borderId="12" xfId="0" applyBorder="1"/>
    <xf numFmtId="0" fontId="0" fillId="0" borderId="2" xfId="0" applyBorder="1"/>
    <xf numFmtId="0" fontId="0" fillId="0" borderId="14" xfId="0" applyBorder="1"/>
    <xf numFmtId="0" fontId="0" fillId="0" borderId="25" xfId="0" applyBorder="1"/>
    <xf numFmtId="0" fontId="0" fillId="0" borderId="13" xfId="0" applyFont="1" applyBorder="1"/>
    <xf numFmtId="0" fontId="0" fillId="0" borderId="1" xfId="0" applyFont="1" applyBorder="1"/>
    <xf numFmtId="0" fontId="0" fillId="0" borderId="10" xfId="0" applyFont="1" applyBorder="1"/>
    <xf numFmtId="0" fontId="0" fillId="0" borderId="8" xfId="0" applyFont="1" applyBorder="1"/>
    <xf numFmtId="0" fontId="0" fillId="0" borderId="21" xfId="0" applyFont="1" applyBorder="1"/>
    <xf numFmtId="0" fontId="0" fillId="0" borderId="22" xfId="0" applyFont="1" applyBorder="1"/>
    <xf numFmtId="0" fontId="0" fillId="0" borderId="24" xfId="0" applyFont="1" applyBorder="1"/>
    <xf numFmtId="0" fontId="0" fillId="0" borderId="25" xfId="0" applyFont="1" applyBorder="1"/>
    <xf numFmtId="0" fontId="0" fillId="0" borderId="1"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xf numFmtId="0" fontId="0" fillId="0" borderId="12" xfId="0" applyBorder="1"/>
    <xf numFmtId="0" fontId="0" fillId="0" borderId="13" xfId="0" applyBorder="1"/>
    <xf numFmtId="0" fontId="0" fillId="0" borderId="2" xfId="0" applyBorder="1"/>
    <xf numFmtId="0" fontId="0" fillId="0" borderId="14" xfId="0" applyBorder="1"/>
    <xf numFmtId="0" fontId="0" fillId="0" borderId="0" xfId="0" applyFill="1" applyBorder="1"/>
    <xf numFmtId="0" fontId="0" fillId="0" borderId="21" xfId="0" applyBorder="1"/>
    <xf numFmtId="0" fontId="0" fillId="0" borderId="22" xfId="0" applyBorder="1"/>
    <xf numFmtId="0" fontId="0" fillId="0" borderId="24" xfId="0" applyBorder="1"/>
    <xf numFmtId="0" fontId="0" fillId="0" borderId="25" xfId="0" applyBorder="1"/>
    <xf numFmtId="0" fontId="10" fillId="0" borderId="0" xfId="0" applyFont="1" applyBorder="1" applyAlignment="1">
      <alignment horizontal="right" vertical="center"/>
    </xf>
    <xf numFmtId="0" fontId="4" fillId="0" borderId="0" xfId="0" applyFont="1" applyBorder="1" applyAlignment="1">
      <alignment horizontal="right" vertical="center"/>
    </xf>
    <xf numFmtId="0" fontId="0" fillId="0" borderId="0" xfId="0" applyBorder="1" applyAlignment="1">
      <alignment horizontal="right" wrapText="1"/>
    </xf>
    <xf numFmtId="0" fontId="0" fillId="3" borderId="0" xfId="0" applyFill="1" applyBorder="1" applyAlignment="1">
      <alignment horizontal="right"/>
    </xf>
    <xf numFmtId="0" fontId="1" fillId="0" borderId="0" xfId="0" applyFont="1" applyBorder="1" applyAlignment="1">
      <alignment horizontal="right" wrapText="1"/>
    </xf>
    <xf numFmtId="0" fontId="0" fillId="0" borderId="0" xfId="0" applyBorder="1" applyAlignment="1">
      <alignment horizontal="right" vertical="center" wrapText="1"/>
    </xf>
    <xf numFmtId="0" fontId="28" fillId="0" borderId="0" xfId="0" applyFont="1" applyBorder="1" applyAlignment="1">
      <alignment horizontal="right" wrapText="1"/>
    </xf>
    <xf numFmtId="0" fontId="0" fillId="0" borderId="0" xfId="0" applyBorder="1" applyAlignment="1"/>
    <xf numFmtId="0" fontId="0" fillId="3" borderId="0" xfId="0" applyFill="1" applyBorder="1" applyAlignment="1">
      <alignment horizontal="left" wrapText="1"/>
    </xf>
    <xf numFmtId="0" fontId="3" fillId="2" borderId="0" xfId="1" applyFont="1" applyFill="1" applyBorder="1" applyAlignment="1">
      <alignment horizontal="left" vertical="center" wrapText="1"/>
    </xf>
    <xf numFmtId="0" fontId="3" fillId="0" borderId="0" xfId="1" applyFont="1" applyFill="1" applyBorder="1" applyAlignment="1">
      <alignment horizontal="left" vertical="center" wrapText="1"/>
    </xf>
  </cellXfs>
  <cellStyles count="3">
    <cellStyle name="Hyperlink" xfId="2" builtinId="8"/>
    <cellStyle name="Normal" xfId="0" builtinId="0"/>
    <cellStyle name="Normal 2" xfId="1"/>
  </cellStyles>
  <dxfs count="0"/>
  <tableStyles count="0" defaultTableStyle="TableStyleMedium2" defaultPivotStyle="PivotStyleLight16"/>
  <colors>
    <mruColors>
      <color rgb="FFFFFF99"/>
      <color rgb="FFFF99CC"/>
      <color rgb="FFFF66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statswales.wales.gov.uk/Catalogue/Housing/Homelessness/Acceptances-and-Other-Decisions/decisionstaken-by-area-eligibility"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hyperlink" Target="mailto:J.Mears@centrepoint.org" TargetMode="External"/><Relationship Id="rId1" Type="http://schemas.openxmlformats.org/officeDocument/2006/relationships/hyperlink" Target="https://ico.org.uk/media/for-organisations/documents/1153/model-publication-scheme.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11"/>
  <sheetViews>
    <sheetView showGridLines="0" workbookViewId="0">
      <pane xSplit="7" ySplit="15" topLeftCell="H103" activePane="bottomRight" state="frozen"/>
      <selection pane="topRight" activeCell="I1" sqref="I1"/>
      <selection pane="bottomLeft" activeCell="A16" sqref="A16"/>
      <selection pane="bottomRight" activeCell="I115" sqref="I115"/>
    </sheetView>
  </sheetViews>
  <sheetFormatPr defaultRowHeight="15" x14ac:dyDescent="0.25"/>
  <cols>
    <col min="1" max="2" width="9.140625" style="739"/>
    <col min="3" max="3" width="13.140625" style="719" customWidth="1"/>
    <col min="4" max="4" width="16" style="719" bestFit="1" customWidth="1"/>
    <col min="5" max="7" width="27.7109375" style="719" customWidth="1"/>
    <col min="8" max="8" width="17.5703125" style="724" customWidth="1"/>
    <col min="9" max="9" width="16.7109375" style="724" customWidth="1"/>
    <col min="10" max="10" width="28.42578125" style="724" customWidth="1"/>
    <col min="11" max="13" width="16.7109375" style="724" customWidth="1"/>
    <col min="14" max="14" width="16.7109375" style="739" customWidth="1"/>
    <col min="15" max="15" width="4.85546875" style="719" customWidth="1"/>
    <col min="16" max="20" width="16.7109375" style="719" customWidth="1"/>
    <col min="21" max="16384" width="9.140625" style="719"/>
  </cols>
  <sheetData>
    <row r="1" spans="1:20" ht="23.25" customHeight="1" x14ac:dyDescent="0.25">
      <c r="D1" s="720"/>
      <c r="E1" s="721" t="s">
        <v>37</v>
      </c>
      <c r="F1" s="720"/>
      <c r="G1" s="720"/>
      <c r="H1" s="745" t="s">
        <v>178</v>
      </c>
      <c r="I1" s="746"/>
      <c r="J1" s="746"/>
      <c r="K1" s="746"/>
      <c r="L1" s="746"/>
      <c r="M1" s="746"/>
      <c r="N1" s="741"/>
      <c r="O1" s="720"/>
      <c r="P1" s="720"/>
      <c r="Q1" s="720"/>
      <c r="R1" s="720"/>
      <c r="S1" s="720"/>
      <c r="T1" s="720"/>
    </row>
    <row r="2" spans="1:20" x14ac:dyDescent="0.25">
      <c r="C2" s="748"/>
      <c r="D2" s="748"/>
      <c r="E2" s="722" t="s">
        <v>38</v>
      </c>
      <c r="F2" s="722"/>
      <c r="G2" s="722"/>
      <c r="H2" s="744" t="s">
        <v>181</v>
      </c>
      <c r="I2" s="723"/>
      <c r="J2" s="723"/>
      <c r="K2" s="723"/>
      <c r="L2" s="723"/>
    </row>
    <row r="3" spans="1:20" s="728" customFormat="1" ht="63.75" x14ac:dyDescent="0.25">
      <c r="A3" s="739" t="s">
        <v>106</v>
      </c>
      <c r="B3" s="739" t="s">
        <v>108</v>
      </c>
      <c r="C3" s="725" t="s">
        <v>3</v>
      </c>
      <c r="D3" s="726" t="s">
        <v>0</v>
      </c>
      <c r="E3" s="725" t="s">
        <v>1</v>
      </c>
      <c r="F3" s="726" t="s">
        <v>39</v>
      </c>
      <c r="G3" s="725" t="s">
        <v>6</v>
      </c>
      <c r="H3" s="727" t="s">
        <v>168</v>
      </c>
      <c r="I3" s="727" t="s">
        <v>169</v>
      </c>
      <c r="J3" s="727" t="s">
        <v>170</v>
      </c>
      <c r="K3" s="727" t="s">
        <v>171</v>
      </c>
      <c r="L3" s="727" t="s">
        <v>172</v>
      </c>
      <c r="M3" s="727" t="s">
        <v>173</v>
      </c>
      <c r="N3" s="740" t="s">
        <v>174</v>
      </c>
    </row>
    <row r="4" spans="1:20" x14ac:dyDescent="0.25">
      <c r="A4" s="740" t="s">
        <v>107</v>
      </c>
      <c r="B4" s="740" t="s">
        <v>108</v>
      </c>
      <c r="C4" s="719">
        <v>2012</v>
      </c>
      <c r="D4" s="719" t="s">
        <v>2</v>
      </c>
      <c r="E4" s="729">
        <v>34</v>
      </c>
      <c r="F4" s="730">
        <v>26</v>
      </c>
      <c r="G4" s="729">
        <v>16</v>
      </c>
      <c r="H4" s="731">
        <v>30</v>
      </c>
      <c r="I4" s="732" t="s">
        <v>180</v>
      </c>
      <c r="J4" s="732"/>
      <c r="K4" s="731">
        <v>10</v>
      </c>
      <c r="L4" s="732" t="s">
        <v>180</v>
      </c>
      <c r="M4" s="731">
        <v>40</v>
      </c>
    </row>
    <row r="5" spans="1:20" x14ac:dyDescent="0.25">
      <c r="A5" s="740" t="s">
        <v>107</v>
      </c>
      <c r="B5" s="740" t="s">
        <v>108</v>
      </c>
      <c r="C5" s="719">
        <v>2012</v>
      </c>
      <c r="D5" s="719" t="s">
        <v>176</v>
      </c>
      <c r="E5" s="729">
        <v>194</v>
      </c>
      <c r="F5" s="729">
        <v>107</v>
      </c>
      <c r="G5" s="729">
        <v>143</v>
      </c>
      <c r="H5" s="731">
        <v>45</v>
      </c>
      <c r="I5" s="731">
        <v>15</v>
      </c>
      <c r="J5" s="731">
        <v>25</v>
      </c>
      <c r="K5" s="731">
        <v>10</v>
      </c>
      <c r="L5" s="732" t="s">
        <v>180</v>
      </c>
      <c r="M5" s="731">
        <v>100</v>
      </c>
    </row>
    <row r="6" spans="1:20" s="733" customFormat="1" ht="21.75" customHeight="1" x14ac:dyDescent="0.25">
      <c r="A6" s="740" t="s">
        <v>107</v>
      </c>
      <c r="B6" s="740" t="s">
        <v>108</v>
      </c>
      <c r="D6" s="734"/>
      <c r="E6" s="735"/>
      <c r="F6" s="735"/>
      <c r="G6" s="735"/>
      <c r="H6" s="731"/>
      <c r="I6" s="731"/>
      <c r="J6" s="731"/>
      <c r="K6" s="731"/>
      <c r="L6" s="731"/>
      <c r="M6" s="731"/>
      <c r="N6" s="742"/>
    </row>
    <row r="7" spans="1:20" ht="23.25" customHeight="1" x14ac:dyDescent="0.25">
      <c r="A7" s="740" t="s">
        <v>107</v>
      </c>
      <c r="B7" s="740" t="s">
        <v>108</v>
      </c>
      <c r="C7" s="719">
        <v>2013</v>
      </c>
      <c r="D7" s="719" t="s">
        <v>2</v>
      </c>
      <c r="E7" s="729">
        <v>22</v>
      </c>
      <c r="F7" s="729">
        <v>13</v>
      </c>
      <c r="G7" s="729">
        <v>11</v>
      </c>
      <c r="H7" s="731">
        <v>20</v>
      </c>
      <c r="I7" s="732" t="s">
        <v>180</v>
      </c>
      <c r="J7" s="732"/>
      <c r="K7" s="732" t="s">
        <v>180</v>
      </c>
      <c r="L7" s="732" t="s">
        <v>180</v>
      </c>
      <c r="M7" s="731">
        <v>25</v>
      </c>
    </row>
    <row r="8" spans="1:20" x14ac:dyDescent="0.25">
      <c r="A8" s="740" t="s">
        <v>107</v>
      </c>
      <c r="B8" s="740" t="s">
        <v>108</v>
      </c>
      <c r="C8" s="719">
        <v>2013</v>
      </c>
      <c r="D8" s="719" t="s">
        <v>176</v>
      </c>
      <c r="E8" s="729">
        <v>177</v>
      </c>
      <c r="F8" s="729">
        <v>109</v>
      </c>
      <c r="G8" s="729">
        <v>124</v>
      </c>
      <c r="H8" s="731">
        <v>50</v>
      </c>
      <c r="I8" s="731">
        <v>15</v>
      </c>
      <c r="J8" s="731">
        <v>25</v>
      </c>
      <c r="K8" s="731">
        <v>10</v>
      </c>
      <c r="L8" s="732" t="s">
        <v>180</v>
      </c>
      <c r="M8" s="731">
        <v>100</v>
      </c>
    </row>
    <row r="9" spans="1:20" ht="16.5" customHeight="1" x14ac:dyDescent="0.25">
      <c r="A9" s="740" t="s">
        <v>107</v>
      </c>
      <c r="B9" s="740" t="s">
        <v>108</v>
      </c>
      <c r="C9" s="69"/>
      <c r="D9" s="69"/>
      <c r="E9" s="729"/>
      <c r="F9" s="729"/>
      <c r="G9" s="729"/>
      <c r="H9" s="731"/>
      <c r="I9" s="731"/>
      <c r="J9" s="731"/>
      <c r="K9" s="731"/>
      <c r="L9" s="731"/>
      <c r="M9" s="731"/>
    </row>
    <row r="10" spans="1:20" x14ac:dyDescent="0.25">
      <c r="A10" s="740" t="s">
        <v>107</v>
      </c>
      <c r="B10" s="740" t="s">
        <v>108</v>
      </c>
      <c r="C10" s="719">
        <v>2014</v>
      </c>
      <c r="D10" s="719" t="s">
        <v>2</v>
      </c>
      <c r="E10" s="729">
        <v>28</v>
      </c>
      <c r="F10" s="729">
        <v>17</v>
      </c>
      <c r="G10" s="729">
        <v>20</v>
      </c>
      <c r="H10" s="731">
        <v>10</v>
      </c>
      <c r="I10" s="732" t="s">
        <v>180</v>
      </c>
      <c r="J10" s="732"/>
      <c r="K10" s="731">
        <v>10</v>
      </c>
      <c r="L10" s="732" t="s">
        <v>180</v>
      </c>
      <c r="M10" s="731">
        <v>25</v>
      </c>
    </row>
    <row r="11" spans="1:20" x14ac:dyDescent="0.25">
      <c r="A11" s="740" t="s">
        <v>107</v>
      </c>
      <c r="B11" s="740" t="s">
        <v>108</v>
      </c>
      <c r="C11" s="719">
        <v>2014</v>
      </c>
      <c r="D11" s="719" t="s">
        <v>176</v>
      </c>
      <c r="E11" s="729">
        <v>201</v>
      </c>
      <c r="F11" s="729">
        <v>102</v>
      </c>
      <c r="G11" s="729">
        <v>156</v>
      </c>
      <c r="H11" s="731">
        <v>40</v>
      </c>
      <c r="I11" s="731">
        <v>10</v>
      </c>
      <c r="J11" s="731">
        <v>20</v>
      </c>
      <c r="K11" s="731">
        <v>15</v>
      </c>
      <c r="L11" s="732" t="s">
        <v>180</v>
      </c>
      <c r="M11" s="731">
        <v>90</v>
      </c>
    </row>
    <row r="12" spans="1:20" x14ac:dyDescent="0.25">
      <c r="A12" s="739" t="s">
        <v>109</v>
      </c>
      <c r="B12" s="739" t="s">
        <v>110</v>
      </c>
      <c r="C12" s="719">
        <v>2012</v>
      </c>
      <c r="D12" s="719" t="s">
        <v>2</v>
      </c>
      <c r="E12" s="719">
        <v>10</v>
      </c>
      <c r="F12" s="719">
        <v>10</v>
      </c>
      <c r="G12" s="719">
        <v>10</v>
      </c>
      <c r="H12" s="717">
        <v>10</v>
      </c>
      <c r="I12" s="732" t="s">
        <v>180</v>
      </c>
      <c r="J12" s="732"/>
      <c r="K12" s="732" t="s">
        <v>180</v>
      </c>
      <c r="L12" s="732" t="s">
        <v>180</v>
      </c>
      <c r="M12" s="717">
        <v>15</v>
      </c>
      <c r="N12" s="743" t="s">
        <v>175</v>
      </c>
    </row>
    <row r="13" spans="1:20" x14ac:dyDescent="0.25">
      <c r="A13" s="739" t="s">
        <v>109</v>
      </c>
      <c r="B13" s="739" t="s">
        <v>110</v>
      </c>
      <c r="C13" s="719">
        <v>2012</v>
      </c>
      <c r="D13" s="719" t="s">
        <v>176</v>
      </c>
      <c r="E13" s="719">
        <v>988</v>
      </c>
      <c r="H13" s="717">
        <v>260</v>
      </c>
      <c r="I13" s="732" t="s">
        <v>180</v>
      </c>
      <c r="J13" s="717">
        <v>140</v>
      </c>
      <c r="K13" s="717">
        <v>525</v>
      </c>
      <c r="L13" s="732" t="s">
        <v>180</v>
      </c>
      <c r="M13" s="717">
        <v>930</v>
      </c>
      <c r="N13" s="743" t="s">
        <v>175</v>
      </c>
    </row>
    <row r="14" spans="1:20" s="736" customFormat="1" x14ac:dyDescent="0.25">
      <c r="A14" s="739" t="s">
        <v>109</v>
      </c>
      <c r="B14" s="739" t="s">
        <v>110</v>
      </c>
      <c r="C14" s="733"/>
      <c r="D14" s="734"/>
      <c r="E14" s="733"/>
      <c r="F14" s="733"/>
      <c r="G14" s="733"/>
      <c r="H14" s="724"/>
      <c r="I14" s="724"/>
      <c r="J14" s="724"/>
      <c r="K14" s="724"/>
      <c r="L14" s="724"/>
      <c r="M14" s="724"/>
      <c r="N14" s="743" t="s">
        <v>175</v>
      </c>
    </row>
    <row r="15" spans="1:20" s="736" customFormat="1" x14ac:dyDescent="0.25">
      <c r="A15" s="739" t="s">
        <v>109</v>
      </c>
      <c r="B15" s="739" t="s">
        <v>110</v>
      </c>
      <c r="C15" s="719">
        <v>2013</v>
      </c>
      <c r="D15" s="719" t="s">
        <v>2</v>
      </c>
      <c r="E15" s="719">
        <v>14</v>
      </c>
      <c r="F15" s="719"/>
      <c r="G15" s="719"/>
      <c r="H15" s="717">
        <v>15</v>
      </c>
      <c r="I15" s="732" t="s">
        <v>180</v>
      </c>
      <c r="J15" s="732"/>
      <c r="K15" s="732" t="s">
        <v>180</v>
      </c>
      <c r="L15" s="732" t="s">
        <v>180</v>
      </c>
      <c r="M15" s="717">
        <v>15</v>
      </c>
      <c r="N15" s="743" t="s">
        <v>175</v>
      </c>
    </row>
    <row r="16" spans="1:20" x14ac:dyDescent="0.25">
      <c r="A16" s="739" t="s">
        <v>109</v>
      </c>
      <c r="B16" s="739" t="s">
        <v>110</v>
      </c>
      <c r="C16" s="719">
        <v>2013</v>
      </c>
      <c r="D16" s="719" t="s">
        <v>176</v>
      </c>
      <c r="E16" s="719">
        <v>854</v>
      </c>
      <c r="H16" s="717">
        <v>225</v>
      </c>
      <c r="I16" s="717">
        <v>5</v>
      </c>
      <c r="J16" s="717">
        <v>125</v>
      </c>
      <c r="K16" s="717">
        <v>490</v>
      </c>
      <c r="L16" s="732" t="s">
        <v>180</v>
      </c>
      <c r="M16" s="717">
        <v>850</v>
      </c>
      <c r="N16" s="743" t="s">
        <v>175</v>
      </c>
    </row>
    <row r="17" spans="1:14" x14ac:dyDescent="0.25">
      <c r="A17" s="739" t="s">
        <v>109</v>
      </c>
      <c r="B17" s="739" t="s">
        <v>110</v>
      </c>
      <c r="C17" s="69"/>
      <c r="D17" s="69"/>
      <c r="J17" s="732"/>
      <c r="N17" s="743" t="s">
        <v>175</v>
      </c>
    </row>
    <row r="18" spans="1:14" x14ac:dyDescent="0.25">
      <c r="A18" s="739" t="s">
        <v>109</v>
      </c>
      <c r="B18" s="739" t="s">
        <v>110</v>
      </c>
      <c r="C18" s="719">
        <v>2014</v>
      </c>
      <c r="D18" s="719" t="s">
        <v>2</v>
      </c>
      <c r="E18" s="719">
        <v>14</v>
      </c>
      <c r="H18" s="717">
        <v>10</v>
      </c>
      <c r="I18" s="732" t="s">
        <v>180</v>
      </c>
      <c r="J18" s="732"/>
      <c r="K18" s="732" t="s">
        <v>180</v>
      </c>
      <c r="L18" s="732" t="s">
        <v>180</v>
      </c>
      <c r="M18" s="717">
        <v>15</v>
      </c>
      <c r="N18" s="743" t="s">
        <v>175</v>
      </c>
    </row>
    <row r="19" spans="1:14" x14ac:dyDescent="0.25">
      <c r="A19" s="739" t="s">
        <v>109</v>
      </c>
      <c r="B19" s="739" t="s">
        <v>110</v>
      </c>
      <c r="C19" s="719">
        <v>2014</v>
      </c>
      <c r="D19" s="719" t="s">
        <v>176</v>
      </c>
      <c r="E19" s="719">
        <v>815</v>
      </c>
      <c r="H19" s="717">
        <v>190</v>
      </c>
      <c r="I19" s="732" t="s">
        <v>180</v>
      </c>
      <c r="J19" s="717">
        <v>115</v>
      </c>
      <c r="K19" s="717">
        <v>460</v>
      </c>
      <c r="L19" s="717">
        <v>5</v>
      </c>
      <c r="M19" s="717">
        <v>770</v>
      </c>
      <c r="N19" s="743" t="s">
        <v>175</v>
      </c>
    </row>
    <row r="20" spans="1:14" x14ac:dyDescent="0.25">
      <c r="A20" s="739" t="s">
        <v>114</v>
      </c>
      <c r="B20" s="739" t="s">
        <v>108</v>
      </c>
      <c r="C20" s="719">
        <v>2012</v>
      </c>
      <c r="D20" s="719" t="s">
        <v>2</v>
      </c>
      <c r="E20" s="719">
        <v>36</v>
      </c>
      <c r="F20" s="719">
        <v>36</v>
      </c>
      <c r="G20" s="719">
        <v>16</v>
      </c>
      <c r="H20" s="724">
        <v>20</v>
      </c>
      <c r="I20" s="732" t="s">
        <v>180</v>
      </c>
      <c r="J20" s="732"/>
      <c r="K20" s="732">
        <v>15</v>
      </c>
      <c r="L20" s="732" t="s">
        <v>180</v>
      </c>
      <c r="M20" s="724">
        <v>35</v>
      </c>
    </row>
    <row r="21" spans="1:14" x14ac:dyDescent="0.25">
      <c r="A21" s="739" t="s">
        <v>114</v>
      </c>
      <c r="B21" s="739" t="s">
        <v>108</v>
      </c>
      <c r="C21" s="719">
        <v>2012</v>
      </c>
      <c r="D21" s="719" t="s">
        <v>176</v>
      </c>
      <c r="E21" s="719">
        <v>126</v>
      </c>
      <c r="F21" s="719">
        <v>126</v>
      </c>
      <c r="G21" s="719">
        <v>75</v>
      </c>
      <c r="H21" s="717">
        <v>55</v>
      </c>
      <c r="I21" s="732" t="s">
        <v>180</v>
      </c>
      <c r="J21" s="717">
        <v>25</v>
      </c>
      <c r="K21" s="717">
        <v>50</v>
      </c>
      <c r="L21" s="732" t="s">
        <v>180</v>
      </c>
      <c r="M21" s="717">
        <v>130</v>
      </c>
    </row>
    <row r="22" spans="1:14" x14ac:dyDescent="0.25">
      <c r="A22" s="739" t="s">
        <v>114</v>
      </c>
      <c r="B22" s="739" t="s">
        <v>108</v>
      </c>
      <c r="C22" s="733"/>
      <c r="D22" s="734"/>
      <c r="E22" s="733"/>
      <c r="F22" s="733"/>
      <c r="G22" s="733"/>
      <c r="J22" s="732"/>
    </row>
    <row r="23" spans="1:14" x14ac:dyDescent="0.25">
      <c r="A23" s="739" t="s">
        <v>114</v>
      </c>
      <c r="B23" s="739" t="s">
        <v>108</v>
      </c>
      <c r="C23" s="719">
        <v>2013</v>
      </c>
      <c r="D23" s="719" t="s">
        <v>2</v>
      </c>
      <c r="E23" s="719">
        <v>35</v>
      </c>
      <c r="F23" s="719">
        <v>35</v>
      </c>
      <c r="G23" s="719">
        <v>22</v>
      </c>
      <c r="H23" s="724">
        <v>15</v>
      </c>
      <c r="I23" s="732" t="s">
        <v>180</v>
      </c>
      <c r="J23" s="732"/>
      <c r="K23" s="724">
        <v>20</v>
      </c>
      <c r="L23" s="732" t="s">
        <v>180</v>
      </c>
      <c r="M23" s="724">
        <v>35</v>
      </c>
    </row>
    <row r="24" spans="1:14" x14ac:dyDescent="0.25">
      <c r="A24" s="739" t="s">
        <v>114</v>
      </c>
      <c r="B24" s="739" t="s">
        <v>108</v>
      </c>
      <c r="C24" s="719">
        <v>2013</v>
      </c>
      <c r="D24" s="719" t="s">
        <v>176</v>
      </c>
      <c r="E24" s="719">
        <v>121</v>
      </c>
      <c r="F24" s="719">
        <v>121</v>
      </c>
      <c r="G24" s="719">
        <v>104</v>
      </c>
      <c r="H24" s="717">
        <v>30</v>
      </c>
      <c r="I24" s="732" t="s">
        <v>180</v>
      </c>
      <c r="J24" s="717">
        <v>20</v>
      </c>
      <c r="K24" s="717">
        <v>80</v>
      </c>
      <c r="L24" s="732" t="s">
        <v>180</v>
      </c>
      <c r="M24" s="717">
        <v>130</v>
      </c>
    </row>
    <row r="25" spans="1:14" x14ac:dyDescent="0.25">
      <c r="A25" s="739" t="s">
        <v>114</v>
      </c>
      <c r="B25" s="739" t="s">
        <v>108</v>
      </c>
      <c r="C25" s="69"/>
      <c r="D25" s="69"/>
      <c r="J25" s="732"/>
    </row>
    <row r="26" spans="1:14" x14ac:dyDescent="0.25">
      <c r="A26" s="739" t="s">
        <v>114</v>
      </c>
      <c r="B26" s="739" t="s">
        <v>108</v>
      </c>
      <c r="C26" s="719">
        <v>2014</v>
      </c>
      <c r="D26" s="719" t="s">
        <v>2</v>
      </c>
      <c r="E26" s="719">
        <v>32</v>
      </c>
      <c r="F26" s="719">
        <v>32</v>
      </c>
      <c r="G26" s="719">
        <v>14</v>
      </c>
      <c r="H26" s="724">
        <v>20</v>
      </c>
      <c r="I26" s="732" t="s">
        <v>180</v>
      </c>
      <c r="J26" s="732"/>
      <c r="K26" s="724">
        <v>15</v>
      </c>
      <c r="L26" s="732" t="s">
        <v>180</v>
      </c>
      <c r="M26" s="724">
        <v>30</v>
      </c>
    </row>
    <row r="27" spans="1:14" x14ac:dyDescent="0.25">
      <c r="A27" s="739" t="s">
        <v>114</v>
      </c>
      <c r="B27" s="739" t="s">
        <v>108</v>
      </c>
      <c r="C27" s="719">
        <v>2014</v>
      </c>
      <c r="D27" s="719" t="s">
        <v>176</v>
      </c>
      <c r="E27" s="719">
        <v>86</v>
      </c>
      <c r="F27" s="719">
        <v>86</v>
      </c>
      <c r="G27" s="719">
        <v>54</v>
      </c>
      <c r="H27" s="724">
        <v>35</v>
      </c>
      <c r="I27" s="732" t="s">
        <v>180</v>
      </c>
      <c r="J27" s="732" t="s">
        <v>177</v>
      </c>
      <c r="K27" s="724">
        <v>45</v>
      </c>
      <c r="L27" s="732" t="s">
        <v>180</v>
      </c>
      <c r="M27" s="724">
        <v>85</v>
      </c>
    </row>
    <row r="28" spans="1:14" x14ac:dyDescent="0.25">
      <c r="A28" s="739" t="s">
        <v>117</v>
      </c>
      <c r="C28" s="719">
        <v>2012</v>
      </c>
      <c r="D28" s="719" t="s">
        <v>2</v>
      </c>
      <c r="E28" s="719">
        <v>30</v>
      </c>
      <c r="F28" s="719">
        <v>30</v>
      </c>
      <c r="H28" s="724">
        <v>20</v>
      </c>
      <c r="I28" s="732" t="s">
        <v>180</v>
      </c>
      <c r="J28" s="732"/>
      <c r="K28" s="724">
        <v>10</v>
      </c>
      <c r="L28" s="732" t="s">
        <v>180</v>
      </c>
      <c r="M28" s="724">
        <v>25</v>
      </c>
      <c r="N28" s="743" t="s">
        <v>175</v>
      </c>
    </row>
    <row r="29" spans="1:14" x14ac:dyDescent="0.25">
      <c r="A29" s="739" t="s">
        <v>117</v>
      </c>
      <c r="C29" s="719">
        <v>2012</v>
      </c>
      <c r="D29" s="719" t="s">
        <v>176</v>
      </c>
      <c r="E29" s="719">
        <v>145</v>
      </c>
      <c r="F29" s="719">
        <v>145</v>
      </c>
      <c r="H29" s="717">
        <v>75</v>
      </c>
      <c r="I29" s="732" t="s">
        <v>180</v>
      </c>
      <c r="J29" s="717">
        <v>35</v>
      </c>
      <c r="K29" s="717">
        <v>15</v>
      </c>
      <c r="L29" s="732" t="s">
        <v>180</v>
      </c>
      <c r="M29" s="717">
        <v>130</v>
      </c>
      <c r="N29" s="743" t="s">
        <v>175</v>
      </c>
    </row>
    <row r="30" spans="1:14" x14ac:dyDescent="0.25">
      <c r="A30" s="739" t="s">
        <v>117</v>
      </c>
      <c r="C30" s="733"/>
      <c r="D30" s="734"/>
      <c r="E30" s="733"/>
      <c r="F30" s="733"/>
      <c r="G30" s="733"/>
      <c r="J30" s="732"/>
      <c r="N30" s="743" t="s">
        <v>175</v>
      </c>
    </row>
    <row r="31" spans="1:14" x14ac:dyDescent="0.25">
      <c r="A31" s="739" t="s">
        <v>117</v>
      </c>
      <c r="C31" s="719">
        <v>2013</v>
      </c>
      <c r="D31" s="719" t="s">
        <v>2</v>
      </c>
      <c r="E31" s="719">
        <v>7</v>
      </c>
      <c r="F31" s="719">
        <v>7</v>
      </c>
      <c r="H31" s="717">
        <v>10</v>
      </c>
      <c r="I31" s="732" t="s">
        <v>180</v>
      </c>
      <c r="J31" s="732"/>
      <c r="K31" s="732" t="s">
        <v>180</v>
      </c>
      <c r="L31" s="732" t="s">
        <v>180</v>
      </c>
      <c r="M31" s="717">
        <v>10</v>
      </c>
      <c r="N31" s="743" t="s">
        <v>175</v>
      </c>
    </row>
    <row r="32" spans="1:14" x14ac:dyDescent="0.25">
      <c r="A32" s="739" t="s">
        <v>117</v>
      </c>
      <c r="C32" s="719">
        <v>2013</v>
      </c>
      <c r="D32" s="719" t="s">
        <v>176</v>
      </c>
      <c r="E32" s="719">
        <v>80</v>
      </c>
      <c r="F32" s="719">
        <v>80</v>
      </c>
      <c r="H32" s="717">
        <v>40</v>
      </c>
      <c r="I32" s="732" t="s">
        <v>180</v>
      </c>
      <c r="J32" s="717">
        <v>15</v>
      </c>
      <c r="K32" s="717">
        <v>15</v>
      </c>
      <c r="L32" s="732" t="s">
        <v>180</v>
      </c>
      <c r="M32" s="717">
        <v>70</v>
      </c>
      <c r="N32" s="743" t="s">
        <v>175</v>
      </c>
    </row>
    <row r="33" spans="1:14" x14ac:dyDescent="0.25">
      <c r="A33" s="739" t="s">
        <v>117</v>
      </c>
      <c r="C33" s="69"/>
      <c r="D33" s="69"/>
      <c r="J33" s="732"/>
      <c r="N33" s="743" t="s">
        <v>175</v>
      </c>
    </row>
    <row r="34" spans="1:14" x14ac:dyDescent="0.25">
      <c r="A34" s="739" t="s">
        <v>117</v>
      </c>
      <c r="C34" s="719">
        <v>2014</v>
      </c>
      <c r="D34" s="719" t="s">
        <v>2</v>
      </c>
      <c r="E34" s="719">
        <v>22</v>
      </c>
      <c r="F34" s="719">
        <v>22</v>
      </c>
      <c r="H34" s="717">
        <v>15</v>
      </c>
      <c r="I34" s="732" t="s">
        <v>180</v>
      </c>
      <c r="J34" s="732"/>
      <c r="K34" s="732" t="s">
        <v>180</v>
      </c>
      <c r="L34" s="732" t="s">
        <v>180</v>
      </c>
      <c r="M34" s="717">
        <v>15</v>
      </c>
      <c r="N34" s="743" t="s">
        <v>175</v>
      </c>
    </row>
    <row r="35" spans="1:14" x14ac:dyDescent="0.25">
      <c r="A35" s="739" t="s">
        <v>117</v>
      </c>
      <c r="C35" s="719">
        <v>2014</v>
      </c>
      <c r="D35" s="719" t="s">
        <v>176</v>
      </c>
      <c r="E35" s="719">
        <v>111</v>
      </c>
      <c r="F35" s="719">
        <v>111</v>
      </c>
      <c r="H35" s="724">
        <v>45</v>
      </c>
      <c r="I35" s="732" t="s">
        <v>180</v>
      </c>
      <c r="J35" s="732"/>
      <c r="K35" s="724">
        <v>5</v>
      </c>
      <c r="L35" s="732" t="s">
        <v>180</v>
      </c>
      <c r="M35" s="724">
        <v>70</v>
      </c>
      <c r="N35" s="743" t="s">
        <v>175</v>
      </c>
    </row>
    <row r="36" spans="1:14" x14ac:dyDescent="0.25">
      <c r="A36" s="739" t="s">
        <v>119</v>
      </c>
      <c r="B36" s="739" t="s">
        <v>108</v>
      </c>
      <c r="C36" s="719">
        <v>2012</v>
      </c>
      <c r="D36" s="719" t="s">
        <v>2</v>
      </c>
      <c r="E36" s="719">
        <v>28</v>
      </c>
      <c r="F36" s="719">
        <v>28</v>
      </c>
      <c r="H36" s="724">
        <v>10</v>
      </c>
      <c r="I36" s="732" t="s">
        <v>180</v>
      </c>
      <c r="J36" s="732"/>
      <c r="K36" s="724">
        <v>15</v>
      </c>
      <c r="L36" s="732" t="s">
        <v>180</v>
      </c>
      <c r="M36" s="724">
        <v>30</v>
      </c>
    </row>
    <row r="37" spans="1:14" x14ac:dyDescent="0.25">
      <c r="A37" s="739" t="s">
        <v>119</v>
      </c>
      <c r="B37" s="739" t="s">
        <v>108</v>
      </c>
      <c r="C37" s="719">
        <v>2012</v>
      </c>
      <c r="D37" s="719" t="s">
        <v>176</v>
      </c>
      <c r="E37" s="719">
        <v>230</v>
      </c>
      <c r="F37" s="719">
        <v>230</v>
      </c>
      <c r="H37" s="717">
        <v>90</v>
      </c>
      <c r="I37" s="717">
        <v>5</v>
      </c>
      <c r="J37" s="717">
        <v>65</v>
      </c>
      <c r="K37" s="717">
        <v>85</v>
      </c>
      <c r="L37" s="732" t="s">
        <v>180</v>
      </c>
      <c r="M37" s="717">
        <v>245</v>
      </c>
    </row>
    <row r="38" spans="1:14" x14ac:dyDescent="0.25">
      <c r="A38" s="739" t="s">
        <v>119</v>
      </c>
      <c r="B38" s="739" t="s">
        <v>108</v>
      </c>
      <c r="C38" s="733"/>
      <c r="D38" s="734"/>
      <c r="E38" s="733"/>
      <c r="F38" s="733"/>
      <c r="G38" s="733"/>
      <c r="J38" s="732"/>
    </row>
    <row r="39" spans="1:14" x14ac:dyDescent="0.25">
      <c r="A39" s="739" t="s">
        <v>119</v>
      </c>
      <c r="B39" s="739" t="s">
        <v>108</v>
      </c>
      <c r="C39" s="719">
        <v>2013</v>
      </c>
      <c r="D39" s="719" t="s">
        <v>2</v>
      </c>
      <c r="E39" s="719">
        <v>27</v>
      </c>
      <c r="F39" s="719">
        <v>27</v>
      </c>
      <c r="H39" s="717">
        <v>15</v>
      </c>
      <c r="I39" s="732" t="s">
        <v>180</v>
      </c>
      <c r="J39" s="732"/>
      <c r="K39" s="717">
        <v>15</v>
      </c>
      <c r="L39" s="732" t="s">
        <v>180</v>
      </c>
      <c r="M39" s="717">
        <v>30</v>
      </c>
    </row>
    <row r="40" spans="1:14" x14ac:dyDescent="0.25">
      <c r="A40" s="739" t="s">
        <v>119</v>
      </c>
      <c r="B40" s="739" t="s">
        <v>108</v>
      </c>
      <c r="C40" s="719">
        <v>2013</v>
      </c>
      <c r="D40" s="719" t="s">
        <v>176</v>
      </c>
      <c r="E40" s="719">
        <v>162</v>
      </c>
      <c r="F40" s="719">
        <v>162</v>
      </c>
      <c r="H40" s="717">
        <v>40</v>
      </c>
      <c r="I40" s="717">
        <v>5</v>
      </c>
      <c r="J40" s="717">
        <v>65</v>
      </c>
      <c r="K40" s="717">
        <v>55</v>
      </c>
      <c r="L40" s="732" t="s">
        <v>180</v>
      </c>
      <c r="M40" s="717">
        <v>165</v>
      </c>
    </row>
    <row r="41" spans="1:14" x14ac:dyDescent="0.25">
      <c r="A41" s="739" t="s">
        <v>119</v>
      </c>
      <c r="B41" s="739" t="s">
        <v>108</v>
      </c>
      <c r="C41" s="69"/>
      <c r="D41" s="69"/>
      <c r="J41" s="732"/>
    </row>
    <row r="42" spans="1:14" x14ac:dyDescent="0.25">
      <c r="A42" s="739" t="s">
        <v>119</v>
      </c>
      <c r="B42" s="739" t="s">
        <v>108</v>
      </c>
      <c r="C42" s="719">
        <v>2014</v>
      </c>
      <c r="D42" s="719" t="s">
        <v>2</v>
      </c>
      <c r="E42" s="719">
        <v>23</v>
      </c>
      <c r="F42" s="719">
        <v>23</v>
      </c>
      <c r="H42" s="732" t="s">
        <v>180</v>
      </c>
      <c r="I42" s="732" t="s">
        <v>180</v>
      </c>
      <c r="J42" s="732"/>
      <c r="K42" s="717">
        <v>10</v>
      </c>
      <c r="L42" s="732" t="s">
        <v>180</v>
      </c>
      <c r="M42" s="717">
        <v>10</v>
      </c>
    </row>
    <row r="43" spans="1:14" x14ac:dyDescent="0.25">
      <c r="A43" s="739" t="s">
        <v>119</v>
      </c>
      <c r="B43" s="739" t="s">
        <v>108</v>
      </c>
      <c r="C43" s="719">
        <v>2014</v>
      </c>
      <c r="D43" s="719" t="s">
        <v>176</v>
      </c>
      <c r="E43" s="719">
        <v>167</v>
      </c>
      <c r="F43" s="719">
        <v>167</v>
      </c>
      <c r="H43" s="717">
        <v>50</v>
      </c>
      <c r="I43" s="717">
        <v>10</v>
      </c>
      <c r="J43" s="717">
        <v>55</v>
      </c>
      <c r="K43" s="717">
        <v>60</v>
      </c>
      <c r="L43" s="732" t="s">
        <v>180</v>
      </c>
      <c r="M43" s="717">
        <v>175</v>
      </c>
    </row>
    <row r="44" spans="1:14" x14ac:dyDescent="0.25">
      <c r="A44" s="739" t="s">
        <v>121</v>
      </c>
      <c r="B44" s="739" t="s">
        <v>108</v>
      </c>
      <c r="C44" s="719">
        <v>2012</v>
      </c>
      <c r="D44" s="719" t="s">
        <v>2</v>
      </c>
      <c r="E44" s="719">
        <v>12</v>
      </c>
      <c r="F44" s="719">
        <v>12</v>
      </c>
      <c r="G44" s="719">
        <v>9</v>
      </c>
      <c r="H44" s="732" t="s">
        <v>180</v>
      </c>
      <c r="I44" s="732" t="s">
        <v>180</v>
      </c>
      <c r="J44" s="732"/>
      <c r="K44" s="717">
        <v>5</v>
      </c>
      <c r="L44" s="732" t="s">
        <v>180</v>
      </c>
      <c r="M44" s="717">
        <v>10</v>
      </c>
    </row>
    <row r="45" spans="1:14" x14ac:dyDescent="0.25">
      <c r="A45" s="739" t="s">
        <v>121</v>
      </c>
      <c r="B45" s="739" t="s">
        <v>108</v>
      </c>
      <c r="C45" s="719">
        <v>2012</v>
      </c>
      <c r="D45" s="719" t="s">
        <v>176</v>
      </c>
      <c r="E45" s="719">
        <v>106</v>
      </c>
      <c r="F45" s="719">
        <v>106</v>
      </c>
      <c r="G45" s="719">
        <v>85</v>
      </c>
      <c r="H45" s="717">
        <v>20</v>
      </c>
      <c r="I45" s="717">
        <v>15</v>
      </c>
      <c r="J45" s="717">
        <v>35</v>
      </c>
      <c r="K45" s="717">
        <v>20</v>
      </c>
      <c r="L45" s="732" t="s">
        <v>180</v>
      </c>
      <c r="M45" s="717">
        <v>90</v>
      </c>
    </row>
    <row r="46" spans="1:14" x14ac:dyDescent="0.25">
      <c r="A46" s="739" t="s">
        <v>121</v>
      </c>
      <c r="B46" s="739" t="s">
        <v>108</v>
      </c>
      <c r="C46" s="733"/>
      <c r="D46" s="734"/>
      <c r="E46" s="733"/>
      <c r="F46" s="733"/>
      <c r="G46" s="733"/>
      <c r="J46" s="732"/>
    </row>
    <row r="47" spans="1:14" x14ac:dyDescent="0.25">
      <c r="A47" s="739" t="s">
        <v>121</v>
      </c>
      <c r="B47" s="739" t="s">
        <v>108</v>
      </c>
      <c r="C47" s="719">
        <v>2013</v>
      </c>
      <c r="D47" s="719" t="s">
        <v>2</v>
      </c>
      <c r="E47" s="719">
        <v>3</v>
      </c>
      <c r="F47" s="719">
        <v>3</v>
      </c>
      <c r="G47" s="719">
        <v>3</v>
      </c>
      <c r="H47" s="732" t="s">
        <v>180</v>
      </c>
      <c r="I47" s="732" t="s">
        <v>180</v>
      </c>
      <c r="J47" s="732"/>
      <c r="K47" s="732" t="s">
        <v>180</v>
      </c>
      <c r="L47" s="732" t="s">
        <v>180</v>
      </c>
      <c r="M47" s="717">
        <v>10</v>
      </c>
    </row>
    <row r="48" spans="1:14" x14ac:dyDescent="0.25">
      <c r="A48" s="739" t="s">
        <v>121</v>
      </c>
      <c r="B48" s="739" t="s">
        <v>108</v>
      </c>
      <c r="C48" s="719">
        <v>2013</v>
      </c>
      <c r="D48" s="719" t="s">
        <v>176</v>
      </c>
      <c r="E48" s="719">
        <v>26</v>
      </c>
      <c r="F48" s="719">
        <v>26</v>
      </c>
      <c r="G48" s="719">
        <v>19</v>
      </c>
      <c r="H48" s="717">
        <v>20</v>
      </c>
      <c r="I48" s="717">
        <v>10</v>
      </c>
      <c r="J48" s="717">
        <v>25</v>
      </c>
      <c r="K48" s="717">
        <v>20</v>
      </c>
      <c r="L48" s="732" t="s">
        <v>180</v>
      </c>
      <c r="M48" s="717">
        <v>75</v>
      </c>
    </row>
    <row r="49" spans="1:13" x14ac:dyDescent="0.25">
      <c r="A49" s="739" t="s">
        <v>121</v>
      </c>
      <c r="B49" s="739" t="s">
        <v>108</v>
      </c>
      <c r="C49" s="69"/>
      <c r="D49" s="69"/>
      <c r="J49" s="732"/>
    </row>
    <row r="50" spans="1:13" x14ac:dyDescent="0.25">
      <c r="A50" s="739" t="s">
        <v>121</v>
      </c>
      <c r="B50" s="739" t="s">
        <v>108</v>
      </c>
      <c r="C50" s="719">
        <v>2014</v>
      </c>
      <c r="D50" s="719" t="s">
        <v>2</v>
      </c>
      <c r="E50" s="719">
        <v>3</v>
      </c>
      <c r="F50" s="719">
        <v>3</v>
      </c>
      <c r="G50" s="719">
        <v>3</v>
      </c>
      <c r="H50" s="732" t="s">
        <v>180</v>
      </c>
      <c r="I50" s="732" t="s">
        <v>180</v>
      </c>
      <c r="J50" s="732"/>
      <c r="K50" s="732" t="s">
        <v>180</v>
      </c>
      <c r="L50" s="732" t="s">
        <v>180</v>
      </c>
      <c r="M50" s="732" t="s">
        <v>180</v>
      </c>
    </row>
    <row r="51" spans="1:13" x14ac:dyDescent="0.25">
      <c r="A51" s="739" t="s">
        <v>121</v>
      </c>
      <c r="B51" s="739" t="s">
        <v>108</v>
      </c>
      <c r="C51" s="719">
        <v>2014</v>
      </c>
      <c r="D51" s="719" t="s">
        <v>176</v>
      </c>
      <c r="E51" s="719">
        <v>31</v>
      </c>
      <c r="F51" s="719">
        <v>31</v>
      </c>
      <c r="G51" s="719">
        <v>24</v>
      </c>
      <c r="H51" s="717">
        <v>10</v>
      </c>
      <c r="I51" s="717">
        <v>10</v>
      </c>
      <c r="J51" s="732" t="s">
        <v>180</v>
      </c>
      <c r="K51" s="717">
        <v>10</v>
      </c>
      <c r="L51" s="732" t="s">
        <v>180</v>
      </c>
      <c r="M51" s="717">
        <v>35</v>
      </c>
    </row>
    <row r="52" spans="1:13" x14ac:dyDescent="0.25">
      <c r="A52" s="739" t="s">
        <v>125</v>
      </c>
      <c r="B52" s="739" t="s">
        <v>108</v>
      </c>
      <c r="C52" s="719">
        <v>2012</v>
      </c>
      <c r="D52" s="719" t="s">
        <v>2</v>
      </c>
      <c r="E52" s="719">
        <v>13</v>
      </c>
      <c r="F52" s="719">
        <v>13</v>
      </c>
      <c r="G52" s="719">
        <v>13</v>
      </c>
      <c r="H52" s="717">
        <v>5</v>
      </c>
      <c r="I52" s="732" t="s">
        <v>180</v>
      </c>
      <c r="J52" s="732"/>
      <c r="K52" s="717">
        <v>15</v>
      </c>
      <c r="L52" s="732" t="s">
        <v>180</v>
      </c>
      <c r="M52" s="717">
        <v>25</v>
      </c>
    </row>
    <row r="53" spans="1:13" x14ac:dyDescent="0.25">
      <c r="A53" s="739" t="s">
        <v>125</v>
      </c>
      <c r="B53" s="739" t="s">
        <v>108</v>
      </c>
      <c r="C53" s="719">
        <v>2012</v>
      </c>
      <c r="D53" s="719" t="s">
        <v>176</v>
      </c>
      <c r="E53" s="719">
        <v>129</v>
      </c>
      <c r="F53" s="719">
        <v>129</v>
      </c>
      <c r="G53" s="719">
        <v>129</v>
      </c>
      <c r="H53" s="717">
        <v>50</v>
      </c>
      <c r="I53" s="717">
        <v>10</v>
      </c>
      <c r="J53" s="717">
        <v>15</v>
      </c>
      <c r="K53" s="717">
        <v>55</v>
      </c>
      <c r="L53" s="732" t="s">
        <v>180</v>
      </c>
      <c r="M53" s="717">
        <v>130</v>
      </c>
    </row>
    <row r="54" spans="1:13" x14ac:dyDescent="0.25">
      <c r="A54" s="739" t="s">
        <v>125</v>
      </c>
      <c r="B54" s="739" t="s">
        <v>108</v>
      </c>
      <c r="C54" s="733"/>
      <c r="D54" s="734"/>
      <c r="E54" s="733"/>
      <c r="F54" s="733"/>
      <c r="G54" s="733"/>
      <c r="J54" s="732"/>
    </row>
    <row r="55" spans="1:13" x14ac:dyDescent="0.25">
      <c r="A55" s="739" t="s">
        <v>125</v>
      </c>
      <c r="B55" s="739" t="s">
        <v>108</v>
      </c>
      <c r="C55" s="719">
        <v>2013</v>
      </c>
      <c r="D55" s="719" t="s">
        <v>2</v>
      </c>
      <c r="E55" s="719">
        <v>20</v>
      </c>
      <c r="F55" s="719">
        <v>20</v>
      </c>
      <c r="G55" s="719">
        <v>20</v>
      </c>
      <c r="H55" s="717">
        <v>10</v>
      </c>
      <c r="I55" s="732" t="s">
        <v>180</v>
      </c>
      <c r="J55" s="732"/>
      <c r="K55" s="717">
        <v>10</v>
      </c>
      <c r="L55" s="732" t="s">
        <v>180</v>
      </c>
      <c r="M55" s="717">
        <v>20</v>
      </c>
    </row>
    <row r="56" spans="1:13" x14ac:dyDescent="0.25">
      <c r="A56" s="739" t="s">
        <v>125</v>
      </c>
      <c r="B56" s="739" t="s">
        <v>108</v>
      </c>
      <c r="C56" s="719">
        <v>2013</v>
      </c>
      <c r="D56" s="719" t="s">
        <v>176</v>
      </c>
      <c r="E56" s="719">
        <v>101</v>
      </c>
      <c r="F56" s="719">
        <v>101</v>
      </c>
      <c r="G56" s="719">
        <v>101</v>
      </c>
      <c r="H56" s="717">
        <v>60</v>
      </c>
      <c r="I56" s="717">
        <v>10</v>
      </c>
      <c r="J56" s="717">
        <v>5</v>
      </c>
      <c r="K56" s="717">
        <v>25</v>
      </c>
      <c r="L56" s="732" t="s">
        <v>180</v>
      </c>
      <c r="M56" s="717">
        <v>100</v>
      </c>
    </row>
    <row r="57" spans="1:13" x14ac:dyDescent="0.25">
      <c r="A57" s="739" t="s">
        <v>125</v>
      </c>
      <c r="B57" s="739" t="s">
        <v>108</v>
      </c>
      <c r="C57" s="69"/>
      <c r="D57" s="69"/>
      <c r="J57" s="732"/>
    </row>
    <row r="58" spans="1:13" x14ac:dyDescent="0.25">
      <c r="A58" s="739" t="s">
        <v>125</v>
      </c>
      <c r="B58" s="739" t="s">
        <v>108</v>
      </c>
      <c r="C58" s="719">
        <v>2014</v>
      </c>
      <c r="D58" s="719" t="s">
        <v>2</v>
      </c>
      <c r="E58" s="733">
        <v>10</v>
      </c>
      <c r="F58" s="733">
        <v>10</v>
      </c>
      <c r="G58" s="719">
        <v>10</v>
      </c>
      <c r="H58" s="717">
        <v>5</v>
      </c>
      <c r="I58" s="732" t="s">
        <v>180</v>
      </c>
      <c r="J58" s="732"/>
      <c r="K58" s="732" t="s">
        <v>180</v>
      </c>
      <c r="L58" s="732" t="s">
        <v>180</v>
      </c>
      <c r="M58" s="717">
        <v>10</v>
      </c>
    </row>
    <row r="59" spans="1:13" x14ac:dyDescent="0.25">
      <c r="A59" s="739" t="s">
        <v>125</v>
      </c>
      <c r="B59" s="739" t="s">
        <v>108</v>
      </c>
      <c r="C59" s="719">
        <v>2014</v>
      </c>
      <c r="D59" s="719" t="s">
        <v>176</v>
      </c>
      <c r="E59" s="719">
        <v>75</v>
      </c>
      <c r="F59" s="719">
        <v>67</v>
      </c>
      <c r="G59" s="719">
        <v>75</v>
      </c>
      <c r="H59" s="717">
        <v>35</v>
      </c>
      <c r="I59" s="717">
        <v>5</v>
      </c>
      <c r="J59" s="717">
        <v>10</v>
      </c>
      <c r="K59" s="717">
        <v>25</v>
      </c>
      <c r="L59" s="732" t="s">
        <v>180</v>
      </c>
      <c r="M59" s="717">
        <v>75</v>
      </c>
    </row>
    <row r="60" spans="1:13" x14ac:dyDescent="0.25">
      <c r="A60" s="739" t="s">
        <v>126</v>
      </c>
      <c r="B60" s="739" t="s">
        <v>108</v>
      </c>
      <c r="C60" s="719">
        <v>2012</v>
      </c>
      <c r="D60" s="719" t="s">
        <v>2</v>
      </c>
      <c r="F60" s="719">
        <v>7</v>
      </c>
      <c r="H60" s="732" t="s">
        <v>180</v>
      </c>
      <c r="I60" s="732" t="s">
        <v>180</v>
      </c>
      <c r="J60" s="732"/>
      <c r="K60" s="732" t="s">
        <v>180</v>
      </c>
      <c r="L60" s="732" t="s">
        <v>180</v>
      </c>
      <c r="M60" s="717">
        <v>5</v>
      </c>
    </row>
    <row r="61" spans="1:13" x14ac:dyDescent="0.25">
      <c r="A61" s="739" t="s">
        <v>126</v>
      </c>
      <c r="B61" s="739" t="s">
        <v>108</v>
      </c>
      <c r="C61" s="719">
        <v>2012</v>
      </c>
      <c r="D61" s="719" t="s">
        <v>176</v>
      </c>
      <c r="F61" s="719">
        <v>74</v>
      </c>
      <c r="H61" s="717">
        <v>20</v>
      </c>
      <c r="I61" s="717">
        <v>10</v>
      </c>
      <c r="J61" s="732" t="s">
        <v>180</v>
      </c>
      <c r="K61" s="717">
        <v>30</v>
      </c>
      <c r="L61" s="732" t="s">
        <v>180</v>
      </c>
      <c r="M61" s="717">
        <v>65</v>
      </c>
    </row>
    <row r="62" spans="1:13" x14ac:dyDescent="0.25">
      <c r="A62" s="739" t="s">
        <v>126</v>
      </c>
      <c r="B62" s="739" t="s">
        <v>108</v>
      </c>
      <c r="C62" s="733"/>
      <c r="D62" s="734"/>
      <c r="E62" s="733"/>
      <c r="F62" s="733"/>
      <c r="G62" s="733"/>
      <c r="J62" s="732"/>
    </row>
    <row r="63" spans="1:13" x14ac:dyDescent="0.25">
      <c r="A63" s="739" t="s">
        <v>126</v>
      </c>
      <c r="B63" s="739" t="s">
        <v>108</v>
      </c>
      <c r="C63" s="719">
        <v>2013</v>
      </c>
      <c r="D63" s="719" t="s">
        <v>2</v>
      </c>
      <c r="F63" s="719">
        <v>2</v>
      </c>
      <c r="H63" s="732" t="s">
        <v>180</v>
      </c>
      <c r="I63" s="732" t="s">
        <v>180</v>
      </c>
      <c r="J63" s="732"/>
      <c r="K63" s="732" t="s">
        <v>180</v>
      </c>
      <c r="L63" s="732" t="s">
        <v>180</v>
      </c>
      <c r="M63" s="732" t="s">
        <v>180</v>
      </c>
    </row>
    <row r="64" spans="1:13" x14ac:dyDescent="0.25">
      <c r="A64" s="739" t="s">
        <v>126</v>
      </c>
      <c r="B64" s="739" t="s">
        <v>108</v>
      </c>
      <c r="C64" s="719">
        <v>2013</v>
      </c>
      <c r="D64" s="719" t="s">
        <v>176</v>
      </c>
      <c r="F64" s="719">
        <v>63</v>
      </c>
      <c r="H64" s="717">
        <v>15</v>
      </c>
      <c r="I64" s="717">
        <v>15</v>
      </c>
      <c r="J64" s="732" t="s">
        <v>180</v>
      </c>
      <c r="K64" s="717">
        <v>20</v>
      </c>
      <c r="L64" s="732" t="s">
        <v>180</v>
      </c>
      <c r="M64" s="717">
        <v>55</v>
      </c>
    </row>
    <row r="65" spans="1:14" x14ac:dyDescent="0.25">
      <c r="A65" s="739" t="s">
        <v>126</v>
      </c>
      <c r="B65" s="739" t="s">
        <v>108</v>
      </c>
      <c r="C65" s="69"/>
      <c r="D65" s="69"/>
      <c r="J65" s="732"/>
    </row>
    <row r="66" spans="1:14" x14ac:dyDescent="0.25">
      <c r="A66" s="739" t="s">
        <v>126</v>
      </c>
      <c r="B66" s="739" t="s">
        <v>108</v>
      </c>
      <c r="C66" s="719">
        <v>2014</v>
      </c>
      <c r="D66" s="719" t="s">
        <v>2</v>
      </c>
      <c r="F66" s="719">
        <v>4</v>
      </c>
      <c r="H66" s="732" t="s">
        <v>180</v>
      </c>
      <c r="I66" s="732" t="s">
        <v>180</v>
      </c>
      <c r="J66" s="732"/>
      <c r="K66" s="732" t="s">
        <v>180</v>
      </c>
      <c r="L66" s="732" t="s">
        <v>180</v>
      </c>
      <c r="M66" s="732" t="s">
        <v>180</v>
      </c>
    </row>
    <row r="67" spans="1:14" x14ac:dyDescent="0.25">
      <c r="A67" s="739" t="s">
        <v>126</v>
      </c>
      <c r="B67" s="739" t="s">
        <v>108</v>
      </c>
      <c r="C67" s="719">
        <v>2014</v>
      </c>
      <c r="D67" s="719" t="s">
        <v>176</v>
      </c>
      <c r="F67" s="719">
        <v>51</v>
      </c>
      <c r="H67" s="717">
        <v>30</v>
      </c>
      <c r="I67" s="717">
        <v>5</v>
      </c>
      <c r="J67" s="732" t="s">
        <v>180</v>
      </c>
      <c r="K67" s="717">
        <v>20</v>
      </c>
      <c r="L67" s="732" t="s">
        <v>180</v>
      </c>
      <c r="M67" s="717">
        <v>55</v>
      </c>
    </row>
    <row r="68" spans="1:14" x14ac:dyDescent="0.25">
      <c r="A68" s="739" t="s">
        <v>127</v>
      </c>
      <c r="B68" s="739" t="s">
        <v>110</v>
      </c>
      <c r="C68" s="719">
        <v>2012</v>
      </c>
      <c r="D68" s="719" t="s">
        <v>2</v>
      </c>
      <c r="E68" s="719">
        <v>102</v>
      </c>
      <c r="F68" s="719">
        <v>102</v>
      </c>
      <c r="G68" s="719">
        <v>47</v>
      </c>
      <c r="H68" s="717">
        <v>45</v>
      </c>
      <c r="I68" s="732" t="s">
        <v>180</v>
      </c>
      <c r="J68" s="732"/>
      <c r="K68" s="717">
        <v>30</v>
      </c>
      <c r="L68" s="732" t="s">
        <v>180</v>
      </c>
      <c r="M68" s="717">
        <v>80</v>
      </c>
      <c r="N68" s="743" t="s">
        <v>175</v>
      </c>
    </row>
    <row r="69" spans="1:14" x14ac:dyDescent="0.25">
      <c r="A69" s="739" t="s">
        <v>127</v>
      </c>
      <c r="B69" s="739" t="s">
        <v>110</v>
      </c>
      <c r="C69" s="719">
        <v>2012</v>
      </c>
      <c r="D69" s="719" t="s">
        <v>176</v>
      </c>
      <c r="E69" s="719">
        <v>433</v>
      </c>
      <c r="F69" s="719">
        <v>433</v>
      </c>
      <c r="G69" s="719">
        <v>248</v>
      </c>
      <c r="H69" s="717">
        <v>155</v>
      </c>
      <c r="I69" s="717">
        <v>20</v>
      </c>
      <c r="J69" s="717">
        <v>60</v>
      </c>
      <c r="K69" s="717">
        <v>135</v>
      </c>
      <c r="L69" s="732" t="s">
        <v>180</v>
      </c>
      <c r="M69" s="717">
        <v>375</v>
      </c>
      <c r="N69" s="743" t="s">
        <v>175</v>
      </c>
    </row>
    <row r="70" spans="1:14" x14ac:dyDescent="0.25">
      <c r="A70" s="739" t="s">
        <v>127</v>
      </c>
      <c r="B70" s="739" t="s">
        <v>110</v>
      </c>
      <c r="C70" s="733"/>
      <c r="D70" s="734"/>
      <c r="E70" s="733"/>
      <c r="F70" s="733"/>
      <c r="G70" s="733"/>
      <c r="J70" s="732"/>
      <c r="N70" s="743" t="s">
        <v>175</v>
      </c>
    </row>
    <row r="71" spans="1:14" x14ac:dyDescent="0.25">
      <c r="A71" s="739" t="s">
        <v>127</v>
      </c>
      <c r="B71" s="739" t="s">
        <v>110</v>
      </c>
      <c r="C71" s="719">
        <v>2013</v>
      </c>
      <c r="D71" s="719" t="s">
        <v>2</v>
      </c>
      <c r="E71" s="719">
        <v>74</v>
      </c>
      <c r="F71" s="719">
        <v>74</v>
      </c>
      <c r="G71" s="719">
        <v>29</v>
      </c>
      <c r="H71" s="717">
        <v>40</v>
      </c>
      <c r="I71" s="732" t="s">
        <v>180</v>
      </c>
      <c r="J71" s="732"/>
      <c r="K71" s="717">
        <v>25</v>
      </c>
      <c r="L71" s="732" t="s">
        <v>180</v>
      </c>
      <c r="M71" s="717">
        <v>70</v>
      </c>
      <c r="N71" s="743" t="s">
        <v>175</v>
      </c>
    </row>
    <row r="72" spans="1:14" x14ac:dyDescent="0.25">
      <c r="A72" s="739" t="s">
        <v>127</v>
      </c>
      <c r="B72" s="739" t="s">
        <v>110</v>
      </c>
      <c r="C72" s="719">
        <v>2013</v>
      </c>
      <c r="D72" s="719" t="s">
        <v>176</v>
      </c>
      <c r="E72" s="719">
        <v>333</v>
      </c>
      <c r="F72" s="719">
        <v>333</v>
      </c>
      <c r="G72" s="719">
        <v>197</v>
      </c>
      <c r="H72" s="717">
        <v>140</v>
      </c>
      <c r="I72" s="717">
        <v>10</v>
      </c>
      <c r="J72" s="717">
        <v>75</v>
      </c>
      <c r="K72" s="717">
        <v>110</v>
      </c>
      <c r="L72" s="732" t="s">
        <v>180</v>
      </c>
      <c r="M72" s="717">
        <v>335</v>
      </c>
      <c r="N72" s="743" t="s">
        <v>175</v>
      </c>
    </row>
    <row r="73" spans="1:14" x14ac:dyDescent="0.25">
      <c r="A73" s="739" t="s">
        <v>127</v>
      </c>
      <c r="B73" s="739" t="s">
        <v>110</v>
      </c>
      <c r="C73" s="69"/>
      <c r="D73" s="69"/>
      <c r="J73" s="732"/>
      <c r="N73" s="743" t="s">
        <v>175</v>
      </c>
    </row>
    <row r="74" spans="1:14" x14ac:dyDescent="0.25">
      <c r="A74" s="739" t="s">
        <v>127</v>
      </c>
      <c r="B74" s="739" t="s">
        <v>110</v>
      </c>
      <c r="C74" s="719">
        <v>2014</v>
      </c>
      <c r="D74" s="719" t="s">
        <v>2</v>
      </c>
      <c r="E74" s="719">
        <v>58</v>
      </c>
      <c r="F74" s="719">
        <v>58</v>
      </c>
      <c r="G74" s="719">
        <v>22</v>
      </c>
      <c r="H74" s="717">
        <v>35</v>
      </c>
      <c r="I74" s="732" t="s">
        <v>180</v>
      </c>
      <c r="J74" s="732"/>
      <c r="K74" s="717">
        <v>20</v>
      </c>
      <c r="L74" s="732" t="s">
        <v>180</v>
      </c>
      <c r="M74" s="717">
        <v>55</v>
      </c>
      <c r="N74" s="743" t="s">
        <v>175</v>
      </c>
    </row>
    <row r="75" spans="1:14" x14ac:dyDescent="0.25">
      <c r="A75" s="739" t="s">
        <v>127</v>
      </c>
      <c r="B75" s="739" t="s">
        <v>110</v>
      </c>
      <c r="C75" s="719">
        <v>2014</v>
      </c>
      <c r="D75" s="719" t="s">
        <v>176</v>
      </c>
      <c r="E75" s="719">
        <v>285</v>
      </c>
      <c r="F75" s="719">
        <v>285</v>
      </c>
      <c r="G75" s="719">
        <v>155</v>
      </c>
      <c r="H75" s="717">
        <v>135</v>
      </c>
      <c r="I75" s="717">
        <v>10</v>
      </c>
      <c r="J75" s="717">
        <v>60</v>
      </c>
      <c r="K75" s="717">
        <v>90</v>
      </c>
      <c r="L75" s="732" t="s">
        <v>180</v>
      </c>
      <c r="M75" s="717">
        <v>295</v>
      </c>
      <c r="N75" s="743" t="s">
        <v>175</v>
      </c>
    </row>
    <row r="76" spans="1:14" x14ac:dyDescent="0.25">
      <c r="A76" s="739" t="s">
        <v>130</v>
      </c>
      <c r="B76" s="739" t="s">
        <v>108</v>
      </c>
      <c r="C76" s="719">
        <v>2012</v>
      </c>
      <c r="D76" s="719" t="s">
        <v>2</v>
      </c>
      <c r="E76" s="719">
        <v>21</v>
      </c>
      <c r="F76" s="719">
        <v>17</v>
      </c>
      <c r="G76" s="719">
        <v>5</v>
      </c>
      <c r="H76" s="717">
        <v>15</v>
      </c>
      <c r="I76" s="732" t="s">
        <v>180</v>
      </c>
      <c r="J76" s="732"/>
      <c r="K76" s="732" t="s">
        <v>180</v>
      </c>
      <c r="L76" s="732" t="s">
        <v>180</v>
      </c>
      <c r="M76" s="717">
        <v>20</v>
      </c>
    </row>
    <row r="77" spans="1:14" x14ac:dyDescent="0.25">
      <c r="A77" s="739" t="s">
        <v>130</v>
      </c>
      <c r="B77" s="739" t="s">
        <v>108</v>
      </c>
      <c r="C77" s="719">
        <v>2012</v>
      </c>
      <c r="D77" s="719" t="s">
        <v>176</v>
      </c>
      <c r="E77" s="719">
        <v>218</v>
      </c>
      <c r="F77" s="719">
        <v>150</v>
      </c>
      <c r="G77" s="719">
        <v>95</v>
      </c>
      <c r="H77" s="717">
        <v>80</v>
      </c>
      <c r="I77" s="717">
        <v>10</v>
      </c>
      <c r="J77" s="732" t="s">
        <v>180</v>
      </c>
      <c r="K77" s="717">
        <v>45</v>
      </c>
      <c r="L77" s="732" t="s">
        <v>180</v>
      </c>
      <c r="M77" s="717">
        <v>140</v>
      </c>
    </row>
    <row r="78" spans="1:14" x14ac:dyDescent="0.25">
      <c r="A78" s="739" t="s">
        <v>130</v>
      </c>
      <c r="B78" s="739" t="s">
        <v>108</v>
      </c>
      <c r="C78" s="733"/>
      <c r="D78" s="734"/>
      <c r="E78" s="733"/>
      <c r="F78" s="733"/>
      <c r="G78" s="733"/>
      <c r="J78" s="732"/>
    </row>
    <row r="79" spans="1:14" x14ac:dyDescent="0.25">
      <c r="A79" s="739" t="s">
        <v>130</v>
      </c>
      <c r="B79" s="739" t="s">
        <v>108</v>
      </c>
      <c r="C79" s="719">
        <v>2013</v>
      </c>
      <c r="D79" s="719" t="s">
        <v>2</v>
      </c>
      <c r="E79" s="719">
        <v>27</v>
      </c>
      <c r="F79" s="719">
        <v>21</v>
      </c>
      <c r="G79" s="719">
        <v>11</v>
      </c>
      <c r="H79" s="717">
        <v>15</v>
      </c>
      <c r="I79" s="732" t="s">
        <v>180</v>
      </c>
      <c r="J79" s="732"/>
      <c r="K79" s="717">
        <v>5</v>
      </c>
      <c r="L79" s="732" t="s">
        <v>180</v>
      </c>
      <c r="M79" s="717">
        <v>20</v>
      </c>
    </row>
    <row r="80" spans="1:14" x14ac:dyDescent="0.25">
      <c r="A80" s="739" t="s">
        <v>130</v>
      </c>
      <c r="B80" s="739" t="s">
        <v>108</v>
      </c>
      <c r="C80" s="719">
        <v>2013</v>
      </c>
      <c r="D80" s="719" t="s">
        <v>176</v>
      </c>
      <c r="E80" s="719">
        <v>255</v>
      </c>
      <c r="F80" s="719">
        <v>140</v>
      </c>
      <c r="G80" s="719">
        <v>147</v>
      </c>
      <c r="H80" s="717">
        <v>85</v>
      </c>
      <c r="I80" s="717">
        <v>10</v>
      </c>
      <c r="J80" s="732" t="s">
        <v>180</v>
      </c>
      <c r="K80" s="717">
        <v>40</v>
      </c>
      <c r="L80" s="732" t="s">
        <v>180</v>
      </c>
      <c r="M80" s="717">
        <v>140</v>
      </c>
    </row>
    <row r="81" spans="1:14" x14ac:dyDescent="0.25">
      <c r="A81" s="739" t="s">
        <v>130</v>
      </c>
      <c r="B81" s="739" t="s">
        <v>108</v>
      </c>
      <c r="C81" s="69"/>
      <c r="D81" s="69"/>
      <c r="J81" s="732"/>
    </row>
    <row r="82" spans="1:14" x14ac:dyDescent="0.25">
      <c r="A82" s="739" t="s">
        <v>130</v>
      </c>
      <c r="B82" s="739" t="s">
        <v>108</v>
      </c>
      <c r="C82" s="719">
        <v>2014</v>
      </c>
      <c r="D82" s="719" t="s">
        <v>2</v>
      </c>
      <c r="H82" s="717">
        <v>25</v>
      </c>
      <c r="I82" s="732" t="s">
        <v>180</v>
      </c>
      <c r="J82" s="732"/>
      <c r="K82" s="732" t="s">
        <v>180</v>
      </c>
      <c r="L82" s="732" t="s">
        <v>180</v>
      </c>
      <c r="M82" s="717">
        <v>30</v>
      </c>
    </row>
    <row r="83" spans="1:14" x14ac:dyDescent="0.25">
      <c r="A83" s="739" t="s">
        <v>130</v>
      </c>
      <c r="B83" s="739" t="s">
        <v>108</v>
      </c>
      <c r="C83" s="719">
        <v>2014</v>
      </c>
      <c r="D83" s="719" t="s">
        <v>176</v>
      </c>
      <c r="H83" s="717">
        <v>75</v>
      </c>
      <c r="I83" s="717">
        <v>10</v>
      </c>
      <c r="J83" s="732" t="s">
        <v>180</v>
      </c>
      <c r="K83" s="717">
        <v>30</v>
      </c>
      <c r="L83" s="732" t="s">
        <v>180</v>
      </c>
      <c r="M83" s="717">
        <v>120</v>
      </c>
    </row>
    <row r="84" spans="1:14" x14ac:dyDescent="0.25">
      <c r="A84" s="739" t="s">
        <v>136</v>
      </c>
      <c r="C84" s="719">
        <v>2012</v>
      </c>
      <c r="D84" s="719" t="s">
        <v>2</v>
      </c>
      <c r="E84" s="719">
        <v>12</v>
      </c>
      <c r="F84" s="719">
        <v>12</v>
      </c>
      <c r="G84" s="719">
        <v>7</v>
      </c>
      <c r="H84" s="717">
        <v>10</v>
      </c>
      <c r="I84" s="732" t="s">
        <v>180</v>
      </c>
      <c r="J84" s="732"/>
      <c r="K84" s="717">
        <v>15</v>
      </c>
      <c r="L84" s="732" t="s">
        <v>180</v>
      </c>
      <c r="M84" s="717">
        <v>25</v>
      </c>
      <c r="N84" s="743" t="s">
        <v>175</v>
      </c>
    </row>
    <row r="85" spans="1:14" x14ac:dyDescent="0.25">
      <c r="A85" s="739" t="s">
        <v>136</v>
      </c>
      <c r="C85" s="719">
        <v>2012</v>
      </c>
      <c r="D85" s="719" t="s">
        <v>176</v>
      </c>
      <c r="E85" s="719">
        <v>167</v>
      </c>
      <c r="F85" s="719">
        <v>148</v>
      </c>
      <c r="G85" s="719">
        <v>43</v>
      </c>
      <c r="H85" s="717">
        <v>55</v>
      </c>
      <c r="I85" s="732" t="s">
        <v>180</v>
      </c>
      <c r="J85" s="717">
        <v>65</v>
      </c>
      <c r="K85" s="717">
        <v>85</v>
      </c>
      <c r="L85" s="732" t="s">
        <v>180</v>
      </c>
      <c r="M85" s="717">
        <v>205</v>
      </c>
      <c r="N85" s="743" t="s">
        <v>175</v>
      </c>
    </row>
    <row r="86" spans="1:14" x14ac:dyDescent="0.25">
      <c r="A86" s="739" t="s">
        <v>136</v>
      </c>
      <c r="C86" s="733"/>
      <c r="D86" s="734"/>
      <c r="E86" s="733"/>
      <c r="F86" s="733"/>
      <c r="G86" s="733"/>
      <c r="J86" s="732"/>
      <c r="N86" s="743" t="s">
        <v>175</v>
      </c>
    </row>
    <row r="87" spans="1:14" x14ac:dyDescent="0.25">
      <c r="A87" s="739" t="s">
        <v>136</v>
      </c>
      <c r="C87" s="719">
        <v>2013</v>
      </c>
      <c r="D87" s="719" t="s">
        <v>2</v>
      </c>
      <c r="E87" s="719">
        <v>11</v>
      </c>
      <c r="F87" s="719">
        <v>11</v>
      </c>
      <c r="G87" s="719">
        <v>9</v>
      </c>
      <c r="H87" s="717">
        <v>5</v>
      </c>
      <c r="I87" s="732" t="s">
        <v>180</v>
      </c>
      <c r="J87" s="732"/>
      <c r="K87" s="717">
        <v>10</v>
      </c>
      <c r="L87" s="732" t="s">
        <v>180</v>
      </c>
      <c r="M87" s="717">
        <v>20</v>
      </c>
      <c r="N87" s="743" t="s">
        <v>175</v>
      </c>
    </row>
    <row r="88" spans="1:14" x14ac:dyDescent="0.25">
      <c r="A88" s="739" t="s">
        <v>136</v>
      </c>
      <c r="C88" s="719">
        <v>2013</v>
      </c>
      <c r="D88" s="719" t="s">
        <v>176</v>
      </c>
      <c r="E88" s="719">
        <v>173</v>
      </c>
      <c r="F88" s="719">
        <v>131</v>
      </c>
      <c r="G88" s="719">
        <v>44</v>
      </c>
      <c r="H88" s="717">
        <v>75</v>
      </c>
      <c r="I88" s="732" t="s">
        <v>180</v>
      </c>
      <c r="J88" s="717">
        <v>90</v>
      </c>
      <c r="K88" s="717">
        <v>115</v>
      </c>
      <c r="L88" s="732" t="s">
        <v>180</v>
      </c>
      <c r="M88" s="717">
        <v>285</v>
      </c>
      <c r="N88" s="743" t="s">
        <v>175</v>
      </c>
    </row>
    <row r="89" spans="1:14" x14ac:dyDescent="0.25">
      <c r="A89" s="739" t="s">
        <v>136</v>
      </c>
      <c r="C89" s="69"/>
      <c r="D89" s="69"/>
      <c r="J89" s="732"/>
      <c r="N89" s="743" t="s">
        <v>175</v>
      </c>
    </row>
    <row r="90" spans="1:14" x14ac:dyDescent="0.25">
      <c r="A90" s="739" t="s">
        <v>136</v>
      </c>
      <c r="C90" s="719">
        <v>2014</v>
      </c>
      <c r="D90" s="719" t="s">
        <v>2</v>
      </c>
      <c r="E90" s="719">
        <v>12</v>
      </c>
      <c r="F90" s="719">
        <v>12</v>
      </c>
      <c r="G90" s="719">
        <v>8</v>
      </c>
      <c r="H90" s="717">
        <v>10</v>
      </c>
      <c r="I90" s="732" t="s">
        <v>180</v>
      </c>
      <c r="J90" s="732"/>
      <c r="K90" s="717">
        <v>10</v>
      </c>
      <c r="L90" s="732" t="s">
        <v>180</v>
      </c>
      <c r="M90" s="717">
        <v>15</v>
      </c>
      <c r="N90" s="743" t="s">
        <v>175</v>
      </c>
    </row>
    <row r="91" spans="1:14" x14ac:dyDescent="0.25">
      <c r="A91" s="739" t="s">
        <v>136</v>
      </c>
      <c r="C91" s="719">
        <v>2014</v>
      </c>
      <c r="D91" s="719" t="s">
        <v>176</v>
      </c>
      <c r="E91" s="719">
        <v>158</v>
      </c>
      <c r="F91" s="719">
        <v>126</v>
      </c>
      <c r="G91" s="719">
        <v>39</v>
      </c>
      <c r="H91" s="717">
        <v>70</v>
      </c>
      <c r="I91" s="732" t="s">
        <v>180</v>
      </c>
      <c r="J91" s="717">
        <v>80</v>
      </c>
      <c r="K91" s="717">
        <v>70</v>
      </c>
      <c r="L91" s="732" t="s">
        <v>180</v>
      </c>
      <c r="M91" s="717">
        <v>225</v>
      </c>
      <c r="N91" s="743" t="s">
        <v>175</v>
      </c>
    </row>
    <row r="92" spans="1:14" x14ac:dyDescent="0.25">
      <c r="A92" s="739" t="s">
        <v>138</v>
      </c>
      <c r="B92" s="739" t="s">
        <v>110</v>
      </c>
      <c r="C92" s="737">
        <v>2012</v>
      </c>
      <c r="D92" s="737" t="s">
        <v>2</v>
      </c>
      <c r="E92" s="737">
        <v>2</v>
      </c>
      <c r="F92" s="737">
        <v>2</v>
      </c>
      <c r="G92" s="737">
        <v>1</v>
      </c>
      <c r="H92" s="732" t="s">
        <v>180</v>
      </c>
      <c r="I92" s="732" t="s">
        <v>180</v>
      </c>
      <c r="J92" s="732"/>
      <c r="K92" s="732" t="s">
        <v>180</v>
      </c>
      <c r="L92" s="732" t="s">
        <v>180</v>
      </c>
      <c r="M92" s="732" t="s">
        <v>180</v>
      </c>
      <c r="N92" s="743" t="s">
        <v>175</v>
      </c>
    </row>
    <row r="93" spans="1:14" x14ac:dyDescent="0.25">
      <c r="A93" s="739" t="s">
        <v>138</v>
      </c>
      <c r="B93" s="739" t="s">
        <v>110</v>
      </c>
      <c r="C93" s="737">
        <v>2012</v>
      </c>
      <c r="D93" s="719" t="s">
        <v>176</v>
      </c>
      <c r="E93" s="737">
        <v>66</v>
      </c>
      <c r="F93" s="737">
        <v>66</v>
      </c>
      <c r="G93" s="737">
        <v>46</v>
      </c>
      <c r="H93" s="717">
        <v>15</v>
      </c>
      <c r="I93" s="717">
        <v>5</v>
      </c>
      <c r="J93" s="717">
        <v>10</v>
      </c>
      <c r="K93" s="717">
        <v>35</v>
      </c>
      <c r="L93" s="732" t="s">
        <v>180</v>
      </c>
      <c r="M93" s="717">
        <v>70</v>
      </c>
      <c r="N93" s="743" t="s">
        <v>175</v>
      </c>
    </row>
    <row r="94" spans="1:14" x14ac:dyDescent="0.25">
      <c r="A94" s="739" t="s">
        <v>138</v>
      </c>
      <c r="B94" s="739" t="s">
        <v>110</v>
      </c>
      <c r="C94" s="737">
        <v>2013</v>
      </c>
      <c r="D94" s="737" t="s">
        <v>2</v>
      </c>
      <c r="E94" s="737">
        <v>0</v>
      </c>
      <c r="F94" s="737">
        <v>0</v>
      </c>
      <c r="G94" s="737">
        <v>0</v>
      </c>
      <c r="H94" s="732" t="s">
        <v>180</v>
      </c>
      <c r="I94" s="732" t="s">
        <v>180</v>
      </c>
      <c r="J94" s="732"/>
      <c r="K94" s="732" t="s">
        <v>180</v>
      </c>
      <c r="L94" s="732" t="s">
        <v>180</v>
      </c>
      <c r="M94" s="732" t="s">
        <v>180</v>
      </c>
      <c r="N94" s="743" t="s">
        <v>175</v>
      </c>
    </row>
    <row r="95" spans="1:14" x14ac:dyDescent="0.25">
      <c r="A95" s="739" t="s">
        <v>138</v>
      </c>
      <c r="B95" s="739" t="s">
        <v>110</v>
      </c>
      <c r="C95" s="737">
        <v>2013</v>
      </c>
      <c r="D95" s="719" t="s">
        <v>176</v>
      </c>
      <c r="E95" s="737">
        <v>87</v>
      </c>
      <c r="F95" s="737">
        <v>87</v>
      </c>
      <c r="G95" s="737">
        <v>63</v>
      </c>
      <c r="H95" s="717">
        <v>20</v>
      </c>
      <c r="I95" s="717">
        <v>5</v>
      </c>
      <c r="J95" s="717">
        <v>10</v>
      </c>
      <c r="K95" s="717">
        <v>50</v>
      </c>
      <c r="L95" s="732" t="s">
        <v>180</v>
      </c>
      <c r="M95" s="717">
        <v>85</v>
      </c>
      <c r="N95" s="743" t="s">
        <v>175</v>
      </c>
    </row>
    <row r="96" spans="1:14" x14ac:dyDescent="0.25">
      <c r="A96" s="739" t="s">
        <v>138</v>
      </c>
      <c r="B96" s="739" t="s">
        <v>110</v>
      </c>
      <c r="C96" s="737">
        <v>2014</v>
      </c>
      <c r="D96" s="737" t="s">
        <v>2</v>
      </c>
      <c r="E96" s="737">
        <v>0</v>
      </c>
      <c r="F96" s="737">
        <v>0</v>
      </c>
      <c r="G96" s="737">
        <v>0</v>
      </c>
      <c r="H96" s="732" t="s">
        <v>180</v>
      </c>
      <c r="I96" s="732" t="s">
        <v>180</v>
      </c>
      <c r="J96" s="732"/>
      <c r="K96" s="732" t="s">
        <v>180</v>
      </c>
      <c r="L96" s="732" t="s">
        <v>180</v>
      </c>
      <c r="M96" s="732" t="s">
        <v>180</v>
      </c>
      <c r="N96" s="743" t="s">
        <v>175</v>
      </c>
    </row>
    <row r="97" spans="1:14" x14ac:dyDescent="0.25">
      <c r="A97" s="739" t="s">
        <v>138</v>
      </c>
      <c r="B97" s="739" t="s">
        <v>110</v>
      </c>
      <c r="C97" s="737">
        <v>2014</v>
      </c>
      <c r="D97" s="719" t="s">
        <v>176</v>
      </c>
      <c r="E97" s="737">
        <v>66</v>
      </c>
      <c r="F97" s="737">
        <v>66</v>
      </c>
      <c r="G97" s="737">
        <v>55</v>
      </c>
      <c r="H97" s="717">
        <v>10</v>
      </c>
      <c r="I97" s="717">
        <v>5</v>
      </c>
      <c r="J97" s="717">
        <v>10</v>
      </c>
      <c r="K97" s="717">
        <v>40</v>
      </c>
      <c r="L97" s="732" t="s">
        <v>180</v>
      </c>
      <c r="M97" s="717">
        <v>65</v>
      </c>
      <c r="N97" s="743" t="s">
        <v>175</v>
      </c>
    </row>
    <row r="98" spans="1:14" x14ac:dyDescent="0.25">
      <c r="A98" s="739" t="s">
        <v>139</v>
      </c>
      <c r="B98" s="739" t="s">
        <v>108</v>
      </c>
      <c r="C98" s="719">
        <v>2012</v>
      </c>
      <c r="D98" s="719" t="s">
        <v>2</v>
      </c>
      <c r="E98" s="719">
        <f>231+190</f>
        <v>421</v>
      </c>
      <c r="F98" s="719">
        <v>80</v>
      </c>
      <c r="G98" s="719">
        <v>174</v>
      </c>
      <c r="H98" s="717">
        <v>55</v>
      </c>
      <c r="I98" s="732" t="s">
        <v>180</v>
      </c>
      <c r="J98" s="732"/>
      <c r="K98" s="717">
        <v>15</v>
      </c>
      <c r="L98" s="717">
        <v>5</v>
      </c>
      <c r="M98" s="717">
        <v>80</v>
      </c>
    </row>
    <row r="99" spans="1:14" x14ac:dyDescent="0.25">
      <c r="A99" s="739" t="s">
        <v>139</v>
      </c>
      <c r="B99" s="739" t="s">
        <v>108</v>
      </c>
      <c r="C99" s="719">
        <v>2012</v>
      </c>
      <c r="D99" s="719" t="s">
        <v>176</v>
      </c>
      <c r="E99" s="719">
        <f>1292+274</f>
        <v>1566</v>
      </c>
      <c r="F99" s="719">
        <v>792</v>
      </c>
      <c r="G99" s="719">
        <v>1000</v>
      </c>
      <c r="H99" s="717">
        <v>290</v>
      </c>
      <c r="I99" s="717">
        <v>15</v>
      </c>
      <c r="J99" s="717">
        <v>130</v>
      </c>
      <c r="K99" s="717">
        <v>335</v>
      </c>
      <c r="L99" s="717">
        <v>20</v>
      </c>
      <c r="M99" s="717">
        <v>790</v>
      </c>
    </row>
    <row r="100" spans="1:14" x14ac:dyDescent="0.25">
      <c r="A100" s="739" t="s">
        <v>139</v>
      </c>
      <c r="B100" s="739" t="s">
        <v>108</v>
      </c>
      <c r="D100" s="738"/>
      <c r="E100" s="733"/>
      <c r="F100" s="733"/>
      <c r="G100" s="733"/>
    </row>
    <row r="101" spans="1:14" x14ac:dyDescent="0.25">
      <c r="A101" s="739" t="s">
        <v>139</v>
      </c>
      <c r="B101" s="739" t="s">
        <v>108</v>
      </c>
      <c r="C101" s="719">
        <v>2013</v>
      </c>
      <c r="D101" s="719" t="s">
        <v>2</v>
      </c>
      <c r="E101" s="719">
        <f>243+207</f>
        <v>450</v>
      </c>
      <c r="F101" s="719">
        <v>66</v>
      </c>
      <c r="G101" s="719">
        <v>204</v>
      </c>
      <c r="H101" s="717">
        <v>40</v>
      </c>
      <c r="I101" s="732" t="s">
        <v>180</v>
      </c>
      <c r="J101" s="732"/>
      <c r="K101" s="717">
        <v>15</v>
      </c>
      <c r="L101" s="717">
        <v>10</v>
      </c>
      <c r="M101" s="717">
        <v>65</v>
      </c>
    </row>
    <row r="102" spans="1:14" x14ac:dyDescent="0.25">
      <c r="A102" s="739" t="s">
        <v>139</v>
      </c>
      <c r="B102" s="739" t="s">
        <v>108</v>
      </c>
      <c r="C102" s="719">
        <v>2013</v>
      </c>
      <c r="D102" s="719" t="s">
        <v>176</v>
      </c>
      <c r="E102" s="719">
        <f>1450+329</f>
        <v>1779</v>
      </c>
      <c r="F102" s="719">
        <v>931</v>
      </c>
      <c r="G102" s="719">
        <v>1218</v>
      </c>
      <c r="H102" s="717">
        <v>230</v>
      </c>
      <c r="I102" s="717">
        <v>15</v>
      </c>
      <c r="J102" s="717">
        <v>285</v>
      </c>
      <c r="K102" s="717">
        <v>380</v>
      </c>
      <c r="L102" s="717">
        <v>20</v>
      </c>
      <c r="M102" s="717">
        <v>930</v>
      </c>
    </row>
    <row r="103" spans="1:14" x14ac:dyDescent="0.25">
      <c r="A103" s="739" t="s">
        <v>139</v>
      </c>
      <c r="B103" s="739" t="s">
        <v>108</v>
      </c>
      <c r="C103" s="718"/>
      <c r="D103" s="718"/>
    </row>
    <row r="104" spans="1:14" x14ac:dyDescent="0.25">
      <c r="A104" s="739" t="s">
        <v>139</v>
      </c>
      <c r="B104" s="739" t="s">
        <v>108</v>
      </c>
      <c r="C104" s="719">
        <v>2014</v>
      </c>
      <c r="D104" s="719" t="s">
        <v>2</v>
      </c>
      <c r="E104" s="719">
        <f>174+229</f>
        <v>403</v>
      </c>
      <c r="F104" s="719">
        <v>33</v>
      </c>
      <c r="G104" s="719">
        <v>154</v>
      </c>
      <c r="H104" s="717">
        <v>20</v>
      </c>
      <c r="I104" s="732" t="s">
        <v>180</v>
      </c>
      <c r="J104" s="732"/>
      <c r="K104" s="717">
        <v>10</v>
      </c>
      <c r="L104" s="732" t="s">
        <v>180</v>
      </c>
      <c r="M104" s="717">
        <v>35</v>
      </c>
    </row>
    <row r="105" spans="1:14" ht="15.75" thickBot="1" x14ac:dyDescent="0.3">
      <c r="A105" s="739" t="s">
        <v>139</v>
      </c>
      <c r="B105" s="739" t="s">
        <v>108</v>
      </c>
      <c r="C105" s="719">
        <v>2014</v>
      </c>
      <c r="D105" s="719" t="s">
        <v>176</v>
      </c>
      <c r="E105" s="719">
        <f>1393+221</f>
        <v>1614</v>
      </c>
      <c r="F105" s="719">
        <v>743</v>
      </c>
      <c r="G105" s="719">
        <v>1134</v>
      </c>
      <c r="H105" s="717">
        <v>260</v>
      </c>
      <c r="I105" s="717">
        <v>15</v>
      </c>
      <c r="J105" s="717">
        <v>200</v>
      </c>
      <c r="K105" s="717">
        <v>255</v>
      </c>
      <c r="L105" s="717">
        <v>10</v>
      </c>
      <c r="M105" s="717">
        <v>745</v>
      </c>
    </row>
    <row r="106" spans="1:14" x14ac:dyDescent="0.25">
      <c r="A106" s="739" t="s">
        <v>182</v>
      </c>
      <c r="C106" s="820">
        <v>2012</v>
      </c>
      <c r="D106" s="821" t="s">
        <v>2</v>
      </c>
      <c r="E106" s="809">
        <v>20</v>
      </c>
      <c r="F106" s="810">
        <v>20</v>
      </c>
      <c r="G106" s="811"/>
      <c r="H106" s="724">
        <v>10</v>
      </c>
      <c r="I106" s="724" t="s">
        <v>180</v>
      </c>
      <c r="K106" s="724">
        <v>10</v>
      </c>
      <c r="L106" s="724" t="s">
        <v>180</v>
      </c>
      <c r="M106" s="724">
        <v>20</v>
      </c>
    </row>
    <row r="107" spans="1:14" ht="15.75" thickBot="1" x14ac:dyDescent="0.3">
      <c r="A107" s="739" t="s">
        <v>182</v>
      </c>
      <c r="C107" s="815">
        <v>2012</v>
      </c>
      <c r="D107" s="816" t="s">
        <v>4</v>
      </c>
      <c r="E107" s="806">
        <v>185</v>
      </c>
      <c r="F107" s="805">
        <v>185</v>
      </c>
      <c r="G107" s="812"/>
      <c r="H107" s="724">
        <v>95</v>
      </c>
      <c r="I107" s="724">
        <v>10</v>
      </c>
      <c r="J107" s="724">
        <v>20</v>
      </c>
      <c r="K107" s="724">
        <v>55</v>
      </c>
      <c r="L107" s="724" t="s">
        <v>180</v>
      </c>
      <c r="M107" s="724">
        <v>185</v>
      </c>
    </row>
    <row r="108" spans="1:14" ht="15.75" thickTop="1" x14ac:dyDescent="0.25">
      <c r="A108" s="739" t="s">
        <v>182</v>
      </c>
      <c r="C108" s="819">
        <v>2013</v>
      </c>
      <c r="D108" s="822" t="s">
        <v>2</v>
      </c>
      <c r="E108" s="808">
        <v>10</v>
      </c>
      <c r="F108" s="808">
        <v>10</v>
      </c>
      <c r="G108" s="813">
        <v>81</v>
      </c>
      <c r="H108" s="724">
        <v>5</v>
      </c>
      <c r="I108" s="724" t="s">
        <v>180</v>
      </c>
      <c r="K108" s="724" t="s">
        <v>180</v>
      </c>
      <c r="L108" s="724" t="s">
        <v>180</v>
      </c>
      <c r="M108" s="724">
        <v>10</v>
      </c>
    </row>
    <row r="109" spans="1:14" ht="15.75" thickBot="1" x14ac:dyDescent="0.3">
      <c r="A109" s="739" t="s">
        <v>182</v>
      </c>
      <c r="C109" s="815">
        <v>2013</v>
      </c>
      <c r="D109" s="816" t="s">
        <v>4</v>
      </c>
      <c r="E109" s="805">
        <v>135</v>
      </c>
      <c r="F109" s="805">
        <v>135</v>
      </c>
      <c r="G109" s="812"/>
      <c r="H109" s="724">
        <v>50</v>
      </c>
      <c r="I109" s="724">
        <v>20</v>
      </c>
      <c r="J109" s="724">
        <v>10</v>
      </c>
      <c r="K109" s="724">
        <v>55</v>
      </c>
      <c r="L109" s="724" t="s">
        <v>180</v>
      </c>
      <c r="M109" s="724">
        <v>135</v>
      </c>
    </row>
    <row r="110" spans="1:14" ht="15.75" thickTop="1" x14ac:dyDescent="0.25">
      <c r="A110" s="739" t="s">
        <v>182</v>
      </c>
      <c r="C110" s="819">
        <v>2014</v>
      </c>
      <c r="D110" s="822" t="s">
        <v>2</v>
      </c>
      <c r="E110" s="808">
        <v>10</v>
      </c>
      <c r="F110" s="808">
        <v>10</v>
      </c>
      <c r="G110" s="813">
        <v>57</v>
      </c>
      <c r="H110" s="724">
        <v>5</v>
      </c>
      <c r="J110" s="724" t="s">
        <v>180</v>
      </c>
      <c r="K110" s="724" t="s">
        <v>180</v>
      </c>
      <c r="M110" s="724">
        <v>10</v>
      </c>
    </row>
    <row r="111" spans="1:14" ht="15.75" thickBot="1" x14ac:dyDescent="0.3">
      <c r="A111" s="739" t="s">
        <v>182</v>
      </c>
      <c r="C111" s="817">
        <v>2014</v>
      </c>
      <c r="D111" s="818" t="s">
        <v>4</v>
      </c>
      <c r="E111" s="807">
        <v>95</v>
      </c>
      <c r="F111" s="807">
        <v>95</v>
      </c>
      <c r="G111" s="814">
        <v>435</v>
      </c>
      <c r="H111" s="724">
        <v>55</v>
      </c>
      <c r="I111" s="724">
        <v>5</v>
      </c>
      <c r="J111" s="724" t="s">
        <v>180</v>
      </c>
      <c r="K111" s="724">
        <v>35</v>
      </c>
      <c r="L111" s="724" t="s">
        <v>180</v>
      </c>
      <c r="M111" s="724">
        <v>95</v>
      </c>
    </row>
  </sheetData>
  <autoFilter ref="A3:AW105"/>
  <mergeCells count="1">
    <mergeCell ref="C2:D2"/>
  </mergeCells>
  <hyperlinks>
    <hyperlink ref="H1" r:id="rId1"/>
  </hyperlinks>
  <pageMargins left="0.70866141732283472" right="0.70866141732283472" top="0.74803149606299213" bottom="0.74803149606299213" header="0.31496062992125984" footer="0.31496062992125984"/>
  <pageSetup scale="70" orientation="landscape"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88"/>
  <sheetViews>
    <sheetView showGridLines="0" tabSelected="1" workbookViewId="0">
      <selection activeCell="H20" sqref="H20"/>
    </sheetView>
  </sheetViews>
  <sheetFormatPr defaultRowHeight="15" x14ac:dyDescent="0.25"/>
  <cols>
    <col min="1" max="2" width="9.140625" style="739"/>
    <col min="3" max="3" width="11.28515625" style="719" customWidth="1"/>
    <col min="4" max="4" width="18.140625" style="719" customWidth="1"/>
    <col min="5" max="5" width="34.28515625" style="719" customWidth="1"/>
    <col min="6" max="6" width="26.28515625" style="719" customWidth="1"/>
    <col min="7" max="7" width="21.5703125" style="719" customWidth="1"/>
    <col min="8" max="11" width="33.7109375" style="719" customWidth="1"/>
    <col min="12" max="12" width="4" style="719" customWidth="1"/>
    <col min="13" max="13" width="42.7109375" style="719" customWidth="1"/>
    <col min="14" max="16384" width="9.140625" style="719"/>
  </cols>
  <sheetData>
    <row r="1" spans="1:8" ht="30.75" customHeight="1" x14ac:dyDescent="0.25">
      <c r="C1" s="859" t="s">
        <v>40</v>
      </c>
      <c r="D1" s="860"/>
      <c r="E1" s="860"/>
    </row>
    <row r="2" spans="1:8" ht="33" customHeight="1" x14ac:dyDescent="0.25">
      <c r="C2" s="748"/>
      <c r="D2" s="748"/>
      <c r="E2" s="747"/>
      <c r="G2" s="861" t="s">
        <v>45</v>
      </c>
      <c r="H2" s="861"/>
    </row>
    <row r="3" spans="1:8" s="739" customFormat="1" ht="83.25" customHeight="1" x14ac:dyDescent="0.25">
      <c r="A3" s="739" t="s">
        <v>106</v>
      </c>
      <c r="B3" s="739" t="s">
        <v>108</v>
      </c>
      <c r="C3" s="868" t="s">
        <v>3</v>
      </c>
      <c r="D3" s="869" t="s">
        <v>0</v>
      </c>
      <c r="E3" s="868" t="s">
        <v>41</v>
      </c>
      <c r="F3" s="740" t="s">
        <v>42</v>
      </c>
      <c r="G3" s="867" t="s">
        <v>43</v>
      </c>
      <c r="H3" s="740" t="s">
        <v>44</v>
      </c>
    </row>
    <row r="4" spans="1:8" x14ac:dyDescent="0.25">
      <c r="C4" s="868"/>
      <c r="D4" s="869"/>
      <c r="E4" s="868"/>
      <c r="G4" s="862"/>
    </row>
    <row r="5" spans="1:8" x14ac:dyDescent="0.25">
      <c r="A5" s="739" t="s">
        <v>107</v>
      </c>
      <c r="C5" s="719">
        <v>2012</v>
      </c>
      <c r="D5" s="719" t="s">
        <v>2</v>
      </c>
      <c r="E5" s="719">
        <v>3</v>
      </c>
      <c r="F5" s="719">
        <v>3</v>
      </c>
      <c r="G5" s="719">
        <v>2</v>
      </c>
      <c r="H5" s="719">
        <v>1</v>
      </c>
    </row>
    <row r="6" spans="1:8" x14ac:dyDescent="0.25">
      <c r="A6" s="739" t="s">
        <v>107</v>
      </c>
      <c r="C6" s="719">
        <v>2012</v>
      </c>
      <c r="D6" s="719" t="s">
        <v>176</v>
      </c>
      <c r="E6" s="719">
        <v>8</v>
      </c>
      <c r="F6" s="719">
        <v>80</v>
      </c>
      <c r="G6" s="719">
        <v>29</v>
      </c>
      <c r="H6" s="719">
        <v>47</v>
      </c>
    </row>
    <row r="7" spans="1:8" ht="21.75" customHeight="1" x14ac:dyDescent="0.25">
      <c r="A7" s="739" t="s">
        <v>107</v>
      </c>
      <c r="D7" s="863"/>
    </row>
    <row r="8" spans="1:8" ht="23.25" customHeight="1" x14ac:dyDescent="0.25">
      <c r="A8" s="739" t="s">
        <v>107</v>
      </c>
      <c r="C8" s="719">
        <v>2013</v>
      </c>
      <c r="D8" s="719" t="s">
        <v>2</v>
      </c>
      <c r="E8" s="719">
        <v>9</v>
      </c>
      <c r="F8" s="719">
        <v>8</v>
      </c>
      <c r="G8" s="719">
        <v>0</v>
      </c>
      <c r="H8" s="719">
        <v>8</v>
      </c>
    </row>
    <row r="9" spans="1:8" x14ac:dyDescent="0.25">
      <c r="A9" s="739" t="s">
        <v>107</v>
      </c>
      <c r="C9" s="719">
        <v>2013</v>
      </c>
      <c r="D9" s="719" t="s">
        <v>176</v>
      </c>
      <c r="E9" s="719">
        <v>40</v>
      </c>
      <c r="F9" s="719">
        <v>40</v>
      </c>
      <c r="G9" s="719">
        <v>14</v>
      </c>
      <c r="H9" s="719">
        <v>26</v>
      </c>
    </row>
    <row r="10" spans="1:8" ht="16.5" customHeight="1" x14ac:dyDescent="0.25">
      <c r="A10" s="739" t="s">
        <v>107</v>
      </c>
      <c r="C10" s="69"/>
      <c r="D10" s="69"/>
    </row>
    <row r="11" spans="1:8" x14ac:dyDescent="0.25">
      <c r="A11" s="739" t="s">
        <v>107</v>
      </c>
      <c r="C11" s="719">
        <v>2014</v>
      </c>
      <c r="D11" s="719" t="s">
        <v>2</v>
      </c>
      <c r="E11" s="719">
        <v>14</v>
      </c>
      <c r="F11" s="719">
        <v>14</v>
      </c>
      <c r="G11" s="719">
        <v>1</v>
      </c>
      <c r="H11" s="719">
        <v>13</v>
      </c>
    </row>
    <row r="12" spans="1:8" ht="19.5" customHeight="1" x14ac:dyDescent="0.25">
      <c r="A12" s="739" t="s">
        <v>107</v>
      </c>
      <c r="C12" s="719">
        <v>2014</v>
      </c>
      <c r="D12" s="719" t="s">
        <v>176</v>
      </c>
      <c r="E12" s="719">
        <v>61</v>
      </c>
      <c r="F12" s="719">
        <v>61</v>
      </c>
      <c r="G12" s="719">
        <v>29</v>
      </c>
      <c r="H12" s="719">
        <v>32</v>
      </c>
    </row>
    <row r="13" spans="1:8" x14ac:dyDescent="0.25">
      <c r="A13" s="739" t="s">
        <v>114</v>
      </c>
      <c r="C13" s="719">
        <v>2012</v>
      </c>
      <c r="D13" s="719" t="s">
        <v>2</v>
      </c>
      <c r="E13" s="719">
        <v>1</v>
      </c>
    </row>
    <row r="14" spans="1:8" x14ac:dyDescent="0.25">
      <c r="A14" s="739" t="s">
        <v>114</v>
      </c>
      <c r="C14" s="719">
        <v>2012</v>
      </c>
      <c r="D14" s="719" t="s">
        <v>176</v>
      </c>
      <c r="E14" s="719">
        <v>222</v>
      </c>
    </row>
    <row r="15" spans="1:8" x14ac:dyDescent="0.25">
      <c r="A15" s="739" t="s">
        <v>114</v>
      </c>
      <c r="D15" s="863"/>
    </row>
    <row r="16" spans="1:8" x14ac:dyDescent="0.25">
      <c r="A16" s="739" t="s">
        <v>114</v>
      </c>
      <c r="C16" s="719">
        <v>2013</v>
      </c>
      <c r="D16" s="719" t="s">
        <v>2</v>
      </c>
      <c r="E16" s="719">
        <v>7</v>
      </c>
      <c r="F16" s="719">
        <v>5</v>
      </c>
      <c r="G16" s="719">
        <v>1</v>
      </c>
      <c r="H16" s="719">
        <v>4</v>
      </c>
    </row>
    <row r="17" spans="1:8" x14ac:dyDescent="0.25">
      <c r="A17" s="739" t="s">
        <v>114</v>
      </c>
      <c r="C17" s="719">
        <v>2013</v>
      </c>
      <c r="D17" s="719" t="s">
        <v>176</v>
      </c>
      <c r="E17" s="719">
        <v>225</v>
      </c>
      <c r="F17" s="719">
        <v>125</v>
      </c>
      <c r="G17" s="719">
        <v>46</v>
      </c>
      <c r="H17" s="719">
        <v>79</v>
      </c>
    </row>
    <row r="18" spans="1:8" x14ac:dyDescent="0.25">
      <c r="A18" s="739" t="s">
        <v>114</v>
      </c>
      <c r="C18" s="69"/>
      <c r="D18" s="69"/>
    </row>
    <row r="19" spans="1:8" x14ac:dyDescent="0.25">
      <c r="A19" s="739" t="s">
        <v>114</v>
      </c>
      <c r="C19" s="719">
        <v>2014</v>
      </c>
      <c r="D19" s="719" t="s">
        <v>2</v>
      </c>
      <c r="E19" s="719">
        <v>23</v>
      </c>
      <c r="F19" s="719">
        <v>16</v>
      </c>
      <c r="G19" s="719">
        <v>3</v>
      </c>
      <c r="H19" s="719">
        <v>13</v>
      </c>
    </row>
    <row r="20" spans="1:8" x14ac:dyDescent="0.25">
      <c r="A20" s="739" t="s">
        <v>114</v>
      </c>
      <c r="C20" s="719">
        <v>2014</v>
      </c>
      <c r="D20" s="719" t="s">
        <v>176</v>
      </c>
      <c r="E20" s="719">
        <v>213</v>
      </c>
      <c r="F20" s="719">
        <v>98</v>
      </c>
      <c r="G20" s="719">
        <v>52</v>
      </c>
      <c r="H20" s="719">
        <v>46</v>
      </c>
    </row>
    <row r="21" spans="1:8" x14ac:dyDescent="0.25">
      <c r="A21" s="739" t="s">
        <v>117</v>
      </c>
      <c r="C21" s="719">
        <v>2012</v>
      </c>
      <c r="D21" s="719" t="s">
        <v>2</v>
      </c>
    </row>
    <row r="22" spans="1:8" x14ac:dyDescent="0.25">
      <c r="A22" s="739" t="s">
        <v>117</v>
      </c>
      <c r="C22" s="719">
        <v>2012</v>
      </c>
      <c r="D22" s="719" t="s">
        <v>176</v>
      </c>
    </row>
    <row r="23" spans="1:8" x14ac:dyDescent="0.25">
      <c r="A23" s="739" t="s">
        <v>117</v>
      </c>
      <c r="D23" s="863"/>
    </row>
    <row r="24" spans="1:8" x14ac:dyDescent="0.25">
      <c r="A24" s="739" t="s">
        <v>117</v>
      </c>
      <c r="C24" s="719">
        <v>2013</v>
      </c>
      <c r="D24" s="719" t="s">
        <v>2</v>
      </c>
    </row>
    <row r="25" spans="1:8" x14ac:dyDescent="0.25">
      <c r="A25" s="739" t="s">
        <v>117</v>
      </c>
      <c r="C25" s="719">
        <v>2013</v>
      </c>
      <c r="D25" s="719" t="s">
        <v>176</v>
      </c>
    </row>
    <row r="26" spans="1:8" x14ac:dyDescent="0.25">
      <c r="A26" s="739" t="s">
        <v>117</v>
      </c>
      <c r="C26" s="69"/>
      <c r="D26" s="69"/>
    </row>
    <row r="27" spans="1:8" x14ac:dyDescent="0.25">
      <c r="A27" s="739" t="s">
        <v>117</v>
      </c>
      <c r="C27" s="719">
        <v>2014</v>
      </c>
      <c r="D27" s="719" t="s">
        <v>2</v>
      </c>
      <c r="E27" s="719">
        <v>11</v>
      </c>
      <c r="F27" s="719">
        <v>1</v>
      </c>
      <c r="G27" s="719">
        <v>1</v>
      </c>
      <c r="H27" s="719">
        <v>1</v>
      </c>
    </row>
    <row r="28" spans="1:8" x14ac:dyDescent="0.25">
      <c r="A28" s="739" t="s">
        <v>117</v>
      </c>
      <c r="C28" s="719">
        <v>2014</v>
      </c>
      <c r="D28" s="719" t="s">
        <v>176</v>
      </c>
      <c r="E28" s="719">
        <v>70</v>
      </c>
      <c r="F28" s="719">
        <v>10</v>
      </c>
      <c r="G28" s="719">
        <v>9</v>
      </c>
      <c r="H28" s="719">
        <v>2</v>
      </c>
    </row>
    <row r="29" spans="1:8" x14ac:dyDescent="0.25">
      <c r="A29" s="739" t="s">
        <v>120</v>
      </c>
      <c r="C29" s="719">
        <v>2012</v>
      </c>
      <c r="D29" s="719" t="s">
        <v>2</v>
      </c>
      <c r="E29" s="719">
        <v>7</v>
      </c>
      <c r="F29" s="719">
        <v>7</v>
      </c>
      <c r="G29" s="719">
        <v>4</v>
      </c>
      <c r="H29" s="719">
        <v>3</v>
      </c>
    </row>
    <row r="30" spans="1:8" x14ac:dyDescent="0.25">
      <c r="A30" s="739" t="s">
        <v>120</v>
      </c>
      <c r="C30" s="719">
        <v>2012</v>
      </c>
      <c r="D30" s="719" t="s">
        <v>176</v>
      </c>
      <c r="E30" s="719">
        <v>94</v>
      </c>
      <c r="F30" s="719">
        <v>83</v>
      </c>
      <c r="G30" s="719">
        <v>43</v>
      </c>
      <c r="H30" s="719">
        <v>40</v>
      </c>
    </row>
    <row r="31" spans="1:8" x14ac:dyDescent="0.25">
      <c r="A31" s="739" t="s">
        <v>120</v>
      </c>
      <c r="D31" s="863"/>
    </row>
    <row r="32" spans="1:8" x14ac:dyDescent="0.25">
      <c r="A32" s="739" t="s">
        <v>120</v>
      </c>
      <c r="C32" s="719">
        <v>2013</v>
      </c>
      <c r="D32" s="719" t="s">
        <v>2</v>
      </c>
      <c r="E32" s="719">
        <v>3</v>
      </c>
      <c r="F32" s="719">
        <v>3</v>
      </c>
      <c r="G32" s="719">
        <v>1</v>
      </c>
      <c r="H32" s="719">
        <v>2</v>
      </c>
    </row>
    <row r="33" spans="1:8" x14ac:dyDescent="0.25">
      <c r="A33" s="739" t="s">
        <v>120</v>
      </c>
      <c r="C33" s="719">
        <v>2013</v>
      </c>
      <c r="D33" s="719" t="s">
        <v>176</v>
      </c>
      <c r="E33" s="719">
        <v>60</v>
      </c>
      <c r="F33" s="719">
        <v>51</v>
      </c>
      <c r="G33" s="719">
        <v>26</v>
      </c>
      <c r="H33" s="719">
        <v>25</v>
      </c>
    </row>
    <row r="34" spans="1:8" x14ac:dyDescent="0.25">
      <c r="A34" s="739" t="s">
        <v>120</v>
      </c>
      <c r="C34" s="69"/>
      <c r="D34" s="69"/>
    </row>
    <row r="35" spans="1:8" x14ac:dyDescent="0.25">
      <c r="A35" s="739" t="s">
        <v>120</v>
      </c>
      <c r="C35" s="719">
        <v>2014</v>
      </c>
      <c r="D35" s="719" t="s">
        <v>2</v>
      </c>
      <c r="E35" s="719">
        <v>0</v>
      </c>
      <c r="F35" s="719">
        <v>0</v>
      </c>
      <c r="G35" s="719">
        <v>0</v>
      </c>
      <c r="H35" s="719">
        <v>0</v>
      </c>
    </row>
    <row r="36" spans="1:8" x14ac:dyDescent="0.25">
      <c r="A36" s="739" t="s">
        <v>120</v>
      </c>
      <c r="C36" s="719">
        <v>2014</v>
      </c>
      <c r="D36" s="719" t="s">
        <v>176</v>
      </c>
      <c r="E36" s="719">
        <v>78</v>
      </c>
      <c r="F36" s="719">
        <v>67</v>
      </c>
      <c r="G36" s="719">
        <v>50</v>
      </c>
      <c r="H36" s="719">
        <v>17</v>
      </c>
    </row>
    <row r="37" spans="1:8" x14ac:dyDescent="0.25">
      <c r="A37" s="739" t="s">
        <v>121</v>
      </c>
      <c r="C37" s="719">
        <v>2012</v>
      </c>
      <c r="D37" s="719" t="s">
        <v>2</v>
      </c>
    </row>
    <row r="38" spans="1:8" x14ac:dyDescent="0.25">
      <c r="A38" s="739" t="s">
        <v>121</v>
      </c>
      <c r="C38" s="719">
        <v>2012</v>
      </c>
      <c r="D38" s="719" t="s">
        <v>176</v>
      </c>
    </row>
    <row r="39" spans="1:8" x14ac:dyDescent="0.25">
      <c r="A39" s="739" t="s">
        <v>121</v>
      </c>
      <c r="D39" s="863"/>
    </row>
    <row r="40" spans="1:8" x14ac:dyDescent="0.25">
      <c r="A40" s="739" t="s">
        <v>121</v>
      </c>
      <c r="C40" s="719">
        <v>2013</v>
      </c>
      <c r="D40" s="719" t="s">
        <v>2</v>
      </c>
    </row>
    <row r="41" spans="1:8" x14ac:dyDescent="0.25">
      <c r="A41" s="739" t="s">
        <v>121</v>
      </c>
      <c r="C41" s="719">
        <v>2013</v>
      </c>
      <c r="D41" s="719" t="s">
        <v>176</v>
      </c>
    </row>
    <row r="42" spans="1:8" x14ac:dyDescent="0.25">
      <c r="A42" s="739" t="s">
        <v>121</v>
      </c>
      <c r="C42" s="69"/>
      <c r="D42" s="69"/>
    </row>
    <row r="43" spans="1:8" x14ac:dyDescent="0.25">
      <c r="A43" s="739" t="s">
        <v>121</v>
      </c>
      <c r="C43" s="719">
        <v>2014</v>
      </c>
      <c r="D43" s="719" t="s">
        <v>2</v>
      </c>
    </row>
    <row r="44" spans="1:8" x14ac:dyDescent="0.25">
      <c r="A44" s="739" t="s">
        <v>121</v>
      </c>
      <c r="C44" s="719">
        <v>2014</v>
      </c>
      <c r="D44" s="719" t="s">
        <v>176</v>
      </c>
    </row>
    <row r="45" spans="1:8" x14ac:dyDescent="0.25">
      <c r="A45" s="739" t="s">
        <v>126</v>
      </c>
      <c r="C45" s="719">
        <v>2012</v>
      </c>
      <c r="D45" s="719" t="s">
        <v>2</v>
      </c>
      <c r="F45" s="719">
        <v>0</v>
      </c>
    </row>
    <row r="46" spans="1:8" x14ac:dyDescent="0.25">
      <c r="A46" s="739" t="s">
        <v>126</v>
      </c>
      <c r="C46" s="719">
        <v>2012</v>
      </c>
      <c r="D46" s="719" t="s">
        <v>176</v>
      </c>
      <c r="F46" s="719">
        <v>15</v>
      </c>
    </row>
    <row r="47" spans="1:8" x14ac:dyDescent="0.25">
      <c r="A47" s="739" t="s">
        <v>126</v>
      </c>
      <c r="D47" s="863"/>
    </row>
    <row r="48" spans="1:8" x14ac:dyDescent="0.25">
      <c r="A48" s="739" t="s">
        <v>126</v>
      </c>
      <c r="C48" s="719">
        <v>2013</v>
      </c>
      <c r="D48" s="719" t="s">
        <v>2</v>
      </c>
      <c r="F48" s="719">
        <v>1</v>
      </c>
    </row>
    <row r="49" spans="1:9" x14ac:dyDescent="0.25">
      <c r="A49" s="739" t="s">
        <v>126</v>
      </c>
      <c r="C49" s="719">
        <v>2013</v>
      </c>
      <c r="D49" s="719" t="s">
        <v>176</v>
      </c>
      <c r="F49" s="719">
        <v>12</v>
      </c>
    </row>
    <row r="50" spans="1:9" x14ac:dyDescent="0.25">
      <c r="A50" s="739" t="s">
        <v>126</v>
      </c>
      <c r="C50" s="69"/>
      <c r="D50" s="69"/>
    </row>
    <row r="51" spans="1:9" x14ac:dyDescent="0.25">
      <c r="A51" s="739" t="s">
        <v>126</v>
      </c>
      <c r="C51" s="719">
        <v>2014</v>
      </c>
      <c r="D51" s="719" t="s">
        <v>2</v>
      </c>
      <c r="F51" s="719">
        <v>2</v>
      </c>
    </row>
    <row r="52" spans="1:9" x14ac:dyDescent="0.25">
      <c r="A52" s="739" t="s">
        <v>126</v>
      </c>
      <c r="C52" s="719">
        <v>2014</v>
      </c>
      <c r="D52" s="719" t="s">
        <v>176</v>
      </c>
      <c r="F52" s="719">
        <v>15</v>
      </c>
    </row>
    <row r="53" spans="1:9" ht="15.75" customHeight="1" x14ac:dyDescent="0.25">
      <c r="A53" s="739" t="s">
        <v>130</v>
      </c>
      <c r="B53" s="739" t="s">
        <v>179</v>
      </c>
      <c r="C53" s="719">
        <v>2012</v>
      </c>
      <c r="D53" s="719" t="s">
        <v>2</v>
      </c>
      <c r="E53" s="719">
        <v>21</v>
      </c>
      <c r="F53" s="719">
        <v>11</v>
      </c>
      <c r="G53" s="864"/>
      <c r="H53" s="864"/>
      <c r="I53" s="719" t="s">
        <v>132</v>
      </c>
    </row>
    <row r="54" spans="1:9" ht="15.75" customHeight="1" x14ac:dyDescent="0.25">
      <c r="A54" s="739" t="s">
        <v>130</v>
      </c>
      <c r="B54" s="739" t="s">
        <v>179</v>
      </c>
      <c r="C54" s="719">
        <v>2012</v>
      </c>
      <c r="D54" s="719" t="s">
        <v>176</v>
      </c>
      <c r="E54" s="719">
        <v>215</v>
      </c>
      <c r="F54" s="719">
        <v>65</v>
      </c>
      <c r="G54" s="864"/>
      <c r="H54" s="864"/>
      <c r="I54" s="719" t="s">
        <v>133</v>
      </c>
    </row>
    <row r="55" spans="1:9" ht="15.75" customHeight="1" x14ac:dyDescent="0.25">
      <c r="A55" s="739" t="s">
        <v>130</v>
      </c>
      <c r="D55" s="863"/>
      <c r="G55" s="864"/>
      <c r="H55" s="864"/>
    </row>
    <row r="56" spans="1:9" x14ac:dyDescent="0.25">
      <c r="A56" s="739" t="s">
        <v>130</v>
      </c>
      <c r="B56" s="739" t="s">
        <v>179</v>
      </c>
      <c r="C56" s="719">
        <v>2013</v>
      </c>
      <c r="D56" s="719" t="s">
        <v>2</v>
      </c>
      <c r="E56" s="719">
        <v>27</v>
      </c>
      <c r="F56" s="719">
        <v>7</v>
      </c>
      <c r="G56" s="719">
        <v>1</v>
      </c>
      <c r="H56" s="719">
        <v>3</v>
      </c>
      <c r="I56" s="719" t="s">
        <v>134</v>
      </c>
    </row>
    <row r="57" spans="1:9" x14ac:dyDescent="0.25">
      <c r="A57" s="739" t="s">
        <v>130</v>
      </c>
      <c r="B57" s="739" t="s">
        <v>179</v>
      </c>
      <c r="C57" s="719">
        <v>2013</v>
      </c>
      <c r="D57" s="719" t="s">
        <v>176</v>
      </c>
      <c r="E57" s="719">
        <v>255</v>
      </c>
      <c r="F57" s="719">
        <v>57</v>
      </c>
      <c r="G57" s="719">
        <v>12</v>
      </c>
      <c r="H57" s="719">
        <v>50</v>
      </c>
      <c r="I57" s="719" t="s">
        <v>135</v>
      </c>
    </row>
    <row r="58" spans="1:9" x14ac:dyDescent="0.25">
      <c r="A58" s="739" t="s">
        <v>130</v>
      </c>
      <c r="C58" s="69"/>
      <c r="D58" s="69"/>
    </row>
    <row r="59" spans="1:9" x14ac:dyDescent="0.25">
      <c r="A59" s="739" t="s">
        <v>130</v>
      </c>
      <c r="B59" s="739" t="s">
        <v>179</v>
      </c>
      <c r="C59" s="719">
        <v>2014</v>
      </c>
      <c r="D59" s="719" t="s">
        <v>2</v>
      </c>
      <c r="E59" s="866"/>
      <c r="F59" s="866"/>
      <c r="G59" s="866"/>
      <c r="H59" s="866"/>
    </row>
    <row r="60" spans="1:9" x14ac:dyDescent="0.25">
      <c r="A60" s="739" t="s">
        <v>130</v>
      </c>
      <c r="B60" s="739" t="s">
        <v>179</v>
      </c>
      <c r="C60" s="719">
        <v>2014</v>
      </c>
      <c r="D60" s="719" t="s">
        <v>176</v>
      </c>
      <c r="E60" s="866"/>
      <c r="F60" s="866"/>
      <c r="G60" s="866"/>
      <c r="H60" s="866"/>
    </row>
    <row r="61" spans="1:9" x14ac:dyDescent="0.25">
      <c r="A61" s="739" t="s">
        <v>137</v>
      </c>
      <c r="C61" s="719">
        <v>2012</v>
      </c>
      <c r="D61" s="719" t="s">
        <v>2</v>
      </c>
      <c r="E61" s="719">
        <v>12</v>
      </c>
      <c r="F61" s="719">
        <v>7</v>
      </c>
      <c r="G61" s="719">
        <v>1</v>
      </c>
      <c r="H61" s="719">
        <v>4</v>
      </c>
    </row>
    <row r="62" spans="1:9" x14ac:dyDescent="0.25">
      <c r="A62" s="739" t="s">
        <v>137</v>
      </c>
      <c r="C62" s="719">
        <v>2012</v>
      </c>
      <c r="D62" s="719" t="s">
        <v>176</v>
      </c>
      <c r="E62" s="719">
        <v>92</v>
      </c>
      <c r="F62" s="719">
        <v>67</v>
      </c>
      <c r="G62" s="719">
        <v>7</v>
      </c>
      <c r="H62" s="719">
        <v>18</v>
      </c>
    </row>
    <row r="63" spans="1:9" x14ac:dyDescent="0.25">
      <c r="A63" s="739" t="s">
        <v>137</v>
      </c>
      <c r="D63" s="863"/>
    </row>
    <row r="64" spans="1:9" x14ac:dyDescent="0.25">
      <c r="A64" s="739" t="s">
        <v>137</v>
      </c>
      <c r="C64" s="719">
        <v>2013</v>
      </c>
      <c r="D64" s="719" t="s">
        <v>2</v>
      </c>
      <c r="E64" s="719">
        <v>11</v>
      </c>
      <c r="F64" s="719">
        <v>9</v>
      </c>
      <c r="G64" s="719">
        <v>1</v>
      </c>
      <c r="H64" s="719">
        <v>1</v>
      </c>
    </row>
    <row r="65" spans="1:8" x14ac:dyDescent="0.25">
      <c r="A65" s="739" t="s">
        <v>137</v>
      </c>
      <c r="C65" s="719">
        <v>2013</v>
      </c>
      <c r="D65" s="719" t="s">
        <v>176</v>
      </c>
      <c r="E65" s="719">
        <v>128</v>
      </c>
      <c r="F65" s="719">
        <v>78</v>
      </c>
      <c r="G65" s="719">
        <v>9</v>
      </c>
      <c r="H65" s="719">
        <v>21</v>
      </c>
    </row>
    <row r="66" spans="1:8" x14ac:dyDescent="0.25">
      <c r="A66" s="739" t="s">
        <v>137</v>
      </c>
      <c r="C66" s="69"/>
      <c r="D66" s="69"/>
    </row>
    <row r="67" spans="1:8" x14ac:dyDescent="0.25">
      <c r="A67" s="739" t="s">
        <v>137</v>
      </c>
      <c r="C67" s="719">
        <v>2014</v>
      </c>
      <c r="D67" s="719" t="s">
        <v>2</v>
      </c>
      <c r="E67" s="719">
        <v>12</v>
      </c>
      <c r="F67" s="719">
        <v>8</v>
      </c>
      <c r="G67" s="719">
        <v>1</v>
      </c>
      <c r="H67" s="719">
        <v>3</v>
      </c>
    </row>
    <row r="68" spans="1:8" ht="15" customHeight="1" x14ac:dyDescent="0.25">
      <c r="A68" s="739" t="s">
        <v>137</v>
      </c>
      <c r="C68" s="719">
        <v>2014</v>
      </c>
      <c r="D68" s="719" t="s">
        <v>176</v>
      </c>
      <c r="E68" s="719">
        <v>110</v>
      </c>
      <c r="F68" s="719">
        <v>61</v>
      </c>
      <c r="G68" s="719">
        <v>8</v>
      </c>
      <c r="H68" s="719">
        <v>23</v>
      </c>
    </row>
    <row r="69" spans="1:8" x14ac:dyDescent="0.25">
      <c r="A69" s="739" t="s">
        <v>138</v>
      </c>
      <c r="C69" s="719">
        <v>2012</v>
      </c>
      <c r="D69" s="719" t="s">
        <v>2</v>
      </c>
      <c r="E69" s="737">
        <v>1</v>
      </c>
      <c r="F69" s="737"/>
      <c r="G69" s="737"/>
      <c r="H69" s="737"/>
    </row>
    <row r="70" spans="1:8" ht="15.75" customHeight="1" x14ac:dyDescent="0.25">
      <c r="A70" s="739" t="s">
        <v>138</v>
      </c>
      <c r="C70" s="719">
        <v>2012</v>
      </c>
      <c r="D70" s="719" t="s">
        <v>176</v>
      </c>
      <c r="E70" s="737">
        <v>31</v>
      </c>
      <c r="F70" s="737"/>
      <c r="G70" s="737"/>
      <c r="H70" s="737"/>
    </row>
    <row r="71" spans="1:8" ht="15" customHeight="1" x14ac:dyDescent="0.25">
      <c r="A71" s="739" t="s">
        <v>138</v>
      </c>
      <c r="C71" s="719">
        <v>2013</v>
      </c>
      <c r="D71" s="719" t="s">
        <v>2</v>
      </c>
      <c r="E71" s="737">
        <v>0</v>
      </c>
      <c r="F71" s="737"/>
      <c r="G71" s="737"/>
      <c r="H71" s="737"/>
    </row>
    <row r="72" spans="1:8" ht="15.75" customHeight="1" x14ac:dyDescent="0.25">
      <c r="A72" s="739" t="s">
        <v>138</v>
      </c>
      <c r="C72" s="719">
        <v>2013</v>
      </c>
      <c r="D72" s="719" t="s">
        <v>176</v>
      </c>
      <c r="E72" s="737">
        <v>41</v>
      </c>
      <c r="F72" s="737"/>
      <c r="G72" s="737"/>
      <c r="H72" s="737"/>
    </row>
    <row r="73" spans="1:8" ht="15" customHeight="1" x14ac:dyDescent="0.25">
      <c r="A73" s="739" t="s">
        <v>138</v>
      </c>
      <c r="C73" s="719">
        <v>2014</v>
      </c>
      <c r="D73" s="719" t="s">
        <v>2</v>
      </c>
      <c r="E73" s="737">
        <v>0</v>
      </c>
      <c r="F73" s="737"/>
      <c r="G73" s="737"/>
      <c r="H73" s="737"/>
    </row>
    <row r="74" spans="1:8" ht="15.75" customHeight="1" x14ac:dyDescent="0.25">
      <c r="A74" s="739" t="s">
        <v>138</v>
      </c>
      <c r="C74" s="719">
        <v>2014</v>
      </c>
      <c r="D74" s="719" t="s">
        <v>176</v>
      </c>
      <c r="E74" s="737">
        <v>40</v>
      </c>
      <c r="F74" s="737"/>
      <c r="G74" s="737"/>
      <c r="H74" s="737"/>
    </row>
    <row r="75" spans="1:8" x14ac:dyDescent="0.25">
      <c r="A75" s="739" t="s">
        <v>139</v>
      </c>
      <c r="B75" s="739" t="s">
        <v>179</v>
      </c>
      <c r="C75" s="719">
        <v>2012</v>
      </c>
      <c r="D75" s="719" t="s">
        <v>2</v>
      </c>
      <c r="E75" s="719">
        <v>179</v>
      </c>
      <c r="F75" s="719">
        <v>99</v>
      </c>
      <c r="G75" s="719">
        <v>26</v>
      </c>
      <c r="H75" s="719">
        <v>73</v>
      </c>
    </row>
    <row r="76" spans="1:8" x14ac:dyDescent="0.25">
      <c r="A76" s="739" t="s">
        <v>139</v>
      </c>
      <c r="B76" s="739" t="s">
        <v>179</v>
      </c>
      <c r="C76" s="719">
        <v>2012</v>
      </c>
      <c r="D76" s="719" t="s">
        <v>176</v>
      </c>
      <c r="E76" s="719">
        <v>1026</v>
      </c>
      <c r="F76" s="719">
        <v>234</v>
      </c>
      <c r="G76" s="719">
        <v>139</v>
      </c>
      <c r="H76" s="719">
        <v>95</v>
      </c>
    </row>
    <row r="77" spans="1:8" x14ac:dyDescent="0.25">
      <c r="A77" s="739" t="s">
        <v>139</v>
      </c>
      <c r="D77" s="865"/>
    </row>
    <row r="78" spans="1:8" x14ac:dyDescent="0.25">
      <c r="A78" s="739" t="s">
        <v>139</v>
      </c>
      <c r="B78" s="739" t="s">
        <v>179</v>
      </c>
      <c r="C78" s="719">
        <v>2013</v>
      </c>
      <c r="D78" s="719" t="s">
        <v>2</v>
      </c>
      <c r="E78" s="719">
        <v>200</v>
      </c>
      <c r="F78" s="719">
        <v>134</v>
      </c>
      <c r="G78" s="719">
        <v>65</v>
      </c>
      <c r="H78" s="719">
        <v>69</v>
      </c>
    </row>
    <row r="79" spans="1:8" x14ac:dyDescent="0.25">
      <c r="A79" s="739" t="s">
        <v>139</v>
      </c>
      <c r="B79" s="739" t="s">
        <v>179</v>
      </c>
      <c r="C79" s="719">
        <v>2013</v>
      </c>
      <c r="D79" s="719" t="s">
        <v>176</v>
      </c>
      <c r="E79" s="719">
        <v>1375</v>
      </c>
      <c r="F79" s="719">
        <v>444</v>
      </c>
      <c r="G79" s="719">
        <v>248</v>
      </c>
      <c r="H79" s="719">
        <v>196</v>
      </c>
    </row>
    <row r="80" spans="1:8" x14ac:dyDescent="0.25">
      <c r="A80" s="739" t="s">
        <v>139</v>
      </c>
      <c r="C80" s="718"/>
      <c r="D80" s="718"/>
    </row>
    <row r="81" spans="1:8" x14ac:dyDescent="0.25">
      <c r="A81" s="739" t="s">
        <v>139</v>
      </c>
      <c r="B81" s="739" t="s">
        <v>179</v>
      </c>
      <c r="C81" s="719">
        <v>2014</v>
      </c>
      <c r="D81" s="719" t="s">
        <v>2</v>
      </c>
      <c r="E81" s="719">
        <v>200</v>
      </c>
      <c r="F81" s="719">
        <v>167</v>
      </c>
      <c r="G81" s="719">
        <v>77</v>
      </c>
      <c r="H81" s="719">
        <v>90</v>
      </c>
    </row>
    <row r="82" spans="1:8" x14ac:dyDescent="0.25">
      <c r="A82" s="739" t="s">
        <v>139</v>
      </c>
      <c r="B82" s="739" t="s">
        <v>179</v>
      </c>
      <c r="C82" s="719">
        <v>2014</v>
      </c>
      <c r="D82" s="719" t="s">
        <v>176</v>
      </c>
      <c r="E82" s="719">
        <v>1313</v>
      </c>
      <c r="F82" s="719">
        <v>570</v>
      </c>
      <c r="G82" s="719">
        <v>324</v>
      </c>
      <c r="H82" s="719">
        <v>246</v>
      </c>
    </row>
    <row r="83" spans="1:8" x14ac:dyDescent="0.25">
      <c r="A83" s="739" t="s">
        <v>182</v>
      </c>
      <c r="C83" s="719">
        <v>2012</v>
      </c>
      <c r="D83" s="719" t="s">
        <v>2</v>
      </c>
    </row>
    <row r="84" spans="1:8" x14ac:dyDescent="0.25">
      <c r="A84" s="739" t="s">
        <v>182</v>
      </c>
      <c r="C84" s="719">
        <v>2012</v>
      </c>
      <c r="D84" s="719" t="s">
        <v>176</v>
      </c>
    </row>
    <row r="85" spans="1:8" x14ac:dyDescent="0.25">
      <c r="A85" s="739" t="s">
        <v>182</v>
      </c>
      <c r="C85" s="719">
        <v>2013</v>
      </c>
      <c r="D85" s="719" t="s">
        <v>2</v>
      </c>
      <c r="E85" s="719">
        <v>91</v>
      </c>
      <c r="F85" s="719">
        <v>44</v>
      </c>
    </row>
    <row r="86" spans="1:8" x14ac:dyDescent="0.25">
      <c r="A86" s="739" t="s">
        <v>182</v>
      </c>
      <c r="C86" s="719">
        <v>2013</v>
      </c>
      <c r="D86" s="719" t="s">
        <v>176</v>
      </c>
    </row>
    <row r="87" spans="1:8" x14ac:dyDescent="0.25">
      <c r="A87" s="739" t="s">
        <v>182</v>
      </c>
      <c r="C87" s="719">
        <v>2014</v>
      </c>
      <c r="D87" s="719" t="s">
        <v>2</v>
      </c>
      <c r="E87" s="719">
        <v>67</v>
      </c>
      <c r="F87" s="719">
        <v>35</v>
      </c>
      <c r="G87" s="719">
        <v>10</v>
      </c>
      <c r="H87" s="719">
        <v>25</v>
      </c>
    </row>
    <row r="88" spans="1:8" x14ac:dyDescent="0.25">
      <c r="A88" s="739" t="s">
        <v>182</v>
      </c>
      <c r="C88" s="719">
        <v>2014</v>
      </c>
      <c r="D88" s="719" t="s">
        <v>176</v>
      </c>
      <c r="E88" s="719">
        <v>530</v>
      </c>
      <c r="F88" s="719">
        <v>112</v>
      </c>
      <c r="G88" s="719">
        <v>21</v>
      </c>
      <c r="H88" s="719">
        <v>91</v>
      </c>
    </row>
  </sheetData>
  <autoFilter ref="A3:Q88"/>
  <mergeCells count="5">
    <mergeCell ref="G2:H2"/>
    <mergeCell ref="C2:D2"/>
    <mergeCell ref="C3:C4"/>
    <mergeCell ref="D3:D4"/>
    <mergeCell ref="E3:E4"/>
  </mergeCells>
  <pageMargins left="0.7" right="0.7" top="0.75" bottom="0.75" header="0.3" footer="0.3"/>
  <pageSetup scale="68"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R106"/>
  <sheetViews>
    <sheetView showGridLines="0" topLeftCell="A73" zoomScale="90" zoomScaleNormal="90" workbookViewId="0">
      <selection activeCell="A105" sqref="A105:XFD105"/>
    </sheetView>
  </sheetViews>
  <sheetFormatPr defaultRowHeight="15" x14ac:dyDescent="0.25"/>
  <cols>
    <col min="1" max="1" width="9.140625" style="93"/>
    <col min="2" max="2" width="18.140625" style="3" customWidth="1"/>
    <col min="3" max="3" width="25.7109375" customWidth="1"/>
    <col min="4" max="5" width="17.7109375" style="37" customWidth="1"/>
    <col min="6" max="6" width="10.5703125" style="37" customWidth="1"/>
    <col min="7" max="7" width="8.42578125" style="37" customWidth="1"/>
    <col min="8" max="8" width="17.7109375" style="37" customWidth="1"/>
    <col min="9" max="9" width="15.85546875" style="37" customWidth="1"/>
    <col min="10" max="10" width="11" style="37" customWidth="1"/>
    <col min="11" max="12" width="17.7109375" style="37" customWidth="1"/>
    <col min="13" max="13" width="12.85546875" style="37" customWidth="1"/>
    <col min="14" max="14" width="17.7109375" style="37" customWidth="1"/>
    <col min="15" max="15" width="12.85546875" style="37" customWidth="1"/>
    <col min="16" max="16" width="21.140625" style="37" customWidth="1"/>
    <col min="17" max="17" width="12.140625" style="37" customWidth="1"/>
  </cols>
  <sheetData>
    <row r="1" spans="1:17" ht="27" customHeight="1" thickBot="1" x14ac:dyDescent="0.3">
      <c r="B1" s="34" t="s">
        <v>46</v>
      </c>
      <c r="C1" s="35"/>
      <c r="D1" s="43"/>
      <c r="E1" s="43"/>
      <c r="F1" s="43"/>
      <c r="G1" s="43"/>
      <c r="H1" s="43"/>
      <c r="I1" s="43"/>
      <c r="J1" s="43"/>
      <c r="K1" s="43"/>
    </row>
    <row r="2" spans="1:17" s="21" customFormat="1" ht="15.75" customHeight="1" thickBot="1" x14ac:dyDescent="0.3">
      <c r="A2" s="94"/>
      <c r="B2" s="766"/>
      <c r="C2" s="767"/>
      <c r="D2" s="776" t="s">
        <v>47</v>
      </c>
      <c r="E2" s="777"/>
      <c r="F2" s="777"/>
      <c r="G2" s="777"/>
      <c r="H2" s="777"/>
      <c r="I2" s="777"/>
      <c r="J2" s="777"/>
      <c r="K2" s="777"/>
      <c r="L2" s="777"/>
      <c r="M2" s="777"/>
      <c r="N2" s="777"/>
      <c r="O2" s="777"/>
      <c r="P2" s="777"/>
      <c r="Q2" s="778"/>
    </row>
    <row r="3" spans="1:17" s="21" customFormat="1" ht="45.75" customHeight="1" thickBot="1" x14ac:dyDescent="0.3">
      <c r="A3" s="94"/>
      <c r="B3" s="36"/>
      <c r="C3" s="20"/>
      <c r="D3" s="772" t="s">
        <v>48</v>
      </c>
      <c r="E3" s="773"/>
      <c r="F3" s="774" t="s">
        <v>51</v>
      </c>
      <c r="G3" s="774"/>
      <c r="H3" s="774"/>
      <c r="I3" s="774"/>
      <c r="J3" s="774"/>
      <c r="K3" s="774"/>
      <c r="L3" s="774"/>
      <c r="M3" s="774"/>
      <c r="N3" s="774"/>
      <c r="O3" s="774"/>
      <c r="P3" s="774"/>
      <c r="Q3" s="775"/>
    </row>
    <row r="4" spans="1:17" ht="63.75" customHeight="1" x14ac:dyDescent="0.25">
      <c r="A4" s="93" t="s">
        <v>106</v>
      </c>
      <c r="B4" s="771" t="s">
        <v>5</v>
      </c>
      <c r="C4" s="768" t="s">
        <v>0</v>
      </c>
      <c r="D4" s="756" t="s">
        <v>49</v>
      </c>
      <c r="E4" s="759" t="s">
        <v>50</v>
      </c>
      <c r="F4" s="756" t="s">
        <v>52</v>
      </c>
      <c r="G4" s="759" t="s">
        <v>53</v>
      </c>
      <c r="H4" s="756" t="s">
        <v>54</v>
      </c>
      <c r="I4" s="759" t="s">
        <v>55</v>
      </c>
      <c r="J4" s="756" t="s">
        <v>56</v>
      </c>
      <c r="K4" s="759" t="s">
        <v>57</v>
      </c>
      <c r="L4" s="779" t="s">
        <v>58</v>
      </c>
      <c r="M4" s="759" t="s">
        <v>59</v>
      </c>
      <c r="N4" s="779" t="s">
        <v>60</v>
      </c>
      <c r="O4" s="759" t="s">
        <v>61</v>
      </c>
      <c r="P4" s="779" t="s">
        <v>62</v>
      </c>
      <c r="Q4" s="759" t="s">
        <v>63</v>
      </c>
    </row>
    <row r="5" spans="1:17" x14ac:dyDescent="0.25">
      <c r="B5" s="753"/>
      <c r="C5" s="769"/>
      <c r="D5" s="757"/>
      <c r="E5" s="760"/>
      <c r="F5" s="757"/>
      <c r="G5" s="760"/>
      <c r="H5" s="757"/>
      <c r="I5" s="760"/>
      <c r="J5" s="757"/>
      <c r="K5" s="760"/>
      <c r="L5" s="780"/>
      <c r="M5" s="760"/>
      <c r="N5" s="780"/>
      <c r="O5" s="760"/>
      <c r="P5" s="780"/>
      <c r="Q5" s="760"/>
    </row>
    <row r="6" spans="1:17" ht="66" customHeight="1" thickBot="1" x14ac:dyDescent="0.3">
      <c r="B6" s="754"/>
      <c r="C6" s="770"/>
      <c r="D6" s="758"/>
      <c r="E6" s="761"/>
      <c r="F6" s="758"/>
      <c r="G6" s="761"/>
      <c r="H6" s="758"/>
      <c r="I6" s="761"/>
      <c r="J6" s="758"/>
      <c r="K6" s="761"/>
      <c r="L6" s="781"/>
      <c r="M6" s="761"/>
      <c r="N6" s="781"/>
      <c r="O6" s="761"/>
      <c r="P6" s="781"/>
      <c r="Q6" s="761"/>
    </row>
    <row r="7" spans="1:17" ht="15.75" thickBot="1" x14ac:dyDescent="0.3">
      <c r="A7" s="93" t="s">
        <v>107</v>
      </c>
      <c r="B7" s="12">
        <v>2012</v>
      </c>
      <c r="C7" s="13" t="s">
        <v>2</v>
      </c>
      <c r="D7" s="63">
        <v>0</v>
      </c>
      <c r="E7" s="58">
        <v>0</v>
      </c>
      <c r="F7" s="38">
        <v>0</v>
      </c>
      <c r="G7" s="38">
        <v>0</v>
      </c>
      <c r="H7" s="38">
        <v>0</v>
      </c>
      <c r="I7" s="38">
        <v>0</v>
      </c>
      <c r="J7" s="38">
        <v>0</v>
      </c>
      <c r="K7" s="38">
        <v>0</v>
      </c>
      <c r="L7" s="38">
        <v>0</v>
      </c>
      <c r="M7" s="38">
        <v>0</v>
      </c>
      <c r="N7" s="38">
        <v>0</v>
      </c>
      <c r="O7" s="38">
        <v>21</v>
      </c>
      <c r="P7" s="38">
        <v>0</v>
      </c>
      <c r="Q7" s="64">
        <f>SUM(D7:P7)</f>
        <v>21</v>
      </c>
    </row>
    <row r="8" spans="1:17" ht="15.75" thickBot="1" x14ac:dyDescent="0.3">
      <c r="A8" s="93" t="s">
        <v>107</v>
      </c>
      <c r="B8" s="7">
        <v>2012</v>
      </c>
      <c r="C8" s="8" t="s">
        <v>4</v>
      </c>
      <c r="D8" s="65">
        <v>15</v>
      </c>
      <c r="E8" s="59">
        <v>12</v>
      </c>
      <c r="F8" s="39">
        <v>1</v>
      </c>
      <c r="G8" s="39">
        <v>1</v>
      </c>
      <c r="H8" s="39">
        <v>4</v>
      </c>
      <c r="I8" s="39">
        <v>2</v>
      </c>
      <c r="J8" s="39">
        <v>4</v>
      </c>
      <c r="K8" s="39">
        <v>0</v>
      </c>
      <c r="L8" s="39">
        <v>0</v>
      </c>
      <c r="M8" s="39">
        <v>4</v>
      </c>
      <c r="N8" s="39">
        <v>11</v>
      </c>
      <c r="O8" s="39">
        <v>0</v>
      </c>
      <c r="P8" s="39">
        <v>0</v>
      </c>
      <c r="Q8" s="64">
        <f t="shared" ref="Q8:Q14" si="0">SUM(D8:P8)</f>
        <v>54</v>
      </c>
    </row>
    <row r="9" spans="1:17" ht="21.75" customHeight="1" thickTop="1" thickBot="1" x14ac:dyDescent="0.3">
      <c r="A9" s="93" t="s">
        <v>107</v>
      </c>
      <c r="B9" s="6"/>
      <c r="C9" s="15"/>
      <c r="D9" s="66"/>
      <c r="E9" s="60"/>
      <c r="F9" s="40"/>
      <c r="G9" s="40"/>
      <c r="H9" s="40"/>
      <c r="I9" s="40"/>
      <c r="J9" s="40"/>
      <c r="K9" s="40"/>
      <c r="L9" s="40"/>
      <c r="M9" s="40"/>
      <c r="N9" s="40"/>
      <c r="O9" s="40"/>
      <c r="P9" s="40"/>
      <c r="Q9" s="64"/>
    </row>
    <row r="10" spans="1:17" ht="23.25" customHeight="1" thickBot="1" x14ac:dyDescent="0.3">
      <c r="A10" s="93" t="s">
        <v>107</v>
      </c>
      <c r="B10" s="11">
        <v>2013</v>
      </c>
      <c r="C10" s="14" t="s">
        <v>2</v>
      </c>
      <c r="D10" s="67">
        <v>0</v>
      </c>
      <c r="E10" s="61">
        <v>0</v>
      </c>
      <c r="F10" s="38">
        <v>0</v>
      </c>
      <c r="G10" s="41">
        <v>0</v>
      </c>
      <c r="H10" s="41">
        <v>0</v>
      </c>
      <c r="I10" s="41">
        <v>1</v>
      </c>
      <c r="J10" s="41">
        <v>0</v>
      </c>
      <c r="K10" s="41">
        <v>0</v>
      </c>
      <c r="L10" s="41">
        <v>0</v>
      </c>
      <c r="M10" s="41">
        <v>0</v>
      </c>
      <c r="N10" s="41">
        <v>0</v>
      </c>
      <c r="O10" s="41">
        <v>8</v>
      </c>
      <c r="P10" s="41">
        <v>0</v>
      </c>
      <c r="Q10" s="64">
        <f t="shared" si="0"/>
        <v>9</v>
      </c>
    </row>
    <row r="11" spans="1:17" ht="15.75" thickBot="1" x14ac:dyDescent="0.3">
      <c r="A11" s="93" t="s">
        <v>107</v>
      </c>
      <c r="B11" s="7">
        <v>2013</v>
      </c>
      <c r="C11" s="8" t="s">
        <v>4</v>
      </c>
      <c r="D11" s="65">
        <v>22</v>
      </c>
      <c r="E11" s="59">
        <v>10</v>
      </c>
      <c r="F11" s="39">
        <v>0</v>
      </c>
      <c r="G11" s="39">
        <v>1</v>
      </c>
      <c r="H11" s="39">
        <v>1</v>
      </c>
      <c r="I11" s="39">
        <v>3</v>
      </c>
      <c r="J11" s="39">
        <v>0</v>
      </c>
      <c r="K11" s="39">
        <v>5</v>
      </c>
      <c r="L11" s="39">
        <v>0</v>
      </c>
      <c r="M11" s="39">
        <v>0</v>
      </c>
      <c r="N11" s="39">
        <v>3</v>
      </c>
      <c r="O11" s="39">
        <v>9</v>
      </c>
      <c r="P11" s="39">
        <v>0</v>
      </c>
      <c r="Q11" s="64">
        <f t="shared" si="0"/>
        <v>54</v>
      </c>
    </row>
    <row r="12" spans="1:17" ht="16.5" customHeight="1" thickTop="1" thickBot="1" x14ac:dyDescent="0.3">
      <c r="A12" s="93" t="s">
        <v>107</v>
      </c>
      <c r="B12" s="4"/>
      <c r="C12" s="5"/>
      <c r="D12" s="66"/>
      <c r="E12" s="60"/>
      <c r="F12" s="40"/>
      <c r="G12" s="40"/>
      <c r="H12" s="40"/>
      <c r="I12" s="40"/>
      <c r="J12" s="40"/>
      <c r="K12" s="40"/>
      <c r="L12" s="40"/>
      <c r="M12" s="40"/>
      <c r="N12" s="40"/>
      <c r="O12" s="40"/>
      <c r="P12" s="40"/>
      <c r="Q12" s="64"/>
    </row>
    <row r="13" spans="1:17" ht="15.75" thickBot="1" x14ac:dyDescent="0.3">
      <c r="A13" s="93" t="s">
        <v>107</v>
      </c>
      <c r="B13" s="11">
        <v>2014</v>
      </c>
      <c r="C13" s="14" t="s">
        <v>2</v>
      </c>
      <c r="D13" s="67">
        <v>1</v>
      </c>
      <c r="E13" s="61">
        <v>0</v>
      </c>
      <c r="F13" s="38">
        <v>0</v>
      </c>
      <c r="G13" s="41">
        <v>0</v>
      </c>
      <c r="H13" s="41">
        <v>0</v>
      </c>
      <c r="I13" s="41">
        <v>0</v>
      </c>
      <c r="J13" s="41">
        <v>0</v>
      </c>
      <c r="K13" s="41">
        <v>0</v>
      </c>
      <c r="L13" s="41">
        <v>0</v>
      </c>
      <c r="M13" s="41">
        <v>0</v>
      </c>
      <c r="N13" s="41">
        <v>0</v>
      </c>
      <c r="O13" s="41">
        <v>7</v>
      </c>
      <c r="P13" s="41">
        <v>0</v>
      </c>
      <c r="Q13" s="64">
        <f t="shared" si="0"/>
        <v>8</v>
      </c>
    </row>
    <row r="14" spans="1:17" ht="16.5" customHeight="1" thickBot="1" x14ac:dyDescent="0.3">
      <c r="A14" s="93" t="s">
        <v>107</v>
      </c>
      <c r="B14" s="9">
        <v>2014</v>
      </c>
      <c r="C14" s="10" t="s">
        <v>4</v>
      </c>
      <c r="D14" s="68">
        <v>12</v>
      </c>
      <c r="E14" s="62">
        <v>9</v>
      </c>
      <c r="F14" s="42">
        <v>0</v>
      </c>
      <c r="G14" s="42">
        <v>2</v>
      </c>
      <c r="H14" s="42">
        <v>3</v>
      </c>
      <c r="I14" s="42">
        <v>8</v>
      </c>
      <c r="J14" s="42">
        <v>0</v>
      </c>
      <c r="K14" s="42">
        <v>5</v>
      </c>
      <c r="L14" s="42">
        <v>0</v>
      </c>
      <c r="M14" s="42">
        <v>0</v>
      </c>
      <c r="N14" s="42">
        <v>3</v>
      </c>
      <c r="O14" s="42">
        <v>7</v>
      </c>
      <c r="P14" s="42">
        <v>0</v>
      </c>
      <c r="Q14" s="64">
        <f t="shared" si="0"/>
        <v>49</v>
      </c>
    </row>
    <row r="15" spans="1:17" x14ac:dyDescent="0.25">
      <c r="A15" s="93" t="s">
        <v>109</v>
      </c>
      <c r="B15" s="105">
        <v>2012</v>
      </c>
      <c r="C15" s="106" t="s">
        <v>2</v>
      </c>
      <c r="D15" s="111">
        <v>0</v>
      </c>
      <c r="E15" s="111">
        <v>1</v>
      </c>
      <c r="F15" s="111">
        <v>0</v>
      </c>
      <c r="G15" s="111">
        <v>0</v>
      </c>
      <c r="H15" s="111">
        <v>0</v>
      </c>
      <c r="I15" s="111">
        <v>0</v>
      </c>
      <c r="J15" s="111">
        <v>0</v>
      </c>
      <c r="K15" s="111">
        <v>0</v>
      </c>
      <c r="L15" s="111">
        <v>0</v>
      </c>
      <c r="M15" s="111">
        <v>0</v>
      </c>
      <c r="N15" s="111">
        <v>0</v>
      </c>
      <c r="O15" s="111">
        <v>5</v>
      </c>
      <c r="P15" s="111">
        <v>0</v>
      </c>
      <c r="Q15" s="116">
        <v>6</v>
      </c>
    </row>
    <row r="16" spans="1:17" ht="15.75" thickBot="1" x14ac:dyDescent="0.3">
      <c r="A16" s="95" t="s">
        <v>109</v>
      </c>
      <c r="B16" s="100">
        <v>2012</v>
      </c>
      <c r="C16" s="101" t="s">
        <v>4</v>
      </c>
      <c r="D16" s="112">
        <v>86</v>
      </c>
      <c r="E16" s="112">
        <v>73</v>
      </c>
      <c r="F16" s="112">
        <v>0</v>
      </c>
      <c r="G16" s="112">
        <v>4</v>
      </c>
      <c r="H16" s="112">
        <v>10</v>
      </c>
      <c r="I16" s="112">
        <v>34</v>
      </c>
      <c r="J16" s="112">
        <v>1</v>
      </c>
      <c r="K16" s="112">
        <v>31</v>
      </c>
      <c r="L16" s="112">
        <v>3</v>
      </c>
      <c r="M16" s="112">
        <v>0</v>
      </c>
      <c r="N16" s="112">
        <v>11</v>
      </c>
      <c r="O16" s="112">
        <v>0</v>
      </c>
      <c r="P16" s="112">
        <v>0</v>
      </c>
      <c r="Q16" s="117">
        <v>253</v>
      </c>
    </row>
    <row r="17" spans="1:17" ht="13.5" customHeight="1" thickTop="1" x14ac:dyDescent="0.25">
      <c r="A17" s="95" t="s">
        <v>109</v>
      </c>
      <c r="B17" s="99"/>
      <c r="C17" s="108"/>
      <c r="D17" s="113"/>
      <c r="E17" s="113"/>
      <c r="F17" s="113"/>
      <c r="G17" s="113"/>
      <c r="H17" s="113"/>
      <c r="I17" s="113"/>
      <c r="J17" s="113"/>
      <c r="K17" s="113"/>
      <c r="L17" s="113"/>
      <c r="M17" s="113"/>
      <c r="N17" s="113"/>
      <c r="O17" s="113"/>
      <c r="P17" s="113"/>
      <c r="Q17" s="118"/>
    </row>
    <row r="18" spans="1:17" x14ac:dyDescent="0.25">
      <c r="A18" s="95" t="s">
        <v>109</v>
      </c>
      <c r="B18" s="104">
        <v>2013</v>
      </c>
      <c r="C18" s="107" t="s">
        <v>2</v>
      </c>
      <c r="D18" s="114">
        <v>0</v>
      </c>
      <c r="E18" s="114">
        <v>0</v>
      </c>
      <c r="F18" s="114">
        <v>0</v>
      </c>
      <c r="G18" s="114">
        <v>0</v>
      </c>
      <c r="H18" s="114">
        <v>0</v>
      </c>
      <c r="I18" s="114">
        <v>0</v>
      </c>
      <c r="J18" s="114">
        <v>0</v>
      </c>
      <c r="K18" s="114">
        <v>0</v>
      </c>
      <c r="L18" s="114">
        <v>0</v>
      </c>
      <c r="M18" s="114">
        <v>0</v>
      </c>
      <c r="N18" s="114">
        <v>0</v>
      </c>
      <c r="O18" s="114">
        <v>6</v>
      </c>
      <c r="P18" s="114">
        <v>0</v>
      </c>
      <c r="Q18" s="119">
        <v>6</v>
      </c>
    </row>
    <row r="19" spans="1:17" ht="15.75" thickBot="1" x14ac:dyDescent="0.3">
      <c r="A19" s="95" t="s">
        <v>109</v>
      </c>
      <c r="B19" s="100">
        <v>2013</v>
      </c>
      <c r="C19" s="101" t="s">
        <v>4</v>
      </c>
      <c r="D19" s="112">
        <v>89</v>
      </c>
      <c r="E19" s="112">
        <v>56</v>
      </c>
      <c r="F19" s="112">
        <v>0</v>
      </c>
      <c r="G19" s="112">
        <v>16</v>
      </c>
      <c r="H19" s="112">
        <v>0</v>
      </c>
      <c r="I19" s="112">
        <v>33</v>
      </c>
      <c r="J19" s="112">
        <v>0</v>
      </c>
      <c r="K19" s="112">
        <v>33</v>
      </c>
      <c r="L19" s="112">
        <v>10</v>
      </c>
      <c r="M19" s="112">
        <v>0</v>
      </c>
      <c r="N19" s="112">
        <v>5</v>
      </c>
      <c r="O19" s="112">
        <v>0</v>
      </c>
      <c r="P19" s="112">
        <v>0</v>
      </c>
      <c r="Q19" s="117">
        <v>242</v>
      </c>
    </row>
    <row r="20" spans="1:17" ht="15.75" thickTop="1" x14ac:dyDescent="0.25">
      <c r="A20" s="95" t="s">
        <v>109</v>
      </c>
      <c r="B20" s="97"/>
      <c r="C20" s="98"/>
      <c r="D20" s="113"/>
      <c r="E20" s="113"/>
      <c r="F20" s="113"/>
      <c r="G20" s="113"/>
      <c r="H20" s="113"/>
      <c r="I20" s="113"/>
      <c r="J20" s="113"/>
      <c r="K20" s="113"/>
      <c r="L20" s="113"/>
      <c r="M20" s="113"/>
      <c r="N20" s="113"/>
      <c r="O20" s="113"/>
      <c r="P20" s="113"/>
      <c r="Q20" s="118"/>
    </row>
    <row r="21" spans="1:17" x14ac:dyDescent="0.25">
      <c r="A21" s="95" t="s">
        <v>109</v>
      </c>
      <c r="B21" s="104">
        <v>2014</v>
      </c>
      <c r="C21" s="107" t="s">
        <v>2</v>
      </c>
      <c r="D21" s="114">
        <v>0</v>
      </c>
      <c r="E21" s="114">
        <v>1</v>
      </c>
      <c r="F21" s="114">
        <v>0</v>
      </c>
      <c r="G21" s="114">
        <v>0</v>
      </c>
      <c r="H21" s="114">
        <v>0</v>
      </c>
      <c r="I21" s="114">
        <v>0</v>
      </c>
      <c r="J21" s="114">
        <v>0</v>
      </c>
      <c r="K21" s="114">
        <v>0</v>
      </c>
      <c r="L21" s="114">
        <v>0</v>
      </c>
      <c r="M21" s="114">
        <v>0</v>
      </c>
      <c r="N21" s="114">
        <v>0</v>
      </c>
      <c r="O21" s="114">
        <v>5</v>
      </c>
      <c r="P21" s="114">
        <v>0</v>
      </c>
      <c r="Q21" s="119">
        <v>6</v>
      </c>
    </row>
    <row r="22" spans="1:17" ht="15.75" thickBot="1" x14ac:dyDescent="0.3">
      <c r="A22" s="95" t="s">
        <v>109</v>
      </c>
      <c r="B22" s="102">
        <v>2014</v>
      </c>
      <c r="C22" s="103" t="s">
        <v>4</v>
      </c>
      <c r="D22" s="115">
        <v>68</v>
      </c>
      <c r="E22" s="115">
        <v>53</v>
      </c>
      <c r="F22" s="115">
        <v>0</v>
      </c>
      <c r="G22" s="115">
        <v>7</v>
      </c>
      <c r="H22" s="115">
        <v>11</v>
      </c>
      <c r="I22" s="115">
        <v>32</v>
      </c>
      <c r="J22" s="115">
        <v>0</v>
      </c>
      <c r="K22" s="115">
        <v>22</v>
      </c>
      <c r="L22" s="115">
        <v>9</v>
      </c>
      <c r="M22" s="115">
        <v>0</v>
      </c>
      <c r="N22" s="115">
        <v>10</v>
      </c>
      <c r="O22" s="115">
        <v>0</v>
      </c>
      <c r="P22" s="115">
        <v>0</v>
      </c>
      <c r="Q22" s="120">
        <v>212</v>
      </c>
    </row>
    <row r="23" spans="1:17" x14ac:dyDescent="0.25">
      <c r="A23" s="145" t="s">
        <v>114</v>
      </c>
      <c r="B23" s="158">
        <v>2012</v>
      </c>
      <c r="C23" s="160" t="s">
        <v>2</v>
      </c>
      <c r="D23" s="163">
        <v>3</v>
      </c>
      <c r="E23" s="163">
        <v>1</v>
      </c>
      <c r="F23" s="159" t="s">
        <v>115</v>
      </c>
      <c r="G23" s="159" t="s">
        <v>115</v>
      </c>
      <c r="H23" s="159" t="s">
        <v>115</v>
      </c>
      <c r="I23" s="163">
        <v>4</v>
      </c>
      <c r="J23" s="159" t="s">
        <v>115</v>
      </c>
      <c r="K23" s="163">
        <v>0</v>
      </c>
      <c r="L23" s="163">
        <v>0</v>
      </c>
      <c r="M23" s="163">
        <v>0</v>
      </c>
      <c r="N23" s="163">
        <v>0</v>
      </c>
      <c r="O23" s="163">
        <v>28</v>
      </c>
      <c r="P23" s="163">
        <v>0</v>
      </c>
      <c r="Q23" s="168"/>
    </row>
    <row r="24" spans="1:17" ht="15.75" thickBot="1" x14ac:dyDescent="0.3">
      <c r="A24" s="146" t="s">
        <v>114</v>
      </c>
      <c r="B24" s="151">
        <v>2012</v>
      </c>
      <c r="C24" s="152" t="s">
        <v>4</v>
      </c>
      <c r="D24" s="164">
        <v>21</v>
      </c>
      <c r="E24" s="164">
        <v>7</v>
      </c>
      <c r="F24" s="147" t="s">
        <v>115</v>
      </c>
      <c r="G24" s="164">
        <v>3</v>
      </c>
      <c r="H24" s="164">
        <v>5</v>
      </c>
      <c r="I24" s="164">
        <v>7</v>
      </c>
      <c r="J24" s="164">
        <v>0</v>
      </c>
      <c r="K24" s="164">
        <v>24</v>
      </c>
      <c r="L24" s="164">
        <v>1</v>
      </c>
      <c r="M24" s="164">
        <v>0</v>
      </c>
      <c r="N24" s="164">
        <v>12</v>
      </c>
      <c r="O24" s="147" t="s">
        <v>115</v>
      </c>
      <c r="P24" s="164">
        <v>0</v>
      </c>
      <c r="Q24" s="169"/>
    </row>
    <row r="25" spans="1:17" ht="15.75" thickTop="1" x14ac:dyDescent="0.25">
      <c r="A25" s="146" t="s">
        <v>114</v>
      </c>
      <c r="B25" s="150"/>
      <c r="C25" s="162"/>
      <c r="D25" s="165"/>
      <c r="E25" s="165"/>
      <c r="F25" s="165"/>
      <c r="G25" s="165"/>
      <c r="H25" s="165"/>
      <c r="I25" s="165"/>
      <c r="J25" s="165"/>
      <c r="K25" s="165"/>
      <c r="L25" s="165"/>
      <c r="M25" s="165"/>
      <c r="N25" s="165"/>
      <c r="O25" s="165"/>
      <c r="P25" s="165"/>
      <c r="Q25" s="170"/>
    </row>
    <row r="26" spans="1:17" x14ac:dyDescent="0.25">
      <c r="A26" s="146" t="s">
        <v>114</v>
      </c>
      <c r="B26" s="157">
        <v>2013</v>
      </c>
      <c r="C26" s="161" t="s">
        <v>2</v>
      </c>
      <c r="D26" s="166">
        <v>0</v>
      </c>
      <c r="E26" s="166">
        <v>0</v>
      </c>
      <c r="F26" s="156" t="s">
        <v>115</v>
      </c>
      <c r="G26" s="156" t="s">
        <v>115</v>
      </c>
      <c r="H26" s="156" t="s">
        <v>115</v>
      </c>
      <c r="I26" s="166">
        <v>2</v>
      </c>
      <c r="J26" s="156" t="s">
        <v>115</v>
      </c>
      <c r="K26" s="166">
        <v>1</v>
      </c>
      <c r="L26" s="166">
        <v>1</v>
      </c>
      <c r="M26" s="166">
        <v>0</v>
      </c>
      <c r="N26" s="166">
        <v>3</v>
      </c>
      <c r="O26" s="166">
        <v>28</v>
      </c>
      <c r="P26" s="166">
        <v>0</v>
      </c>
      <c r="Q26" s="171"/>
    </row>
    <row r="27" spans="1:17" ht="15.75" thickBot="1" x14ac:dyDescent="0.3">
      <c r="A27" s="146" t="s">
        <v>114</v>
      </c>
      <c r="B27" s="151">
        <v>2013</v>
      </c>
      <c r="C27" s="152" t="s">
        <v>4</v>
      </c>
      <c r="D27" s="164">
        <v>19</v>
      </c>
      <c r="E27" s="164">
        <v>6</v>
      </c>
      <c r="F27" s="147" t="s">
        <v>115</v>
      </c>
      <c r="G27" s="164">
        <v>0</v>
      </c>
      <c r="H27" s="164">
        <v>5</v>
      </c>
      <c r="I27" s="164">
        <v>10</v>
      </c>
      <c r="J27" s="164">
        <v>1</v>
      </c>
      <c r="K27" s="164">
        <v>19</v>
      </c>
      <c r="L27" s="164">
        <v>0</v>
      </c>
      <c r="M27" s="164">
        <v>0</v>
      </c>
      <c r="N27" s="164">
        <v>12</v>
      </c>
      <c r="O27" s="147" t="s">
        <v>116</v>
      </c>
      <c r="P27" s="164">
        <v>0</v>
      </c>
      <c r="Q27" s="169"/>
    </row>
    <row r="28" spans="1:17" ht="15.75" thickTop="1" x14ac:dyDescent="0.25">
      <c r="A28" s="146" t="s">
        <v>114</v>
      </c>
      <c r="B28" s="148"/>
      <c r="C28" s="149"/>
      <c r="D28" s="165"/>
      <c r="E28" s="165"/>
      <c r="F28" s="165"/>
      <c r="G28" s="165"/>
      <c r="H28" s="165"/>
      <c r="I28" s="165"/>
      <c r="J28" s="165"/>
      <c r="K28" s="165"/>
      <c r="L28" s="165"/>
      <c r="M28" s="165"/>
      <c r="N28" s="165"/>
      <c r="O28" s="165"/>
      <c r="P28" s="165"/>
      <c r="Q28" s="170"/>
    </row>
    <row r="29" spans="1:17" x14ac:dyDescent="0.25">
      <c r="A29" s="146" t="s">
        <v>114</v>
      </c>
      <c r="B29" s="157">
        <v>2014</v>
      </c>
      <c r="C29" s="161" t="s">
        <v>2</v>
      </c>
      <c r="D29" s="166">
        <v>1</v>
      </c>
      <c r="E29" s="166">
        <v>1</v>
      </c>
      <c r="F29" s="156" t="s">
        <v>115</v>
      </c>
      <c r="G29" s="156" t="s">
        <v>115</v>
      </c>
      <c r="H29" s="156" t="s">
        <v>115</v>
      </c>
      <c r="I29" s="166">
        <v>2</v>
      </c>
      <c r="J29" s="156" t="s">
        <v>115</v>
      </c>
      <c r="K29" s="166">
        <v>0</v>
      </c>
      <c r="L29" s="166">
        <v>0</v>
      </c>
      <c r="M29" s="166">
        <v>0</v>
      </c>
      <c r="N29" s="166">
        <v>3</v>
      </c>
      <c r="O29" s="166">
        <v>21</v>
      </c>
      <c r="P29" s="166">
        <v>0</v>
      </c>
      <c r="Q29" s="171"/>
    </row>
    <row r="30" spans="1:17" ht="15.75" thickBot="1" x14ac:dyDescent="0.3">
      <c r="A30" s="146" t="s">
        <v>114</v>
      </c>
      <c r="B30" s="153">
        <v>2014</v>
      </c>
      <c r="C30" s="155" t="s">
        <v>4</v>
      </c>
      <c r="D30" s="167">
        <v>10</v>
      </c>
      <c r="E30" s="167">
        <v>3</v>
      </c>
      <c r="F30" s="154" t="s">
        <v>115</v>
      </c>
      <c r="G30" s="167">
        <v>2</v>
      </c>
      <c r="H30" s="167">
        <v>8</v>
      </c>
      <c r="I30" s="167">
        <v>10</v>
      </c>
      <c r="J30" s="167">
        <v>0</v>
      </c>
      <c r="K30" s="167">
        <v>15</v>
      </c>
      <c r="L30" s="167">
        <v>1</v>
      </c>
      <c r="M30" s="167">
        <v>0</v>
      </c>
      <c r="N30" s="167">
        <v>17</v>
      </c>
      <c r="O30" s="154" t="s">
        <v>115</v>
      </c>
      <c r="P30" s="167">
        <v>0</v>
      </c>
      <c r="Q30" s="172"/>
    </row>
    <row r="31" spans="1:17" x14ac:dyDescent="0.25">
      <c r="A31" s="93" t="s">
        <v>117</v>
      </c>
      <c r="B31" s="229">
        <v>2012</v>
      </c>
      <c r="C31" s="230" t="s">
        <v>2</v>
      </c>
      <c r="D31" s="233">
        <v>0</v>
      </c>
      <c r="E31" s="233">
        <v>0</v>
      </c>
      <c r="F31" s="233">
        <v>0</v>
      </c>
      <c r="G31" s="233">
        <v>0</v>
      </c>
      <c r="H31" s="233">
        <v>0</v>
      </c>
      <c r="I31" s="233">
        <v>1</v>
      </c>
      <c r="J31" s="233">
        <v>0</v>
      </c>
      <c r="K31" s="233">
        <v>0</v>
      </c>
      <c r="L31" s="233">
        <v>0</v>
      </c>
      <c r="M31" s="233">
        <v>0</v>
      </c>
      <c r="N31" s="233">
        <v>1</v>
      </c>
      <c r="O31" s="233">
        <v>16</v>
      </c>
      <c r="P31" s="233">
        <v>0</v>
      </c>
      <c r="Q31" s="238">
        <v>18</v>
      </c>
    </row>
    <row r="32" spans="1:17" ht="15.75" thickBot="1" x14ac:dyDescent="0.3">
      <c r="A32" s="220" t="s">
        <v>117</v>
      </c>
      <c r="B32" s="224">
        <v>2012</v>
      </c>
      <c r="C32" s="225" t="s">
        <v>4</v>
      </c>
      <c r="D32" s="234">
        <v>21</v>
      </c>
      <c r="E32" s="234">
        <v>10</v>
      </c>
      <c r="F32" s="234">
        <v>0</v>
      </c>
      <c r="G32" s="234">
        <v>2</v>
      </c>
      <c r="H32" s="234">
        <v>7</v>
      </c>
      <c r="I32" s="234">
        <v>12</v>
      </c>
      <c r="J32" s="234">
        <v>1</v>
      </c>
      <c r="K32" s="234">
        <v>10</v>
      </c>
      <c r="L32" s="234">
        <v>1</v>
      </c>
      <c r="M32" s="234">
        <v>0</v>
      </c>
      <c r="N32" s="234">
        <v>6</v>
      </c>
      <c r="O32" s="234">
        <v>3</v>
      </c>
      <c r="P32" s="234">
        <v>0</v>
      </c>
      <c r="Q32" s="239">
        <v>73</v>
      </c>
    </row>
    <row r="33" spans="1:17" ht="15.75" thickTop="1" x14ac:dyDescent="0.25">
      <c r="A33" s="220" t="s">
        <v>117</v>
      </c>
      <c r="B33" s="223"/>
      <c r="C33" s="232"/>
      <c r="D33" s="235"/>
      <c r="E33" s="235"/>
      <c r="F33" s="235"/>
      <c r="G33" s="235"/>
      <c r="H33" s="235"/>
      <c r="I33" s="235"/>
      <c r="J33" s="235"/>
      <c r="K33" s="235"/>
      <c r="L33" s="235"/>
      <c r="M33" s="235"/>
      <c r="N33" s="235"/>
      <c r="O33" s="235"/>
      <c r="P33" s="235"/>
      <c r="Q33" s="240"/>
    </row>
    <row r="34" spans="1:17" x14ac:dyDescent="0.25">
      <c r="A34" s="220" t="s">
        <v>117</v>
      </c>
      <c r="B34" s="228">
        <v>2013</v>
      </c>
      <c r="C34" s="231" t="s">
        <v>2</v>
      </c>
      <c r="D34" s="236">
        <v>0</v>
      </c>
      <c r="E34" s="236">
        <v>1</v>
      </c>
      <c r="F34" s="236">
        <v>0</v>
      </c>
      <c r="G34" s="236">
        <v>0</v>
      </c>
      <c r="H34" s="236">
        <v>0</v>
      </c>
      <c r="I34" s="236">
        <v>0</v>
      </c>
      <c r="J34" s="236">
        <v>0</v>
      </c>
      <c r="K34" s="236">
        <v>0</v>
      </c>
      <c r="L34" s="236">
        <v>0</v>
      </c>
      <c r="M34" s="236">
        <v>0</v>
      </c>
      <c r="N34" s="236">
        <v>1</v>
      </c>
      <c r="O34" s="236">
        <v>6</v>
      </c>
      <c r="P34" s="236">
        <v>0</v>
      </c>
      <c r="Q34" s="241">
        <v>8</v>
      </c>
    </row>
    <row r="35" spans="1:17" ht="15.75" thickBot="1" x14ac:dyDescent="0.3">
      <c r="A35" s="220" t="s">
        <v>117</v>
      </c>
      <c r="B35" s="224">
        <v>2013</v>
      </c>
      <c r="C35" s="225" t="s">
        <v>4</v>
      </c>
      <c r="D35" s="234">
        <v>20</v>
      </c>
      <c r="E35" s="234">
        <v>3</v>
      </c>
      <c r="F35" s="234">
        <v>0</v>
      </c>
      <c r="G35" s="234">
        <v>1</v>
      </c>
      <c r="H35" s="234">
        <v>3</v>
      </c>
      <c r="I35" s="234">
        <v>6</v>
      </c>
      <c r="J35" s="234">
        <v>0</v>
      </c>
      <c r="K35" s="234">
        <v>3</v>
      </c>
      <c r="L35" s="234">
        <v>2</v>
      </c>
      <c r="M35" s="234">
        <v>0</v>
      </c>
      <c r="N35" s="234">
        <v>3</v>
      </c>
      <c r="O35" s="234">
        <v>1</v>
      </c>
      <c r="P35" s="234">
        <v>0</v>
      </c>
      <c r="Q35" s="239">
        <v>42</v>
      </c>
    </row>
    <row r="36" spans="1:17" ht="15.75" thickTop="1" x14ac:dyDescent="0.25">
      <c r="A36" s="220" t="s">
        <v>117</v>
      </c>
      <c r="B36" s="221"/>
      <c r="C36" s="222"/>
      <c r="D36" s="235"/>
      <c r="E36" s="235"/>
      <c r="F36" s="235"/>
      <c r="G36" s="235"/>
      <c r="H36" s="235"/>
      <c r="I36" s="235"/>
      <c r="J36" s="235"/>
      <c r="K36" s="235"/>
      <c r="L36" s="235"/>
      <c r="M36" s="235"/>
      <c r="N36" s="235"/>
      <c r="O36" s="235"/>
      <c r="P36" s="235"/>
      <c r="Q36" s="240"/>
    </row>
    <row r="37" spans="1:17" x14ac:dyDescent="0.25">
      <c r="A37" s="220" t="s">
        <v>117</v>
      </c>
      <c r="B37" s="228">
        <v>2014</v>
      </c>
      <c r="C37" s="231" t="s">
        <v>2</v>
      </c>
      <c r="D37" s="236">
        <v>1</v>
      </c>
      <c r="E37" s="236">
        <v>0</v>
      </c>
      <c r="F37" s="236">
        <v>0</v>
      </c>
      <c r="G37" s="236">
        <v>0</v>
      </c>
      <c r="H37" s="236">
        <v>0</v>
      </c>
      <c r="I37" s="236">
        <v>0</v>
      </c>
      <c r="J37" s="236">
        <v>0</v>
      </c>
      <c r="K37" s="236">
        <v>0</v>
      </c>
      <c r="L37" s="236">
        <v>1</v>
      </c>
      <c r="M37" s="236">
        <v>0</v>
      </c>
      <c r="N37" s="236">
        <v>0</v>
      </c>
      <c r="O37" s="236">
        <v>9</v>
      </c>
      <c r="P37" s="236">
        <v>2</v>
      </c>
      <c r="Q37" s="241">
        <v>13</v>
      </c>
    </row>
    <row r="38" spans="1:17" ht="15.75" thickBot="1" x14ac:dyDescent="0.3">
      <c r="A38" s="220" t="s">
        <v>117</v>
      </c>
      <c r="B38" s="226">
        <v>2014</v>
      </c>
      <c r="C38" s="227" t="s">
        <v>4</v>
      </c>
      <c r="D38" s="237">
        <v>17</v>
      </c>
      <c r="E38" s="237">
        <v>4</v>
      </c>
      <c r="F38" s="237">
        <v>0</v>
      </c>
      <c r="G38" s="237">
        <v>1</v>
      </c>
      <c r="H38" s="237">
        <v>10</v>
      </c>
      <c r="I38" s="237">
        <v>1</v>
      </c>
      <c r="J38" s="237">
        <v>0</v>
      </c>
      <c r="K38" s="237">
        <v>4</v>
      </c>
      <c r="L38" s="237">
        <v>1</v>
      </c>
      <c r="M38" s="237">
        <v>0</v>
      </c>
      <c r="N38" s="237">
        <v>2</v>
      </c>
      <c r="O38" s="237">
        <v>1</v>
      </c>
      <c r="P38" s="237">
        <v>2</v>
      </c>
      <c r="Q38" s="242">
        <v>43</v>
      </c>
    </row>
    <row r="39" spans="1:17" x14ac:dyDescent="0.25">
      <c r="A39" s="93" t="s">
        <v>120</v>
      </c>
      <c r="B39" s="298">
        <v>2012</v>
      </c>
      <c r="C39" s="299" t="s">
        <v>2</v>
      </c>
      <c r="D39" s="302">
        <v>1</v>
      </c>
      <c r="E39" s="302">
        <v>3</v>
      </c>
      <c r="F39" s="302">
        <v>0</v>
      </c>
      <c r="G39" s="302">
        <v>0</v>
      </c>
      <c r="H39" s="302">
        <v>1</v>
      </c>
      <c r="I39" s="302">
        <v>0</v>
      </c>
      <c r="J39" s="302">
        <v>0</v>
      </c>
      <c r="K39" s="302">
        <v>0</v>
      </c>
      <c r="L39" s="302">
        <v>0</v>
      </c>
      <c r="M39" s="302">
        <v>0</v>
      </c>
      <c r="N39" s="302">
        <v>4</v>
      </c>
      <c r="O39" s="302">
        <v>13</v>
      </c>
      <c r="P39" s="302">
        <v>0</v>
      </c>
      <c r="Q39" s="307">
        <v>18</v>
      </c>
    </row>
    <row r="40" spans="1:17" ht="15.75" thickBot="1" x14ac:dyDescent="0.3">
      <c r="A40" s="289" t="s">
        <v>120</v>
      </c>
      <c r="B40" s="293">
        <v>2012</v>
      </c>
      <c r="C40" s="294" t="s">
        <v>4</v>
      </c>
      <c r="D40" s="303">
        <v>28</v>
      </c>
      <c r="E40" s="303">
        <v>14</v>
      </c>
      <c r="F40" s="303">
        <v>0</v>
      </c>
      <c r="G40" s="303">
        <v>1</v>
      </c>
      <c r="H40" s="303">
        <v>2</v>
      </c>
      <c r="I40" s="303">
        <v>2</v>
      </c>
      <c r="J40" s="303">
        <v>0</v>
      </c>
      <c r="K40" s="303">
        <v>12</v>
      </c>
      <c r="L40" s="303">
        <v>1</v>
      </c>
      <c r="M40" s="303">
        <v>0</v>
      </c>
      <c r="N40" s="303">
        <v>9</v>
      </c>
      <c r="O40" s="303">
        <v>0</v>
      </c>
      <c r="P40" s="303">
        <v>0</v>
      </c>
      <c r="Q40" s="308">
        <v>27</v>
      </c>
    </row>
    <row r="41" spans="1:17" ht="15.75" thickTop="1" x14ac:dyDescent="0.25">
      <c r="A41" s="289" t="s">
        <v>120</v>
      </c>
      <c r="B41" s="292"/>
      <c r="C41" s="301"/>
      <c r="D41" s="304"/>
      <c r="E41" s="304"/>
      <c r="F41" s="304"/>
      <c r="G41" s="304"/>
      <c r="H41" s="304"/>
      <c r="I41" s="304"/>
      <c r="J41" s="304"/>
      <c r="K41" s="304"/>
      <c r="L41" s="304"/>
      <c r="M41" s="304"/>
      <c r="N41" s="304"/>
      <c r="O41" s="304"/>
      <c r="P41" s="304"/>
      <c r="Q41" s="309"/>
    </row>
    <row r="42" spans="1:17" x14ac:dyDescent="0.25">
      <c r="A42" s="289" t="s">
        <v>120</v>
      </c>
      <c r="B42" s="297">
        <v>2013</v>
      </c>
      <c r="C42" s="300" t="s">
        <v>2</v>
      </c>
      <c r="D42" s="305">
        <v>0</v>
      </c>
      <c r="E42" s="305">
        <v>0</v>
      </c>
      <c r="F42" s="305">
        <v>0</v>
      </c>
      <c r="G42" s="305">
        <v>0</v>
      </c>
      <c r="H42" s="305">
        <v>0</v>
      </c>
      <c r="I42" s="305">
        <v>0</v>
      </c>
      <c r="J42" s="305">
        <v>0</v>
      </c>
      <c r="K42" s="305">
        <v>0</v>
      </c>
      <c r="L42" s="305">
        <v>0</v>
      </c>
      <c r="M42" s="305">
        <v>0</v>
      </c>
      <c r="N42" s="305">
        <v>0</v>
      </c>
      <c r="O42" s="305">
        <v>8</v>
      </c>
      <c r="P42" s="305">
        <v>0</v>
      </c>
      <c r="Q42" s="310">
        <v>8</v>
      </c>
    </row>
    <row r="43" spans="1:17" ht="15.75" thickBot="1" x14ac:dyDescent="0.3">
      <c r="A43" s="289" t="s">
        <v>120</v>
      </c>
      <c r="B43" s="293">
        <v>2013</v>
      </c>
      <c r="C43" s="294" t="s">
        <v>4</v>
      </c>
      <c r="D43" s="303">
        <v>10</v>
      </c>
      <c r="E43" s="303">
        <v>4</v>
      </c>
      <c r="F43" s="303">
        <v>0</v>
      </c>
      <c r="G43" s="303">
        <v>1</v>
      </c>
      <c r="H43" s="303">
        <v>2</v>
      </c>
      <c r="I43" s="303">
        <v>0</v>
      </c>
      <c r="J43" s="303">
        <v>0</v>
      </c>
      <c r="K43" s="303">
        <v>5</v>
      </c>
      <c r="L43" s="303">
        <v>1</v>
      </c>
      <c r="M43" s="303">
        <v>0</v>
      </c>
      <c r="N43" s="303">
        <v>9</v>
      </c>
      <c r="O43" s="303">
        <v>9</v>
      </c>
      <c r="P43" s="303">
        <v>0</v>
      </c>
      <c r="Q43" s="308">
        <v>27</v>
      </c>
    </row>
    <row r="44" spans="1:17" ht="15.75" thickTop="1" x14ac:dyDescent="0.25">
      <c r="A44" s="289" t="s">
        <v>120</v>
      </c>
      <c r="B44" s="290"/>
      <c r="C44" s="291"/>
      <c r="D44" s="304"/>
      <c r="E44" s="304"/>
      <c r="F44" s="312"/>
      <c r="G44" s="304"/>
      <c r="H44" s="304"/>
      <c r="I44" s="304"/>
      <c r="J44" s="304"/>
      <c r="K44" s="304"/>
      <c r="L44" s="304"/>
      <c r="M44" s="304"/>
      <c r="N44" s="304"/>
      <c r="O44" s="304"/>
      <c r="P44" s="304"/>
      <c r="Q44" s="309"/>
    </row>
    <row r="45" spans="1:17" x14ac:dyDescent="0.25">
      <c r="A45" s="289" t="s">
        <v>120</v>
      </c>
      <c r="B45" s="297">
        <v>2014</v>
      </c>
      <c r="C45" s="300" t="s">
        <v>2</v>
      </c>
      <c r="D45" s="305">
        <v>0</v>
      </c>
      <c r="E45" s="305">
        <v>2</v>
      </c>
      <c r="F45" s="305">
        <v>0</v>
      </c>
      <c r="G45" s="305">
        <v>0</v>
      </c>
      <c r="H45" s="305">
        <v>0</v>
      </c>
      <c r="I45" s="305">
        <v>0</v>
      </c>
      <c r="J45" s="305">
        <v>0</v>
      </c>
      <c r="K45" s="305">
        <v>0</v>
      </c>
      <c r="L45" s="305">
        <v>0</v>
      </c>
      <c r="M45" s="305">
        <v>0</v>
      </c>
      <c r="N45" s="305">
        <v>0</v>
      </c>
      <c r="O45" s="305">
        <v>5</v>
      </c>
      <c r="P45" s="305">
        <v>0</v>
      </c>
      <c r="Q45" s="310">
        <v>5</v>
      </c>
    </row>
    <row r="46" spans="1:17" ht="15.75" thickBot="1" x14ac:dyDescent="0.3">
      <c r="A46" s="289" t="s">
        <v>120</v>
      </c>
      <c r="B46" s="295">
        <v>2014</v>
      </c>
      <c r="C46" s="296" t="s">
        <v>4</v>
      </c>
      <c r="D46" s="306">
        <v>13</v>
      </c>
      <c r="E46" s="306">
        <v>11</v>
      </c>
      <c r="F46" s="306">
        <v>0</v>
      </c>
      <c r="G46" s="306">
        <v>1</v>
      </c>
      <c r="H46" s="306">
        <v>6</v>
      </c>
      <c r="I46" s="306">
        <v>2</v>
      </c>
      <c r="J46" s="306">
        <v>0</v>
      </c>
      <c r="K46" s="306">
        <v>1</v>
      </c>
      <c r="L46" s="306">
        <v>0</v>
      </c>
      <c r="M46" s="306">
        <v>2</v>
      </c>
      <c r="N46" s="306">
        <v>4</v>
      </c>
      <c r="O46" s="306">
        <v>5</v>
      </c>
      <c r="P46" s="306">
        <v>0</v>
      </c>
      <c r="Q46" s="311">
        <v>21</v>
      </c>
    </row>
    <row r="47" spans="1:17" x14ac:dyDescent="0.25">
      <c r="A47" s="93" t="s">
        <v>121</v>
      </c>
      <c r="B47" s="366">
        <v>2012</v>
      </c>
      <c r="C47" s="367" t="s">
        <v>2</v>
      </c>
      <c r="D47" s="370">
        <v>0</v>
      </c>
      <c r="E47" s="370">
        <v>0</v>
      </c>
      <c r="F47" s="370">
        <v>0</v>
      </c>
      <c r="G47" s="370">
        <v>0</v>
      </c>
      <c r="H47" s="370">
        <v>0</v>
      </c>
      <c r="I47" s="370">
        <v>0</v>
      </c>
      <c r="J47" s="370">
        <v>0</v>
      </c>
      <c r="K47" s="370">
        <v>0</v>
      </c>
      <c r="L47" s="370">
        <v>0</v>
      </c>
      <c r="M47" s="370">
        <v>0</v>
      </c>
      <c r="N47" s="370">
        <v>0</v>
      </c>
      <c r="O47" s="370">
        <v>12</v>
      </c>
      <c r="P47" s="370">
        <v>0</v>
      </c>
      <c r="Q47" s="375">
        <v>12</v>
      </c>
    </row>
    <row r="48" spans="1:17" ht="15.75" thickBot="1" x14ac:dyDescent="0.3">
      <c r="A48" s="357" t="s">
        <v>121</v>
      </c>
      <c r="B48" s="361">
        <v>2012</v>
      </c>
      <c r="C48" s="362" t="s">
        <v>4</v>
      </c>
      <c r="D48" s="371">
        <v>26</v>
      </c>
      <c r="E48" s="371">
        <v>11</v>
      </c>
      <c r="F48" s="371">
        <v>0</v>
      </c>
      <c r="G48" s="371">
        <v>1</v>
      </c>
      <c r="H48" s="371">
        <v>0</v>
      </c>
      <c r="I48" s="371">
        <v>3</v>
      </c>
      <c r="J48" s="371">
        <v>0</v>
      </c>
      <c r="K48" s="371">
        <v>2</v>
      </c>
      <c r="L48" s="371">
        <v>0</v>
      </c>
      <c r="M48" s="371">
        <v>0</v>
      </c>
      <c r="N48" s="371">
        <v>4</v>
      </c>
      <c r="O48" s="371">
        <v>0</v>
      </c>
      <c r="P48" s="371">
        <v>0</v>
      </c>
      <c r="Q48" s="376">
        <v>47</v>
      </c>
    </row>
    <row r="49" spans="1:18" ht="15.75" thickTop="1" x14ac:dyDescent="0.25">
      <c r="A49" s="357" t="s">
        <v>121</v>
      </c>
      <c r="B49" s="360"/>
      <c r="C49" s="369"/>
      <c r="D49" s="372"/>
      <c r="E49" s="372"/>
      <c r="F49" s="372"/>
      <c r="G49" s="372"/>
      <c r="H49" s="372"/>
      <c r="I49" s="372"/>
      <c r="J49" s="372"/>
      <c r="K49" s="372"/>
      <c r="L49" s="372"/>
      <c r="M49" s="372"/>
      <c r="N49" s="372"/>
      <c r="O49" s="372"/>
      <c r="P49" s="372"/>
      <c r="Q49" s="377"/>
    </row>
    <row r="50" spans="1:18" x14ac:dyDescent="0.25">
      <c r="A50" s="357" t="s">
        <v>121</v>
      </c>
      <c r="B50" s="365">
        <v>2013</v>
      </c>
      <c r="C50" s="368" t="s">
        <v>2</v>
      </c>
      <c r="D50" s="373">
        <v>0</v>
      </c>
      <c r="E50" s="373">
        <v>0</v>
      </c>
      <c r="F50" s="373">
        <v>0</v>
      </c>
      <c r="G50" s="373">
        <v>0</v>
      </c>
      <c r="H50" s="373">
        <v>0</v>
      </c>
      <c r="I50" s="373">
        <v>0</v>
      </c>
      <c r="J50" s="373">
        <v>0</v>
      </c>
      <c r="K50" s="373">
        <v>0</v>
      </c>
      <c r="L50" s="373">
        <v>0</v>
      </c>
      <c r="M50" s="373">
        <v>0</v>
      </c>
      <c r="N50" s="373">
        <v>0</v>
      </c>
      <c r="O50" s="373">
        <v>3</v>
      </c>
      <c r="P50" s="373">
        <v>0</v>
      </c>
      <c r="Q50" s="378">
        <v>3</v>
      </c>
    </row>
    <row r="51" spans="1:18" ht="15.75" thickBot="1" x14ac:dyDescent="0.3">
      <c r="A51" s="357" t="s">
        <v>121</v>
      </c>
      <c r="B51" s="361">
        <v>2013</v>
      </c>
      <c r="C51" s="362" t="s">
        <v>4</v>
      </c>
      <c r="D51" s="371">
        <v>2</v>
      </c>
      <c r="E51" s="371">
        <v>0</v>
      </c>
      <c r="F51" s="371">
        <v>0</v>
      </c>
      <c r="G51" s="371">
        <v>0</v>
      </c>
      <c r="H51" s="371">
        <v>1</v>
      </c>
      <c r="I51" s="371">
        <v>0</v>
      </c>
      <c r="J51" s="371">
        <v>0</v>
      </c>
      <c r="K51" s="371">
        <v>4</v>
      </c>
      <c r="L51" s="371">
        <v>0</v>
      </c>
      <c r="M51" s="371">
        <v>0</v>
      </c>
      <c r="N51" s="371">
        <v>2</v>
      </c>
      <c r="O51" s="371">
        <v>0</v>
      </c>
      <c r="P51" s="371">
        <v>0</v>
      </c>
      <c r="Q51" s="376">
        <v>9</v>
      </c>
    </row>
    <row r="52" spans="1:18" ht="15.75" thickTop="1" x14ac:dyDescent="0.25">
      <c r="A52" s="357" t="s">
        <v>121</v>
      </c>
      <c r="B52" s="358"/>
      <c r="C52" s="359"/>
      <c r="D52" s="372"/>
      <c r="E52" s="372"/>
      <c r="F52" s="372"/>
      <c r="G52" s="372"/>
      <c r="H52" s="372"/>
      <c r="I52" s="372"/>
      <c r="J52" s="372"/>
      <c r="K52" s="372"/>
      <c r="L52" s="372"/>
      <c r="M52" s="372"/>
      <c r="N52" s="372"/>
      <c r="O52" s="372"/>
      <c r="P52" s="372"/>
      <c r="Q52" s="377"/>
    </row>
    <row r="53" spans="1:18" x14ac:dyDescent="0.25">
      <c r="A53" s="357" t="s">
        <v>121</v>
      </c>
      <c r="B53" s="365">
        <v>2014</v>
      </c>
      <c r="C53" s="368" t="s">
        <v>2</v>
      </c>
      <c r="D53" s="373">
        <v>0</v>
      </c>
      <c r="E53" s="373">
        <v>0</v>
      </c>
      <c r="F53" s="373">
        <v>0</v>
      </c>
      <c r="G53" s="373">
        <v>0</v>
      </c>
      <c r="H53" s="373">
        <v>0</v>
      </c>
      <c r="I53" s="373">
        <v>0</v>
      </c>
      <c r="J53" s="373">
        <v>0</v>
      </c>
      <c r="K53" s="373">
        <v>0</v>
      </c>
      <c r="L53" s="373">
        <v>0</v>
      </c>
      <c r="M53" s="373">
        <v>0</v>
      </c>
      <c r="N53" s="373">
        <v>0</v>
      </c>
      <c r="O53" s="373">
        <v>3</v>
      </c>
      <c r="P53" s="373">
        <v>0</v>
      </c>
      <c r="Q53" s="378">
        <v>3</v>
      </c>
    </row>
    <row r="54" spans="1:18" ht="15.75" thickBot="1" x14ac:dyDescent="0.3">
      <c r="A54" s="357" t="s">
        <v>121</v>
      </c>
      <c r="B54" s="363">
        <v>2014</v>
      </c>
      <c r="C54" s="364" t="s">
        <v>4</v>
      </c>
      <c r="D54" s="374">
        <v>4</v>
      </c>
      <c r="E54" s="374">
        <v>2</v>
      </c>
      <c r="F54" s="374">
        <v>0</v>
      </c>
      <c r="G54" s="374">
        <v>0</v>
      </c>
      <c r="H54" s="374">
        <v>1</v>
      </c>
      <c r="I54" s="374">
        <v>2</v>
      </c>
      <c r="J54" s="374">
        <v>0</v>
      </c>
      <c r="K54" s="374">
        <v>8</v>
      </c>
      <c r="L54" s="374">
        <v>0</v>
      </c>
      <c r="M54" s="374">
        <v>0</v>
      </c>
      <c r="N54" s="374">
        <v>3</v>
      </c>
      <c r="O54" s="374">
        <v>0</v>
      </c>
      <c r="P54" s="374">
        <v>0</v>
      </c>
      <c r="Q54" s="379">
        <v>20</v>
      </c>
    </row>
    <row r="55" spans="1:18" x14ac:dyDescent="0.25">
      <c r="A55" s="93" t="s">
        <v>126</v>
      </c>
      <c r="B55" s="435">
        <v>2012</v>
      </c>
      <c r="C55" s="436" t="s">
        <v>2</v>
      </c>
      <c r="D55" s="442">
        <v>0</v>
      </c>
      <c r="E55" s="442">
        <v>1</v>
      </c>
      <c r="F55" s="442"/>
      <c r="G55" s="442">
        <v>0</v>
      </c>
      <c r="H55" s="442">
        <v>0</v>
      </c>
      <c r="I55" s="442">
        <v>0</v>
      </c>
      <c r="J55" s="442">
        <v>0</v>
      </c>
      <c r="K55" s="442">
        <v>0</v>
      </c>
      <c r="L55" s="442">
        <v>0</v>
      </c>
      <c r="M55" s="442">
        <v>0</v>
      </c>
      <c r="N55" s="442">
        <v>0</v>
      </c>
      <c r="O55" s="442">
        <v>3</v>
      </c>
      <c r="P55" s="442">
        <v>0</v>
      </c>
      <c r="Q55" s="443">
        <v>3</v>
      </c>
    </row>
    <row r="56" spans="1:18" ht="15.75" thickBot="1" x14ac:dyDescent="0.3">
      <c r="A56" s="426" t="s">
        <v>126</v>
      </c>
      <c r="B56" s="430">
        <v>2012</v>
      </c>
      <c r="C56" s="431" t="s">
        <v>4</v>
      </c>
      <c r="D56" s="447">
        <v>18</v>
      </c>
      <c r="E56" s="447">
        <v>4</v>
      </c>
      <c r="F56" s="447"/>
      <c r="G56" s="447">
        <v>2</v>
      </c>
      <c r="H56" s="447">
        <v>2</v>
      </c>
      <c r="I56" s="447">
        <v>4</v>
      </c>
      <c r="J56" s="447">
        <v>0</v>
      </c>
      <c r="K56" s="447">
        <v>10</v>
      </c>
      <c r="L56" s="447">
        <v>1</v>
      </c>
      <c r="M56" s="447">
        <v>0</v>
      </c>
      <c r="N56" s="447">
        <v>11</v>
      </c>
      <c r="O56" s="447">
        <v>0</v>
      </c>
      <c r="P56" s="447">
        <v>0</v>
      </c>
      <c r="Q56" s="448">
        <v>30</v>
      </c>
    </row>
    <row r="57" spans="1:18" ht="15.75" thickTop="1" x14ac:dyDescent="0.25">
      <c r="A57" s="426" t="s">
        <v>126</v>
      </c>
      <c r="B57" s="429"/>
      <c r="C57" s="438"/>
      <c r="D57" s="439"/>
      <c r="E57" s="439"/>
      <c r="F57" s="439"/>
      <c r="G57" s="439"/>
      <c r="H57" s="439"/>
      <c r="I57" s="439"/>
      <c r="J57" s="439"/>
      <c r="K57" s="439"/>
      <c r="L57" s="439"/>
      <c r="M57" s="439"/>
      <c r="N57" s="439"/>
      <c r="O57" s="439"/>
      <c r="P57" s="439"/>
      <c r="Q57" s="440"/>
    </row>
    <row r="58" spans="1:18" x14ac:dyDescent="0.25">
      <c r="A58" s="426" t="s">
        <v>126</v>
      </c>
      <c r="B58" s="434">
        <v>2013</v>
      </c>
      <c r="C58" s="437" t="s">
        <v>2</v>
      </c>
      <c r="D58" s="441">
        <v>1</v>
      </c>
      <c r="E58" s="441">
        <v>2</v>
      </c>
      <c r="F58" s="441">
        <v>0</v>
      </c>
      <c r="G58" s="441">
        <v>0</v>
      </c>
      <c r="H58" s="441">
        <v>0</v>
      </c>
      <c r="I58" s="441">
        <v>0</v>
      </c>
      <c r="J58" s="441">
        <v>0</v>
      </c>
      <c r="K58" s="441">
        <v>0</v>
      </c>
      <c r="L58" s="441">
        <v>0</v>
      </c>
      <c r="M58" s="441">
        <v>0</v>
      </c>
      <c r="N58" s="441">
        <v>0</v>
      </c>
      <c r="O58" s="441">
        <v>1</v>
      </c>
      <c r="P58" s="441">
        <v>0</v>
      </c>
      <c r="Q58" s="444">
        <v>1</v>
      </c>
    </row>
    <row r="59" spans="1:18" ht="15.75" thickBot="1" x14ac:dyDescent="0.3">
      <c r="A59" s="426" t="s">
        <v>126</v>
      </c>
      <c r="B59" s="430">
        <v>2013</v>
      </c>
      <c r="C59" s="431" t="s">
        <v>4</v>
      </c>
      <c r="D59" s="447">
        <v>24</v>
      </c>
      <c r="E59" s="447">
        <v>2</v>
      </c>
      <c r="F59" s="447">
        <v>0</v>
      </c>
      <c r="G59" s="447">
        <v>1</v>
      </c>
      <c r="H59" s="447">
        <v>4</v>
      </c>
      <c r="I59" s="447">
        <v>1</v>
      </c>
      <c r="J59" s="447">
        <v>1</v>
      </c>
      <c r="K59" s="447">
        <v>12</v>
      </c>
      <c r="L59" s="447">
        <v>2</v>
      </c>
      <c r="M59" s="447">
        <v>1</v>
      </c>
      <c r="N59" s="447">
        <v>10</v>
      </c>
      <c r="O59" s="447">
        <v>0</v>
      </c>
      <c r="P59" s="447">
        <v>0</v>
      </c>
      <c r="Q59" s="448">
        <v>32</v>
      </c>
    </row>
    <row r="60" spans="1:18" ht="15.75" thickTop="1" x14ac:dyDescent="0.25">
      <c r="A60" s="426" t="s">
        <v>126</v>
      </c>
      <c r="B60" s="427"/>
      <c r="C60" s="428"/>
      <c r="D60" s="439"/>
      <c r="E60" s="439"/>
      <c r="F60" s="439"/>
      <c r="G60" s="439"/>
      <c r="H60" s="439"/>
      <c r="I60" s="439"/>
      <c r="J60" s="439"/>
      <c r="K60" s="439"/>
      <c r="L60" s="439"/>
      <c r="M60" s="439"/>
      <c r="N60" s="439"/>
      <c r="O60" s="439"/>
      <c r="P60" s="439"/>
      <c r="Q60" s="440"/>
    </row>
    <row r="61" spans="1:18" x14ac:dyDescent="0.25">
      <c r="A61" s="426" t="s">
        <v>126</v>
      </c>
      <c r="B61" s="434">
        <v>2014</v>
      </c>
      <c r="C61" s="437" t="s">
        <v>2</v>
      </c>
      <c r="D61" s="441">
        <v>2</v>
      </c>
      <c r="E61" s="441">
        <v>0</v>
      </c>
      <c r="F61" s="441">
        <v>0</v>
      </c>
      <c r="G61" s="441">
        <v>0</v>
      </c>
      <c r="H61" s="441">
        <v>0</v>
      </c>
      <c r="I61" s="441">
        <v>0</v>
      </c>
      <c r="J61" s="441">
        <v>0</v>
      </c>
      <c r="K61" s="441">
        <v>0</v>
      </c>
      <c r="L61" s="441">
        <v>0</v>
      </c>
      <c r="M61" s="441">
        <v>0</v>
      </c>
      <c r="N61" s="441">
        <v>0</v>
      </c>
      <c r="O61" s="441">
        <v>1</v>
      </c>
      <c r="P61" s="441">
        <v>0</v>
      </c>
      <c r="Q61" s="444">
        <v>1</v>
      </c>
    </row>
    <row r="62" spans="1:18" ht="15.75" thickBot="1" x14ac:dyDescent="0.3">
      <c r="A62" s="426" t="s">
        <v>126</v>
      </c>
      <c r="B62" s="432">
        <v>2014</v>
      </c>
      <c r="C62" s="433" t="s">
        <v>4</v>
      </c>
      <c r="D62" s="445">
        <v>19</v>
      </c>
      <c r="E62" s="445">
        <v>5</v>
      </c>
      <c r="F62" s="445">
        <v>0</v>
      </c>
      <c r="G62" s="445">
        <v>1</v>
      </c>
      <c r="H62" s="445">
        <v>3</v>
      </c>
      <c r="I62" s="445">
        <v>1</v>
      </c>
      <c r="J62" s="445">
        <v>0</v>
      </c>
      <c r="K62" s="445">
        <v>12</v>
      </c>
      <c r="L62" s="445">
        <v>2</v>
      </c>
      <c r="M62" s="445">
        <v>0</v>
      </c>
      <c r="N62" s="445">
        <v>9</v>
      </c>
      <c r="O62" s="445">
        <v>0</v>
      </c>
      <c r="P62" s="445">
        <v>0</v>
      </c>
      <c r="Q62" s="446">
        <v>28</v>
      </c>
    </row>
    <row r="63" spans="1:18" x14ac:dyDescent="0.25">
      <c r="A63" s="426" t="s">
        <v>127</v>
      </c>
      <c r="B63" s="481">
        <v>2012</v>
      </c>
      <c r="C63" s="482" t="s">
        <v>2</v>
      </c>
      <c r="D63" s="485">
        <v>3</v>
      </c>
      <c r="E63" s="485">
        <v>6</v>
      </c>
      <c r="F63" s="485"/>
      <c r="G63" s="485"/>
      <c r="H63" s="485"/>
      <c r="I63" s="485">
        <v>1</v>
      </c>
      <c r="J63" s="485"/>
      <c r="K63" s="485"/>
      <c r="L63" s="485"/>
      <c r="M63" s="485"/>
      <c r="N63" s="485">
        <v>2</v>
      </c>
      <c r="O63" s="485">
        <v>39</v>
      </c>
      <c r="P63" s="485"/>
      <c r="Q63" s="490">
        <v>51</v>
      </c>
      <c r="R63" s="472"/>
    </row>
    <row r="64" spans="1:18" ht="15.75" thickBot="1" x14ac:dyDescent="0.3">
      <c r="A64" s="472" t="s">
        <v>127</v>
      </c>
      <c r="B64" s="476">
        <v>2012</v>
      </c>
      <c r="C64" s="477" t="s">
        <v>4</v>
      </c>
      <c r="D64" s="486">
        <v>83</v>
      </c>
      <c r="E64" s="486">
        <v>56</v>
      </c>
      <c r="F64" s="486"/>
      <c r="G64" s="486">
        <v>5</v>
      </c>
      <c r="H64" s="486">
        <v>7</v>
      </c>
      <c r="I64" s="486">
        <v>11</v>
      </c>
      <c r="J64" s="486">
        <v>2</v>
      </c>
      <c r="K64" s="486">
        <v>11</v>
      </c>
      <c r="L64" s="486"/>
      <c r="M64" s="486">
        <v>1</v>
      </c>
      <c r="N64" s="486">
        <v>10</v>
      </c>
      <c r="O64" s="486"/>
      <c r="P64" s="486"/>
      <c r="Q64" s="491">
        <v>189</v>
      </c>
      <c r="R64" s="472" t="s">
        <v>128</v>
      </c>
    </row>
    <row r="65" spans="1:18" ht="15.75" thickTop="1" x14ac:dyDescent="0.25">
      <c r="A65" s="472" t="s">
        <v>127</v>
      </c>
      <c r="B65" s="475"/>
      <c r="C65" s="484"/>
      <c r="D65" s="487"/>
      <c r="E65" s="487"/>
      <c r="F65" s="487"/>
      <c r="G65" s="487"/>
      <c r="H65" s="487"/>
      <c r="I65" s="487"/>
      <c r="J65" s="487"/>
      <c r="K65" s="487"/>
      <c r="L65" s="487"/>
      <c r="M65" s="487"/>
      <c r="N65" s="487"/>
      <c r="O65" s="487"/>
      <c r="P65" s="487"/>
      <c r="Q65" s="492"/>
      <c r="R65" s="472"/>
    </row>
    <row r="66" spans="1:18" x14ac:dyDescent="0.25">
      <c r="A66" s="472" t="s">
        <v>127</v>
      </c>
      <c r="B66" s="480">
        <v>2013</v>
      </c>
      <c r="C66" s="483" t="s">
        <v>2</v>
      </c>
      <c r="D66" s="488">
        <v>4</v>
      </c>
      <c r="E66" s="488">
        <v>6</v>
      </c>
      <c r="F66" s="488"/>
      <c r="G66" s="488"/>
      <c r="H66" s="488"/>
      <c r="I66" s="488"/>
      <c r="J66" s="488"/>
      <c r="K66" s="488">
        <v>1</v>
      </c>
      <c r="L66" s="488"/>
      <c r="M66" s="488"/>
      <c r="N66" s="488">
        <v>1</v>
      </c>
      <c r="O66" s="488">
        <v>28</v>
      </c>
      <c r="P66" s="488"/>
      <c r="Q66" s="493">
        <v>40</v>
      </c>
      <c r="R66" s="472"/>
    </row>
    <row r="67" spans="1:18" ht="15.75" thickBot="1" x14ac:dyDescent="0.3">
      <c r="A67" s="472" t="s">
        <v>127</v>
      </c>
      <c r="B67" s="476">
        <v>2013</v>
      </c>
      <c r="C67" s="477" t="s">
        <v>4</v>
      </c>
      <c r="D67" s="486">
        <v>40</v>
      </c>
      <c r="E67" s="486">
        <v>36</v>
      </c>
      <c r="F67" s="486"/>
      <c r="G67" s="486">
        <v>5</v>
      </c>
      <c r="H67" s="486">
        <v>7</v>
      </c>
      <c r="I67" s="486">
        <v>17</v>
      </c>
      <c r="J67" s="486">
        <v>2</v>
      </c>
      <c r="K67" s="486">
        <v>11</v>
      </c>
      <c r="L67" s="486"/>
      <c r="M67" s="486"/>
      <c r="N67" s="486">
        <v>10</v>
      </c>
      <c r="O67" s="486"/>
      <c r="P67" s="486"/>
      <c r="Q67" s="491">
        <v>131</v>
      </c>
      <c r="R67" s="472" t="s">
        <v>128</v>
      </c>
    </row>
    <row r="68" spans="1:18" ht="15.75" thickTop="1" x14ac:dyDescent="0.25">
      <c r="A68" s="472" t="s">
        <v>127</v>
      </c>
      <c r="B68" s="473"/>
      <c r="C68" s="474"/>
      <c r="D68" s="487"/>
      <c r="E68" s="487"/>
      <c r="F68" s="487"/>
      <c r="G68" s="487"/>
      <c r="H68" s="487"/>
      <c r="I68" s="487"/>
      <c r="J68" s="487"/>
      <c r="K68" s="487"/>
      <c r="L68" s="487"/>
      <c r="M68" s="487"/>
      <c r="N68" s="487"/>
      <c r="O68" s="487"/>
      <c r="P68" s="487"/>
      <c r="Q68" s="492"/>
      <c r="R68" s="472"/>
    </row>
    <row r="69" spans="1:18" x14ac:dyDescent="0.25">
      <c r="A69" s="472" t="s">
        <v>127</v>
      </c>
      <c r="B69" s="480">
        <v>2014</v>
      </c>
      <c r="C69" s="483" t="s">
        <v>2</v>
      </c>
      <c r="D69" s="488"/>
      <c r="E69" s="488">
        <v>6</v>
      </c>
      <c r="F69" s="488"/>
      <c r="G69" s="488"/>
      <c r="H69" s="488"/>
      <c r="I69" s="488"/>
      <c r="J69" s="488"/>
      <c r="K69" s="488"/>
      <c r="L69" s="488"/>
      <c r="M69" s="488"/>
      <c r="N69" s="488">
        <v>1</v>
      </c>
      <c r="O69" s="488">
        <v>25</v>
      </c>
      <c r="P69" s="488"/>
      <c r="Q69" s="493">
        <v>32</v>
      </c>
      <c r="R69" s="472"/>
    </row>
    <row r="70" spans="1:18" ht="15.75" thickBot="1" x14ac:dyDescent="0.3">
      <c r="A70" s="472" t="s">
        <v>127</v>
      </c>
      <c r="B70" s="478">
        <v>2014</v>
      </c>
      <c r="C70" s="479" t="s">
        <v>4</v>
      </c>
      <c r="D70" s="489">
        <v>59</v>
      </c>
      <c r="E70" s="489">
        <v>14</v>
      </c>
      <c r="F70" s="489"/>
      <c r="G70" s="489">
        <v>1</v>
      </c>
      <c r="H70" s="489">
        <v>11</v>
      </c>
      <c r="I70" s="489">
        <v>10</v>
      </c>
      <c r="J70" s="489"/>
      <c r="K70" s="489">
        <v>10</v>
      </c>
      <c r="L70" s="489"/>
      <c r="M70" s="489">
        <v>1</v>
      </c>
      <c r="N70" s="489">
        <v>11</v>
      </c>
      <c r="O70" s="489"/>
      <c r="P70" s="489"/>
      <c r="Q70" s="494">
        <v>123</v>
      </c>
      <c r="R70" s="472" t="s">
        <v>129</v>
      </c>
    </row>
    <row r="71" spans="1:18" x14ac:dyDescent="0.25">
      <c r="A71" s="93" t="s">
        <v>130</v>
      </c>
      <c r="B71" s="557" t="s">
        <v>122</v>
      </c>
      <c r="C71" s="558" t="s">
        <v>2</v>
      </c>
      <c r="D71" s="563">
        <v>3</v>
      </c>
      <c r="E71" s="563">
        <v>2</v>
      </c>
      <c r="F71" s="563">
        <v>0</v>
      </c>
      <c r="G71" s="563">
        <v>0</v>
      </c>
      <c r="H71" s="563">
        <v>0</v>
      </c>
      <c r="I71" s="563">
        <v>0</v>
      </c>
      <c r="J71" s="563">
        <v>0</v>
      </c>
      <c r="K71" s="563">
        <v>0</v>
      </c>
      <c r="L71" s="563">
        <v>0</v>
      </c>
      <c r="M71" s="563">
        <v>0</v>
      </c>
      <c r="N71" s="563">
        <v>0</v>
      </c>
      <c r="O71" s="563">
        <v>8</v>
      </c>
      <c r="P71" s="563">
        <v>0</v>
      </c>
      <c r="Q71" s="564">
        <v>13</v>
      </c>
    </row>
    <row r="72" spans="1:18" ht="15.75" thickBot="1" x14ac:dyDescent="0.3">
      <c r="A72" s="548" t="s">
        <v>130</v>
      </c>
      <c r="B72" s="552" t="s">
        <v>122</v>
      </c>
      <c r="C72" s="553" t="s">
        <v>4</v>
      </c>
      <c r="D72" s="565">
        <v>24</v>
      </c>
      <c r="E72" s="565">
        <v>8</v>
      </c>
      <c r="F72" s="565">
        <v>0</v>
      </c>
      <c r="G72" s="565">
        <v>2</v>
      </c>
      <c r="H72" s="565">
        <v>6</v>
      </c>
      <c r="I72" s="565">
        <v>12</v>
      </c>
      <c r="J72" s="565">
        <v>2</v>
      </c>
      <c r="K72" s="565">
        <v>17</v>
      </c>
      <c r="L72" s="565">
        <v>0</v>
      </c>
      <c r="M72" s="565">
        <v>0</v>
      </c>
      <c r="N72" s="565">
        <v>8</v>
      </c>
      <c r="O72" s="565">
        <v>1</v>
      </c>
      <c r="P72" s="565">
        <v>0</v>
      </c>
      <c r="Q72" s="566">
        <v>80</v>
      </c>
    </row>
    <row r="73" spans="1:18" ht="15.75" thickTop="1" x14ac:dyDescent="0.25">
      <c r="A73" s="548" t="s">
        <v>130</v>
      </c>
      <c r="B73" s="551"/>
      <c r="C73" s="560"/>
      <c r="D73" s="567"/>
      <c r="E73" s="567"/>
      <c r="F73" s="567"/>
      <c r="G73" s="567"/>
      <c r="H73" s="567"/>
      <c r="I73" s="567"/>
      <c r="J73" s="567"/>
      <c r="K73" s="567"/>
      <c r="L73" s="567"/>
      <c r="M73" s="567"/>
      <c r="N73" s="567"/>
      <c r="O73" s="567"/>
      <c r="P73" s="567"/>
      <c r="Q73" s="568"/>
    </row>
    <row r="74" spans="1:18" x14ac:dyDescent="0.25">
      <c r="A74" s="548" t="s">
        <v>130</v>
      </c>
      <c r="B74" s="556" t="s">
        <v>123</v>
      </c>
      <c r="C74" s="559" t="s">
        <v>2</v>
      </c>
      <c r="D74" s="569">
        <v>1</v>
      </c>
      <c r="E74" s="569">
        <v>0</v>
      </c>
      <c r="F74" s="569">
        <v>0</v>
      </c>
      <c r="G74" s="569">
        <v>0</v>
      </c>
      <c r="H74" s="569">
        <v>0</v>
      </c>
      <c r="I74" s="569">
        <v>0</v>
      </c>
      <c r="J74" s="569">
        <v>0</v>
      </c>
      <c r="K74" s="569">
        <v>0</v>
      </c>
      <c r="L74" s="569">
        <v>0</v>
      </c>
      <c r="M74" s="569">
        <v>0</v>
      </c>
      <c r="N74" s="569">
        <v>0</v>
      </c>
      <c r="O74" s="569">
        <v>16</v>
      </c>
      <c r="P74" s="569">
        <v>0</v>
      </c>
      <c r="Q74" s="570">
        <v>17</v>
      </c>
    </row>
    <row r="75" spans="1:18" ht="15.75" thickBot="1" x14ac:dyDescent="0.3">
      <c r="A75" s="548" t="s">
        <v>130</v>
      </c>
      <c r="B75" s="552" t="s">
        <v>123</v>
      </c>
      <c r="C75" s="553" t="s">
        <v>4</v>
      </c>
      <c r="D75" s="565">
        <v>16</v>
      </c>
      <c r="E75" s="565">
        <v>10</v>
      </c>
      <c r="F75" s="565">
        <v>0</v>
      </c>
      <c r="G75" s="565">
        <v>1</v>
      </c>
      <c r="H75" s="565">
        <v>9</v>
      </c>
      <c r="I75" s="565">
        <v>16</v>
      </c>
      <c r="J75" s="565">
        <v>1</v>
      </c>
      <c r="K75" s="565">
        <v>17</v>
      </c>
      <c r="L75" s="565">
        <v>1</v>
      </c>
      <c r="M75" s="565">
        <v>0</v>
      </c>
      <c r="N75" s="565">
        <v>15</v>
      </c>
      <c r="O75" s="565">
        <v>1</v>
      </c>
      <c r="P75" s="565">
        <v>0</v>
      </c>
      <c r="Q75" s="566">
        <v>87</v>
      </c>
    </row>
    <row r="76" spans="1:18" ht="15.75" thickTop="1" x14ac:dyDescent="0.25">
      <c r="A76" s="548" t="s">
        <v>130</v>
      </c>
      <c r="B76" s="549"/>
      <c r="C76" s="550"/>
      <c r="D76" s="561"/>
      <c r="E76" s="561"/>
      <c r="F76" s="561"/>
      <c r="G76" s="561"/>
      <c r="H76" s="561"/>
      <c r="I76" s="561"/>
      <c r="J76" s="561"/>
      <c r="K76" s="561"/>
      <c r="L76" s="561"/>
      <c r="M76" s="561"/>
      <c r="N76" s="561"/>
      <c r="O76" s="561"/>
      <c r="P76" s="561"/>
      <c r="Q76" s="562"/>
    </row>
    <row r="77" spans="1:18" x14ac:dyDescent="0.25">
      <c r="A77" s="548" t="s">
        <v>130</v>
      </c>
      <c r="B77" s="556" t="s">
        <v>124</v>
      </c>
      <c r="C77" s="559" t="s">
        <v>2</v>
      </c>
      <c r="D77" s="762" t="s">
        <v>131</v>
      </c>
      <c r="E77" s="750"/>
      <c r="F77" s="750"/>
      <c r="G77" s="750"/>
      <c r="H77" s="750"/>
      <c r="I77" s="750"/>
      <c r="J77" s="750"/>
      <c r="K77" s="750"/>
      <c r="L77" s="750"/>
      <c r="M77" s="750"/>
      <c r="N77" s="750"/>
      <c r="O77" s="750"/>
      <c r="P77" s="750"/>
      <c r="Q77" s="763"/>
    </row>
    <row r="78" spans="1:18" ht="15.75" thickBot="1" x14ac:dyDescent="0.3">
      <c r="A78" s="548" t="s">
        <v>130</v>
      </c>
      <c r="B78" s="554" t="s">
        <v>124</v>
      </c>
      <c r="C78" s="555" t="s">
        <v>4</v>
      </c>
      <c r="D78" s="764" t="s">
        <v>131</v>
      </c>
      <c r="E78" s="752"/>
      <c r="F78" s="752"/>
      <c r="G78" s="752"/>
      <c r="H78" s="752"/>
      <c r="I78" s="752"/>
      <c r="J78" s="752"/>
      <c r="K78" s="752"/>
      <c r="L78" s="752"/>
      <c r="M78" s="752"/>
      <c r="N78" s="752"/>
      <c r="O78" s="752"/>
      <c r="P78" s="752"/>
      <c r="Q78" s="765"/>
    </row>
    <row r="79" spans="1:18" x14ac:dyDescent="0.25">
      <c r="A79" s="93" t="s">
        <v>137</v>
      </c>
      <c r="B79" s="604">
        <v>2012</v>
      </c>
      <c r="C79" s="605" t="s">
        <v>2</v>
      </c>
      <c r="D79" s="540"/>
      <c r="E79" s="540"/>
      <c r="F79" s="540"/>
      <c r="G79" s="540"/>
      <c r="H79" s="540"/>
      <c r="I79" s="540"/>
      <c r="J79" s="540"/>
      <c r="K79" s="540"/>
      <c r="L79" s="540"/>
      <c r="M79" s="540"/>
      <c r="N79" s="540"/>
      <c r="O79" s="540"/>
      <c r="P79" s="540">
        <v>12</v>
      </c>
      <c r="Q79" s="544"/>
    </row>
    <row r="80" spans="1:18" ht="15.75" thickBot="1" x14ac:dyDescent="0.3">
      <c r="A80" s="594" t="s">
        <v>137</v>
      </c>
      <c r="B80" s="599">
        <v>2012</v>
      </c>
      <c r="C80" s="600" t="s">
        <v>4</v>
      </c>
      <c r="D80" s="541">
        <v>7</v>
      </c>
      <c r="E80" s="541">
        <v>3</v>
      </c>
      <c r="F80" s="541"/>
      <c r="G80" s="541"/>
      <c r="H80" s="541">
        <v>9</v>
      </c>
      <c r="I80" s="541">
        <v>3</v>
      </c>
      <c r="J80" s="541"/>
      <c r="K80" s="541">
        <v>13</v>
      </c>
      <c r="L80" s="541">
        <v>8</v>
      </c>
      <c r="M80" s="541"/>
      <c r="N80" s="541"/>
      <c r="O80" s="541"/>
      <c r="P80" s="541"/>
      <c r="Q80" s="545"/>
    </row>
    <row r="81" spans="1:17" ht="15.75" thickTop="1" x14ac:dyDescent="0.25">
      <c r="A81" s="594" t="s">
        <v>137</v>
      </c>
      <c r="B81" s="598"/>
      <c r="C81" s="607"/>
      <c r="D81" s="610"/>
      <c r="E81" s="610"/>
      <c r="F81" s="610"/>
      <c r="G81" s="610"/>
      <c r="H81" s="610"/>
      <c r="I81" s="610"/>
      <c r="J81" s="610"/>
      <c r="K81" s="610"/>
      <c r="L81" s="610"/>
      <c r="M81" s="610"/>
      <c r="N81" s="610"/>
      <c r="O81" s="610"/>
      <c r="P81" s="610"/>
      <c r="Q81" s="611"/>
    </row>
    <row r="82" spans="1:17" x14ac:dyDescent="0.25">
      <c r="A82" s="594" t="s">
        <v>137</v>
      </c>
      <c r="B82" s="603">
        <v>2013</v>
      </c>
      <c r="C82" s="606" t="s">
        <v>2</v>
      </c>
      <c r="D82" s="542"/>
      <c r="E82" s="542"/>
      <c r="F82" s="542"/>
      <c r="G82" s="542"/>
      <c r="H82" s="542"/>
      <c r="I82" s="542"/>
      <c r="J82" s="542"/>
      <c r="K82" s="542"/>
      <c r="L82" s="542"/>
      <c r="M82" s="542"/>
      <c r="N82" s="542"/>
      <c r="O82" s="542"/>
      <c r="P82" s="542">
        <v>11</v>
      </c>
      <c r="Q82" s="546"/>
    </row>
    <row r="83" spans="1:17" ht="15.75" thickBot="1" x14ac:dyDescent="0.3">
      <c r="A83" s="594" t="s">
        <v>137</v>
      </c>
      <c r="B83" s="599">
        <v>2013</v>
      </c>
      <c r="C83" s="600" t="s">
        <v>4</v>
      </c>
      <c r="D83" s="541">
        <v>6</v>
      </c>
      <c r="E83" s="541">
        <v>2</v>
      </c>
      <c r="F83" s="541"/>
      <c r="G83" s="541"/>
      <c r="H83" s="541">
        <v>6</v>
      </c>
      <c r="I83" s="541">
        <v>4</v>
      </c>
      <c r="J83" s="541"/>
      <c r="K83" s="541">
        <v>14</v>
      </c>
      <c r="L83" s="541">
        <v>11</v>
      </c>
      <c r="M83" s="541"/>
      <c r="N83" s="541"/>
      <c r="O83" s="541"/>
      <c r="P83" s="541">
        <v>1</v>
      </c>
      <c r="Q83" s="545"/>
    </row>
    <row r="84" spans="1:17" ht="15.75" thickTop="1" x14ac:dyDescent="0.25">
      <c r="A84" s="594" t="s">
        <v>137</v>
      </c>
      <c r="B84" s="596"/>
      <c r="C84" s="597"/>
      <c r="D84" s="610"/>
      <c r="E84" s="610"/>
      <c r="F84" s="610"/>
      <c r="G84" s="610"/>
      <c r="H84" s="610"/>
      <c r="I84" s="610"/>
      <c r="J84" s="610"/>
      <c r="K84" s="610"/>
      <c r="L84" s="610"/>
      <c r="M84" s="610"/>
      <c r="N84" s="610"/>
      <c r="O84" s="610"/>
      <c r="P84" s="610"/>
      <c r="Q84" s="611"/>
    </row>
    <row r="85" spans="1:17" x14ac:dyDescent="0.25">
      <c r="A85" s="594" t="s">
        <v>137</v>
      </c>
      <c r="B85" s="603">
        <v>2014</v>
      </c>
      <c r="C85" s="606" t="s">
        <v>2</v>
      </c>
      <c r="D85" s="542"/>
      <c r="E85" s="542"/>
      <c r="F85" s="542"/>
      <c r="G85" s="542"/>
      <c r="H85" s="542"/>
      <c r="I85" s="542"/>
      <c r="J85" s="542"/>
      <c r="K85" s="542"/>
      <c r="L85" s="542"/>
      <c r="M85" s="542"/>
      <c r="N85" s="542"/>
      <c r="O85" s="542"/>
      <c r="P85" s="542">
        <v>12</v>
      </c>
      <c r="Q85" s="546"/>
    </row>
    <row r="86" spans="1:17" ht="15.75" thickBot="1" x14ac:dyDescent="0.3">
      <c r="A86" s="594" t="s">
        <v>137</v>
      </c>
      <c r="B86" s="601">
        <v>2014</v>
      </c>
      <c r="C86" s="602" t="s">
        <v>4</v>
      </c>
      <c r="D86" s="543">
        <v>5</v>
      </c>
      <c r="E86" s="543">
        <v>1</v>
      </c>
      <c r="F86" s="543"/>
      <c r="G86" s="543"/>
      <c r="H86" s="543">
        <v>6</v>
      </c>
      <c r="I86" s="543">
        <v>3</v>
      </c>
      <c r="J86" s="543"/>
      <c r="K86" s="543">
        <v>14</v>
      </c>
      <c r="L86" s="543">
        <v>9</v>
      </c>
      <c r="M86" s="543"/>
      <c r="N86" s="543"/>
      <c r="O86" s="543"/>
      <c r="P86" s="543">
        <v>1</v>
      </c>
      <c r="Q86" s="547"/>
    </row>
    <row r="87" spans="1:17" ht="15.75" thickBot="1" x14ac:dyDescent="0.3">
      <c r="A87" s="93" t="s">
        <v>138</v>
      </c>
      <c r="B87" s="625">
        <v>2012</v>
      </c>
      <c r="C87" s="621" t="s">
        <v>2</v>
      </c>
      <c r="D87" s="629">
        <v>0</v>
      </c>
      <c r="E87" s="630">
        <v>0</v>
      </c>
      <c r="F87" s="630">
        <v>0</v>
      </c>
      <c r="G87" s="630">
        <v>0</v>
      </c>
      <c r="H87" s="630">
        <v>0</v>
      </c>
      <c r="I87" s="630">
        <v>0</v>
      </c>
      <c r="J87" s="630">
        <v>0</v>
      </c>
      <c r="K87" s="630">
        <v>0</v>
      </c>
      <c r="L87" s="630">
        <v>0</v>
      </c>
      <c r="M87" s="630">
        <v>0</v>
      </c>
      <c r="N87" s="630">
        <v>0</v>
      </c>
      <c r="O87" s="630">
        <v>1</v>
      </c>
      <c r="P87" s="630">
        <v>0</v>
      </c>
      <c r="Q87" s="631">
        <v>1</v>
      </c>
    </row>
    <row r="88" spans="1:17" ht="15.75" thickBot="1" x14ac:dyDescent="0.3">
      <c r="A88" s="620" t="s">
        <v>138</v>
      </c>
      <c r="B88" s="626">
        <v>2012</v>
      </c>
      <c r="C88" s="622" t="s">
        <v>4</v>
      </c>
      <c r="D88" s="632">
        <v>9</v>
      </c>
      <c r="E88" s="633">
        <v>5</v>
      </c>
      <c r="F88" s="633">
        <v>0</v>
      </c>
      <c r="G88" s="633">
        <v>1</v>
      </c>
      <c r="H88" s="633">
        <v>1</v>
      </c>
      <c r="I88" s="633">
        <v>0</v>
      </c>
      <c r="J88" s="633">
        <v>0</v>
      </c>
      <c r="K88" s="633">
        <v>1</v>
      </c>
      <c r="L88" s="633">
        <v>0</v>
      </c>
      <c r="M88" s="633">
        <v>0</v>
      </c>
      <c r="N88" s="633">
        <v>2</v>
      </c>
      <c r="O88" s="633">
        <v>0</v>
      </c>
      <c r="P88" s="633">
        <v>0</v>
      </c>
      <c r="Q88" s="631">
        <v>19</v>
      </c>
    </row>
    <row r="89" spans="1:17" ht="16.5" thickTop="1" thickBot="1" x14ac:dyDescent="0.3">
      <c r="A89" s="620" t="s">
        <v>138</v>
      </c>
      <c r="B89" s="627">
        <v>2013</v>
      </c>
      <c r="C89" s="623" t="s">
        <v>2</v>
      </c>
      <c r="D89" s="634">
        <v>0</v>
      </c>
      <c r="E89" s="635">
        <v>0</v>
      </c>
      <c r="F89" s="635">
        <v>0</v>
      </c>
      <c r="G89" s="635">
        <v>0</v>
      </c>
      <c r="H89" s="635">
        <v>0</v>
      </c>
      <c r="I89" s="635">
        <v>0</v>
      </c>
      <c r="J89" s="635">
        <v>0</v>
      </c>
      <c r="K89" s="635">
        <v>0</v>
      </c>
      <c r="L89" s="635">
        <v>0</v>
      </c>
      <c r="M89" s="635">
        <v>0</v>
      </c>
      <c r="N89" s="635">
        <v>0</v>
      </c>
      <c r="O89" s="635">
        <v>0</v>
      </c>
      <c r="P89" s="635">
        <v>0</v>
      </c>
      <c r="Q89" s="631">
        <v>0</v>
      </c>
    </row>
    <row r="90" spans="1:17" ht="15.75" thickBot="1" x14ac:dyDescent="0.3">
      <c r="A90" s="620" t="s">
        <v>138</v>
      </c>
      <c r="B90" s="626">
        <v>2013</v>
      </c>
      <c r="C90" s="622" t="s">
        <v>4</v>
      </c>
      <c r="D90" s="632">
        <v>9</v>
      </c>
      <c r="E90" s="633">
        <v>6</v>
      </c>
      <c r="F90" s="633">
        <v>0</v>
      </c>
      <c r="G90" s="633">
        <v>0</v>
      </c>
      <c r="H90" s="633">
        <v>1</v>
      </c>
      <c r="I90" s="633">
        <v>0</v>
      </c>
      <c r="J90" s="633">
        <v>0</v>
      </c>
      <c r="K90" s="633">
        <v>4</v>
      </c>
      <c r="L90" s="633">
        <v>0</v>
      </c>
      <c r="M90" s="633">
        <v>0</v>
      </c>
      <c r="N90" s="633">
        <v>1</v>
      </c>
      <c r="O90" s="633">
        <v>0</v>
      </c>
      <c r="P90" s="633">
        <v>0</v>
      </c>
      <c r="Q90" s="631">
        <v>21</v>
      </c>
    </row>
    <row r="91" spans="1:17" ht="16.5" thickTop="1" thickBot="1" x14ac:dyDescent="0.3">
      <c r="A91" s="620" t="s">
        <v>138</v>
      </c>
      <c r="B91" s="627">
        <v>2014</v>
      </c>
      <c r="C91" s="623" t="s">
        <v>2</v>
      </c>
      <c r="D91" s="634">
        <v>0</v>
      </c>
      <c r="E91" s="635">
        <v>0</v>
      </c>
      <c r="F91" s="635">
        <v>0</v>
      </c>
      <c r="G91" s="635">
        <v>0</v>
      </c>
      <c r="H91" s="635">
        <v>0</v>
      </c>
      <c r="I91" s="635">
        <v>0</v>
      </c>
      <c r="J91" s="635">
        <v>0</v>
      </c>
      <c r="K91" s="635">
        <v>0</v>
      </c>
      <c r="L91" s="635">
        <v>0</v>
      </c>
      <c r="M91" s="635">
        <v>0</v>
      </c>
      <c r="N91" s="635">
        <v>0</v>
      </c>
      <c r="O91" s="635">
        <v>0</v>
      </c>
      <c r="P91" s="635">
        <v>0</v>
      </c>
      <c r="Q91" s="631">
        <v>0</v>
      </c>
    </row>
    <row r="92" spans="1:17" ht="15.75" thickBot="1" x14ac:dyDescent="0.3">
      <c r="A92" s="620" t="s">
        <v>138</v>
      </c>
      <c r="B92" s="628">
        <v>2014</v>
      </c>
      <c r="C92" s="624" t="s">
        <v>4</v>
      </c>
      <c r="D92" s="636">
        <v>7</v>
      </c>
      <c r="E92" s="637">
        <v>2</v>
      </c>
      <c r="F92" s="637">
        <v>0</v>
      </c>
      <c r="G92" s="637">
        <v>0</v>
      </c>
      <c r="H92" s="637">
        <v>1</v>
      </c>
      <c r="I92" s="637">
        <v>0</v>
      </c>
      <c r="J92" s="637">
        <v>0</v>
      </c>
      <c r="K92" s="637">
        <v>0</v>
      </c>
      <c r="L92" s="637">
        <v>0</v>
      </c>
      <c r="M92" s="637">
        <v>0</v>
      </c>
      <c r="N92" s="637">
        <v>1</v>
      </c>
      <c r="O92" s="637">
        <v>0</v>
      </c>
      <c r="P92" s="637">
        <v>0</v>
      </c>
      <c r="Q92" s="631">
        <v>11</v>
      </c>
    </row>
    <row r="93" spans="1:17" x14ac:dyDescent="0.25">
      <c r="A93" s="93" t="s">
        <v>139</v>
      </c>
      <c r="B93" s="661" t="s">
        <v>122</v>
      </c>
      <c r="C93" s="662" t="s">
        <v>2</v>
      </c>
      <c r="D93" s="665">
        <v>6</v>
      </c>
      <c r="E93" s="665">
        <v>4</v>
      </c>
      <c r="F93" s="665"/>
      <c r="G93" s="665"/>
      <c r="H93" s="665"/>
      <c r="I93" s="665">
        <v>2</v>
      </c>
      <c r="J93" s="665"/>
      <c r="K93" s="665"/>
      <c r="L93" s="665"/>
      <c r="M93" s="665"/>
      <c r="N93" s="665"/>
      <c r="O93" s="665">
        <v>47</v>
      </c>
      <c r="P93" s="665"/>
      <c r="Q93" s="670"/>
    </row>
    <row r="94" spans="1:17" ht="15.75" thickBot="1" x14ac:dyDescent="0.3">
      <c r="A94" s="652" t="s">
        <v>139</v>
      </c>
      <c r="B94" s="656" t="s">
        <v>122</v>
      </c>
      <c r="C94" s="657" t="s">
        <v>4</v>
      </c>
      <c r="D94" s="666">
        <v>128</v>
      </c>
      <c r="E94" s="666">
        <v>38</v>
      </c>
      <c r="F94" s="666"/>
      <c r="G94" s="666">
        <v>7</v>
      </c>
      <c r="H94" s="666">
        <v>17</v>
      </c>
      <c r="I94" s="666">
        <v>23</v>
      </c>
      <c r="J94" s="666"/>
      <c r="K94" s="666">
        <v>50</v>
      </c>
      <c r="L94" s="666"/>
      <c r="M94" s="666"/>
      <c r="N94" s="666">
        <v>17</v>
      </c>
      <c r="O94" s="666"/>
      <c r="P94" s="666"/>
      <c r="Q94" s="671"/>
    </row>
    <row r="95" spans="1:17" ht="15.75" thickTop="1" x14ac:dyDescent="0.25">
      <c r="A95" s="652" t="s">
        <v>139</v>
      </c>
      <c r="B95" s="655"/>
      <c r="C95" s="664"/>
      <c r="D95" s="667"/>
      <c r="E95" s="667"/>
      <c r="F95" s="667"/>
      <c r="G95" s="667"/>
      <c r="H95" s="667"/>
      <c r="I95" s="667"/>
      <c r="J95" s="667"/>
      <c r="K95" s="667"/>
      <c r="L95" s="667"/>
      <c r="M95" s="667"/>
      <c r="N95" s="667"/>
      <c r="O95" s="667"/>
      <c r="P95" s="667"/>
      <c r="Q95" s="672"/>
    </row>
    <row r="96" spans="1:17" x14ac:dyDescent="0.25">
      <c r="A96" s="652" t="s">
        <v>139</v>
      </c>
      <c r="B96" s="660" t="s">
        <v>123</v>
      </c>
      <c r="C96" s="663" t="s">
        <v>2</v>
      </c>
      <c r="D96" s="668">
        <v>3</v>
      </c>
      <c r="E96" s="668">
        <v>3</v>
      </c>
      <c r="F96" s="668"/>
      <c r="G96" s="668"/>
      <c r="H96" s="668"/>
      <c r="I96" s="668"/>
      <c r="J96" s="668"/>
      <c r="K96" s="668"/>
      <c r="L96" s="668"/>
      <c r="M96" s="668"/>
      <c r="N96" s="668"/>
      <c r="O96" s="668">
        <v>33</v>
      </c>
      <c r="P96" s="668"/>
      <c r="Q96" s="673"/>
    </row>
    <row r="97" spans="1:17" ht="15.75" thickBot="1" x14ac:dyDescent="0.3">
      <c r="A97" s="652" t="s">
        <v>139</v>
      </c>
      <c r="B97" s="656" t="s">
        <v>123</v>
      </c>
      <c r="C97" s="657" t="s">
        <v>4</v>
      </c>
      <c r="D97" s="666">
        <v>108</v>
      </c>
      <c r="E97" s="666">
        <v>38</v>
      </c>
      <c r="F97" s="666"/>
      <c r="G97" s="666">
        <v>2</v>
      </c>
      <c r="H97" s="666">
        <v>4</v>
      </c>
      <c r="I97" s="666">
        <v>25</v>
      </c>
      <c r="J97" s="666">
        <v>1</v>
      </c>
      <c r="K97" s="666">
        <v>32</v>
      </c>
      <c r="L97" s="666"/>
      <c r="M97" s="666"/>
      <c r="N97" s="666">
        <v>22</v>
      </c>
      <c r="O97" s="666"/>
      <c r="P97" s="666"/>
      <c r="Q97" s="671"/>
    </row>
    <row r="98" spans="1:17" ht="15.75" thickTop="1" x14ac:dyDescent="0.25">
      <c r="A98" s="652" t="s">
        <v>139</v>
      </c>
      <c r="B98" s="653"/>
      <c r="C98" s="654"/>
      <c r="D98" s="667"/>
      <c r="E98" s="667"/>
      <c r="F98" s="667"/>
      <c r="G98" s="667"/>
      <c r="H98" s="667"/>
      <c r="I98" s="667"/>
      <c r="J98" s="667"/>
      <c r="K98" s="667"/>
      <c r="L98" s="667"/>
      <c r="M98" s="667"/>
      <c r="N98" s="667"/>
      <c r="O98" s="667"/>
      <c r="P98" s="667"/>
      <c r="Q98" s="672"/>
    </row>
    <row r="99" spans="1:17" x14ac:dyDescent="0.25">
      <c r="A99" s="652" t="s">
        <v>139</v>
      </c>
      <c r="B99" s="660" t="s">
        <v>124</v>
      </c>
      <c r="C99" s="663" t="s">
        <v>2</v>
      </c>
      <c r="D99" s="668">
        <v>8</v>
      </c>
      <c r="E99" s="668"/>
      <c r="F99" s="668"/>
      <c r="G99" s="668"/>
      <c r="H99" s="668"/>
      <c r="I99" s="668"/>
      <c r="J99" s="668"/>
      <c r="K99" s="668"/>
      <c r="L99" s="668"/>
      <c r="M99" s="668"/>
      <c r="N99" s="668"/>
      <c r="O99" s="668">
        <v>12</v>
      </c>
      <c r="P99" s="668"/>
      <c r="Q99" s="673"/>
    </row>
    <row r="100" spans="1:17" ht="15.75" thickBot="1" x14ac:dyDescent="0.3">
      <c r="A100" s="652" t="s">
        <v>139</v>
      </c>
      <c r="B100" s="658" t="s">
        <v>124</v>
      </c>
      <c r="C100" s="659" t="s">
        <v>4</v>
      </c>
      <c r="D100" s="669">
        <v>117</v>
      </c>
      <c r="E100" s="669">
        <v>22</v>
      </c>
      <c r="F100" s="669"/>
      <c r="G100" s="669">
        <v>3</v>
      </c>
      <c r="H100" s="669">
        <v>3</v>
      </c>
      <c r="I100" s="669">
        <v>12</v>
      </c>
      <c r="J100" s="669">
        <v>1</v>
      </c>
      <c r="K100" s="669">
        <v>18</v>
      </c>
      <c r="L100" s="669">
        <v>1</v>
      </c>
      <c r="M100" s="669"/>
      <c r="N100" s="669">
        <v>11</v>
      </c>
      <c r="O100" s="669"/>
      <c r="P100" s="669"/>
      <c r="Q100" s="674"/>
    </row>
    <row r="101" spans="1:17" x14ac:dyDescent="0.25">
      <c r="A101" s="93" t="s">
        <v>182</v>
      </c>
      <c r="B101" s="830">
        <v>2012</v>
      </c>
      <c r="C101" s="831" t="s">
        <v>2</v>
      </c>
      <c r="D101" s="834"/>
      <c r="E101" s="834"/>
      <c r="F101" s="834"/>
      <c r="G101" s="834"/>
      <c r="H101" s="834"/>
      <c r="I101" s="834"/>
      <c r="J101" s="834"/>
      <c r="K101" s="834"/>
      <c r="L101" s="834"/>
      <c r="M101" s="834"/>
      <c r="N101" s="834"/>
      <c r="O101" s="834"/>
      <c r="P101" s="834"/>
      <c r="Q101" s="838"/>
    </row>
    <row r="102" spans="1:17" ht="15.75" thickBot="1" x14ac:dyDescent="0.3">
      <c r="A102" s="823" t="s">
        <v>182</v>
      </c>
      <c r="B102" s="824">
        <v>2012</v>
      </c>
      <c r="C102" s="825" t="s">
        <v>4</v>
      </c>
      <c r="D102" s="835">
        <v>27</v>
      </c>
      <c r="E102" s="835">
        <v>17</v>
      </c>
      <c r="F102" s="835"/>
      <c r="G102" s="835">
        <v>3</v>
      </c>
      <c r="H102" s="835">
        <v>19</v>
      </c>
      <c r="I102" s="835">
        <v>4</v>
      </c>
      <c r="J102" s="835">
        <v>1</v>
      </c>
      <c r="K102" s="835">
        <v>11</v>
      </c>
      <c r="L102" s="835">
        <v>6</v>
      </c>
      <c r="M102" s="835"/>
      <c r="N102" s="835">
        <v>5</v>
      </c>
      <c r="O102" s="835">
        <v>11</v>
      </c>
      <c r="P102" s="835"/>
      <c r="Q102" s="839"/>
    </row>
    <row r="103" spans="1:17" ht="15.75" thickTop="1" x14ac:dyDescent="0.25">
      <c r="A103" s="823" t="s">
        <v>182</v>
      </c>
      <c r="B103" s="829">
        <v>2013</v>
      </c>
      <c r="C103" s="832" t="s">
        <v>2</v>
      </c>
      <c r="D103" s="836"/>
      <c r="E103" s="836"/>
      <c r="F103" s="836"/>
      <c r="G103" s="836"/>
      <c r="H103" s="836"/>
      <c r="I103" s="836"/>
      <c r="J103" s="836"/>
      <c r="K103" s="836"/>
      <c r="L103" s="836"/>
      <c r="M103" s="836"/>
      <c r="N103" s="836"/>
      <c r="O103" s="836">
        <v>7</v>
      </c>
      <c r="P103" s="836"/>
      <c r="Q103" s="840"/>
    </row>
    <row r="104" spans="1:17" ht="15.75" thickBot="1" x14ac:dyDescent="0.3">
      <c r="A104" s="823" t="s">
        <v>182</v>
      </c>
      <c r="B104" s="824">
        <v>2013</v>
      </c>
      <c r="C104" s="825" t="s">
        <v>4</v>
      </c>
      <c r="D104" s="835">
        <v>16</v>
      </c>
      <c r="E104" s="835">
        <v>3</v>
      </c>
      <c r="F104" s="835"/>
      <c r="G104" s="835">
        <v>1</v>
      </c>
      <c r="H104" s="835">
        <v>4</v>
      </c>
      <c r="I104" s="835">
        <v>5</v>
      </c>
      <c r="J104" s="835">
        <v>2</v>
      </c>
      <c r="K104" s="835">
        <v>15</v>
      </c>
      <c r="L104" s="835">
        <v>2</v>
      </c>
      <c r="M104" s="835"/>
      <c r="N104" s="835">
        <v>2</v>
      </c>
      <c r="O104" s="835"/>
      <c r="P104" s="835"/>
      <c r="Q104" s="839"/>
    </row>
    <row r="105" spans="1:17" ht="15.75" thickTop="1" x14ac:dyDescent="0.25">
      <c r="A105" s="823" t="s">
        <v>182</v>
      </c>
      <c r="B105" s="829">
        <v>2014</v>
      </c>
      <c r="C105" s="832" t="s">
        <v>2</v>
      </c>
      <c r="D105" s="836"/>
      <c r="E105" s="836"/>
      <c r="F105" s="836"/>
      <c r="G105" s="836"/>
      <c r="H105" s="836"/>
      <c r="I105" s="836"/>
      <c r="J105" s="836"/>
      <c r="K105" s="836"/>
      <c r="L105" s="836"/>
      <c r="M105" s="836"/>
      <c r="N105" s="836"/>
      <c r="O105" s="836">
        <v>8</v>
      </c>
      <c r="P105" s="836"/>
      <c r="Q105" s="840"/>
    </row>
    <row r="106" spans="1:17" ht="15.75" thickBot="1" x14ac:dyDescent="0.3">
      <c r="A106" s="823" t="s">
        <v>182</v>
      </c>
      <c r="B106" s="826">
        <v>2014</v>
      </c>
      <c r="C106" s="828" t="s">
        <v>4</v>
      </c>
      <c r="D106" s="837">
        <v>10</v>
      </c>
      <c r="E106" s="837">
        <v>1</v>
      </c>
      <c r="F106" s="837"/>
      <c r="G106" s="837">
        <v>2</v>
      </c>
      <c r="H106" s="837">
        <v>4</v>
      </c>
      <c r="I106" s="837">
        <v>3</v>
      </c>
      <c r="J106" s="837"/>
      <c r="K106" s="837">
        <v>8</v>
      </c>
      <c r="L106" s="837"/>
      <c r="M106" s="837"/>
      <c r="N106" s="837">
        <v>4</v>
      </c>
      <c r="O106" s="837"/>
      <c r="P106" s="837"/>
      <c r="Q106" s="841"/>
    </row>
  </sheetData>
  <autoFilter ref="B6:C6"/>
  <mergeCells count="22">
    <mergeCell ref="D77:Q77"/>
    <mergeCell ref="D78:Q78"/>
    <mergeCell ref="B2:C2"/>
    <mergeCell ref="C4:C6"/>
    <mergeCell ref="B4:B6"/>
    <mergeCell ref="D4:D6"/>
    <mergeCell ref="E4:E6"/>
    <mergeCell ref="D3:E3"/>
    <mergeCell ref="Q4:Q6"/>
    <mergeCell ref="F3:Q3"/>
    <mergeCell ref="D2:Q2"/>
    <mergeCell ref="L4:L6"/>
    <mergeCell ref="M4:M6"/>
    <mergeCell ref="N4:N6"/>
    <mergeCell ref="O4:O6"/>
    <mergeCell ref="P4:P6"/>
    <mergeCell ref="H4:H6"/>
    <mergeCell ref="I4:I6"/>
    <mergeCell ref="J4:J6"/>
    <mergeCell ref="K4:K6"/>
    <mergeCell ref="F4:F6"/>
    <mergeCell ref="G4:G6"/>
  </mergeCells>
  <pageMargins left="0.7" right="0.7" top="0.75" bottom="0.75" header="0.3" footer="0.3"/>
  <pageSetup paperSize="9" scale="51"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V84"/>
  <sheetViews>
    <sheetView showGridLines="0" topLeftCell="A42" zoomScale="80" zoomScaleNormal="80" workbookViewId="0">
      <pane xSplit="2" topLeftCell="C1" activePane="topRight" state="frozen"/>
      <selection pane="topRight" activeCell="A79" sqref="A79:A84"/>
    </sheetView>
  </sheetViews>
  <sheetFormatPr defaultRowHeight="15" x14ac:dyDescent="0.25"/>
  <cols>
    <col min="1" max="1" width="9.140625" style="96"/>
    <col min="2" max="2" width="16.7109375" style="3" customWidth="1"/>
    <col min="3" max="3" width="16.5703125" style="3" customWidth="1"/>
    <col min="4" max="12" width="16.7109375" style="3" customWidth="1"/>
    <col min="13" max="15" width="18.28515625" style="3" customWidth="1"/>
    <col min="16" max="16384" width="9.140625" style="3"/>
  </cols>
  <sheetData>
    <row r="1" spans="1:22" s="18" customFormat="1" ht="34.5" customHeight="1" x14ac:dyDescent="0.25">
      <c r="A1" s="109"/>
      <c r="B1" s="26" t="s">
        <v>64</v>
      </c>
      <c r="C1" s="44"/>
      <c r="D1" s="44"/>
      <c r="E1" s="44"/>
      <c r="F1" s="44"/>
      <c r="G1" s="44"/>
      <c r="H1" s="44"/>
      <c r="I1" s="44"/>
      <c r="J1" s="44"/>
      <c r="K1" s="44"/>
      <c r="L1" s="44"/>
      <c r="M1" s="44"/>
      <c r="N1" s="44"/>
      <c r="O1" s="44"/>
    </row>
    <row r="2" spans="1:22" s="19" customFormat="1" ht="15.75" customHeight="1" thickBot="1" x14ac:dyDescent="0.3">
      <c r="A2" s="110"/>
      <c r="B2" s="45" t="s">
        <v>7</v>
      </c>
      <c r="C2" s="35"/>
      <c r="D2" s="35"/>
      <c r="E2" s="35"/>
      <c r="F2" s="35"/>
      <c r="G2" s="35"/>
      <c r="H2" s="35"/>
      <c r="I2" s="35"/>
      <c r="J2" s="35"/>
      <c r="K2" s="35"/>
      <c r="L2" s="35"/>
      <c r="M2" s="35"/>
      <c r="N2" s="35"/>
      <c r="O2" s="35"/>
      <c r="P2" s="18"/>
      <c r="Q2" s="18"/>
      <c r="R2" s="18"/>
      <c r="S2" s="18"/>
      <c r="T2" s="18"/>
    </row>
    <row r="3" spans="1:22" customFormat="1" ht="15.75" customHeight="1" x14ac:dyDescent="0.25">
      <c r="A3" s="95"/>
      <c r="B3" s="22" t="s">
        <v>5</v>
      </c>
      <c r="C3" s="768" t="s">
        <v>0</v>
      </c>
      <c r="D3" s="782" t="s">
        <v>65</v>
      </c>
      <c r="E3" s="783"/>
      <c r="F3" s="768"/>
      <c r="G3" s="771" t="s">
        <v>69</v>
      </c>
      <c r="H3" s="790"/>
      <c r="I3" s="49"/>
      <c r="J3" s="47"/>
      <c r="K3" s="49"/>
      <c r="L3" s="47"/>
      <c r="M3" s="49"/>
      <c r="N3" s="47"/>
      <c r="O3" s="787" t="s">
        <v>78</v>
      </c>
      <c r="P3" s="3"/>
      <c r="Q3" s="3"/>
      <c r="R3" s="3"/>
      <c r="S3" s="3"/>
      <c r="T3" s="3"/>
      <c r="U3" s="3"/>
      <c r="V3" s="3"/>
    </row>
    <row r="4" spans="1:22" customFormat="1" ht="69.75" customHeight="1" thickBot="1" x14ac:dyDescent="0.3">
      <c r="A4" s="95"/>
      <c r="B4" s="24"/>
      <c r="C4" s="769"/>
      <c r="D4" s="784"/>
      <c r="E4" s="755"/>
      <c r="F4" s="770"/>
      <c r="G4" s="754"/>
      <c r="H4" s="791"/>
      <c r="I4" s="50"/>
      <c r="J4" s="48"/>
      <c r="K4" s="50"/>
      <c r="L4" s="48"/>
      <c r="M4" s="50"/>
      <c r="N4" s="48"/>
      <c r="O4" s="788"/>
      <c r="P4" s="3"/>
      <c r="Q4" s="3"/>
      <c r="R4" s="3"/>
      <c r="S4" s="3"/>
      <c r="T4" s="3"/>
      <c r="U4" s="3"/>
      <c r="V4" s="3"/>
    </row>
    <row r="5" spans="1:22" ht="102" customHeight="1" x14ac:dyDescent="0.25">
      <c r="A5" s="96" t="s">
        <v>106</v>
      </c>
      <c r="B5" s="24"/>
      <c r="C5" s="769"/>
      <c r="D5" s="785" t="s">
        <v>66</v>
      </c>
      <c r="E5" s="786" t="s">
        <v>67</v>
      </c>
      <c r="F5" s="789" t="s">
        <v>68</v>
      </c>
      <c r="G5" s="53" t="s">
        <v>70</v>
      </c>
      <c r="H5" s="51" t="s">
        <v>71</v>
      </c>
      <c r="I5" s="760" t="s">
        <v>72</v>
      </c>
      <c r="J5" s="52" t="s">
        <v>73</v>
      </c>
      <c r="K5" s="760" t="s">
        <v>74</v>
      </c>
      <c r="L5" s="52" t="s">
        <v>75</v>
      </c>
      <c r="M5" s="760" t="s">
        <v>76</v>
      </c>
      <c r="N5" s="52" t="s">
        <v>77</v>
      </c>
      <c r="O5" s="788"/>
      <c r="P5" s="3" t="s">
        <v>111</v>
      </c>
    </row>
    <row r="6" spans="1:22" ht="15.75" thickBot="1" x14ac:dyDescent="0.3">
      <c r="B6" s="23"/>
      <c r="C6" s="770"/>
      <c r="D6" s="785"/>
      <c r="E6" s="786"/>
      <c r="F6" s="789"/>
      <c r="G6" s="71"/>
      <c r="H6" s="85"/>
      <c r="I6" s="760"/>
      <c r="J6" s="86"/>
      <c r="K6" s="760"/>
      <c r="L6" s="86"/>
      <c r="M6" s="760"/>
      <c r="N6" s="86"/>
      <c r="O6" s="788"/>
    </row>
    <row r="7" spans="1:22" x14ac:dyDescent="0.25">
      <c r="A7" s="96" t="s">
        <v>107</v>
      </c>
      <c r="B7" s="12">
        <v>2012</v>
      </c>
      <c r="C7" s="82" t="s">
        <v>2</v>
      </c>
      <c r="D7" s="89">
        <v>0</v>
      </c>
      <c r="E7" s="89">
        <v>8</v>
      </c>
      <c r="F7" s="89">
        <v>0</v>
      </c>
      <c r="G7" s="89">
        <v>0</v>
      </c>
      <c r="H7" s="90">
        <v>0</v>
      </c>
      <c r="I7" s="89">
        <v>27</v>
      </c>
      <c r="J7" s="89" t="s">
        <v>105</v>
      </c>
      <c r="K7" s="89">
        <v>0</v>
      </c>
      <c r="L7" s="89">
        <v>0</v>
      </c>
      <c r="M7" s="89">
        <v>0</v>
      </c>
      <c r="N7" s="89">
        <v>0</v>
      </c>
      <c r="O7" s="89">
        <f>SUM(D7:N7)</f>
        <v>35</v>
      </c>
      <c r="P7" s="87" t="s">
        <v>104</v>
      </c>
    </row>
    <row r="8" spans="1:22" customFormat="1" ht="15.75" thickBot="1" x14ac:dyDescent="0.3">
      <c r="A8" s="96" t="s">
        <v>107</v>
      </c>
      <c r="B8" s="7">
        <v>2012</v>
      </c>
      <c r="C8" s="73" t="s">
        <v>4</v>
      </c>
      <c r="D8" s="89">
        <v>0</v>
      </c>
      <c r="E8" s="89">
        <v>12</v>
      </c>
      <c r="F8" s="89">
        <v>0</v>
      </c>
      <c r="G8" s="89">
        <v>4</v>
      </c>
      <c r="H8" s="90">
        <v>0</v>
      </c>
      <c r="I8" s="89">
        <v>73</v>
      </c>
      <c r="J8" s="89" t="s">
        <v>105</v>
      </c>
      <c r="K8" s="89">
        <v>1</v>
      </c>
      <c r="L8" s="89">
        <v>0</v>
      </c>
      <c r="M8" s="89">
        <v>0</v>
      </c>
      <c r="N8" s="89">
        <v>0</v>
      </c>
      <c r="O8" s="89">
        <f t="shared" ref="O8:O14" si="0">SUM(D8:N8)</f>
        <v>90</v>
      </c>
      <c r="P8" s="87" t="s">
        <v>104</v>
      </c>
      <c r="Q8" s="3"/>
      <c r="R8" s="3"/>
      <c r="S8" s="3"/>
      <c r="T8" s="3"/>
      <c r="U8" s="3"/>
      <c r="V8" s="3"/>
    </row>
    <row r="9" spans="1:22" customFormat="1" ht="15.75" thickTop="1" x14ac:dyDescent="0.25">
      <c r="A9" s="96" t="s">
        <v>107</v>
      </c>
      <c r="B9" s="6"/>
      <c r="C9" s="70"/>
      <c r="D9" s="74"/>
      <c r="E9" s="72"/>
      <c r="F9" s="72"/>
      <c r="G9" s="72"/>
      <c r="H9" s="88"/>
      <c r="I9" s="72"/>
      <c r="J9" s="72"/>
      <c r="K9" s="72"/>
      <c r="L9" s="72"/>
      <c r="M9" s="72"/>
      <c r="N9" s="72"/>
      <c r="O9" s="91"/>
      <c r="P9" s="87"/>
      <c r="Q9" s="3"/>
      <c r="R9" s="3"/>
      <c r="S9" s="3"/>
      <c r="T9" s="3"/>
      <c r="U9" s="3"/>
      <c r="V9" s="3"/>
    </row>
    <row r="10" spans="1:22" customFormat="1" x14ac:dyDescent="0.25">
      <c r="A10" s="96" t="s">
        <v>107</v>
      </c>
      <c r="B10" s="11">
        <v>2013</v>
      </c>
      <c r="C10" s="79" t="s">
        <v>2</v>
      </c>
      <c r="D10" s="89">
        <v>0</v>
      </c>
      <c r="E10" s="89">
        <v>0</v>
      </c>
      <c r="F10" s="89">
        <v>0</v>
      </c>
      <c r="G10" s="89">
        <v>0</v>
      </c>
      <c r="H10" s="90">
        <v>0</v>
      </c>
      <c r="I10" s="89">
        <v>19</v>
      </c>
      <c r="J10" s="89" t="s">
        <v>105</v>
      </c>
      <c r="K10" s="89">
        <v>0</v>
      </c>
      <c r="L10" s="89">
        <v>0</v>
      </c>
      <c r="M10" s="89">
        <v>0</v>
      </c>
      <c r="N10" s="89">
        <v>0</v>
      </c>
      <c r="O10" s="89">
        <f t="shared" si="0"/>
        <v>19</v>
      </c>
      <c r="P10" s="87" t="s">
        <v>104</v>
      </c>
      <c r="Q10" s="3"/>
      <c r="R10" s="3"/>
      <c r="S10" s="3"/>
      <c r="T10" s="3"/>
      <c r="U10" s="3"/>
      <c r="V10" s="3"/>
    </row>
    <row r="11" spans="1:22" customFormat="1" ht="15.75" thickBot="1" x14ac:dyDescent="0.3">
      <c r="A11" s="96" t="s">
        <v>107</v>
      </c>
      <c r="B11" s="7">
        <v>2013</v>
      </c>
      <c r="C11" s="73" t="s">
        <v>4</v>
      </c>
      <c r="D11" s="89">
        <v>0</v>
      </c>
      <c r="E11" s="89">
        <v>60</v>
      </c>
      <c r="F11" s="89">
        <v>0</v>
      </c>
      <c r="G11" s="89">
        <v>3</v>
      </c>
      <c r="H11" s="90">
        <v>0</v>
      </c>
      <c r="I11" s="89">
        <v>65</v>
      </c>
      <c r="J11" s="89" t="s">
        <v>105</v>
      </c>
      <c r="K11" s="89">
        <v>1</v>
      </c>
      <c r="L11" s="89">
        <v>0</v>
      </c>
      <c r="M11" s="89">
        <v>0</v>
      </c>
      <c r="N11" s="89">
        <v>0</v>
      </c>
      <c r="O11" s="89">
        <f t="shared" si="0"/>
        <v>129</v>
      </c>
      <c r="P11" s="87" t="s">
        <v>104</v>
      </c>
      <c r="Q11" s="3"/>
      <c r="R11" s="3"/>
      <c r="S11" s="3"/>
      <c r="T11" s="3"/>
      <c r="U11" s="3"/>
      <c r="V11" s="3"/>
    </row>
    <row r="12" spans="1:22" customFormat="1" ht="15.75" thickTop="1" x14ac:dyDescent="0.25">
      <c r="A12" s="96" t="s">
        <v>107</v>
      </c>
      <c r="B12" s="4"/>
      <c r="C12" s="69"/>
      <c r="D12" s="74"/>
      <c r="E12" s="72"/>
      <c r="F12" s="72"/>
      <c r="G12" s="72"/>
      <c r="H12" s="88"/>
      <c r="I12" s="72"/>
      <c r="J12" s="72"/>
      <c r="K12" s="72"/>
      <c r="L12" s="72"/>
      <c r="M12" s="72"/>
      <c r="N12" s="72"/>
      <c r="O12" s="91"/>
      <c r="P12" s="87"/>
      <c r="Q12" s="3"/>
      <c r="R12" s="3"/>
      <c r="S12" s="3"/>
      <c r="T12" s="3"/>
      <c r="U12" s="3"/>
      <c r="V12" s="3"/>
    </row>
    <row r="13" spans="1:22" customFormat="1" ht="15" customHeight="1" x14ac:dyDescent="0.25">
      <c r="A13" s="96" t="s">
        <v>107</v>
      </c>
      <c r="B13" s="11">
        <v>2014</v>
      </c>
      <c r="C13" s="79" t="s">
        <v>2</v>
      </c>
      <c r="D13" s="89">
        <v>0</v>
      </c>
      <c r="E13" s="89">
        <v>1</v>
      </c>
      <c r="F13" s="89">
        <v>0</v>
      </c>
      <c r="G13" s="89">
        <v>0</v>
      </c>
      <c r="H13" s="90">
        <v>0</v>
      </c>
      <c r="I13" s="89">
        <v>16</v>
      </c>
      <c r="J13" s="89" t="s">
        <v>105</v>
      </c>
      <c r="K13" s="89">
        <v>0</v>
      </c>
      <c r="L13" s="89">
        <v>0</v>
      </c>
      <c r="M13" s="89">
        <v>0</v>
      </c>
      <c r="N13" s="89">
        <v>0</v>
      </c>
      <c r="O13" s="89">
        <f t="shared" si="0"/>
        <v>17</v>
      </c>
      <c r="P13" s="87" t="s">
        <v>104</v>
      </c>
      <c r="Q13" s="3"/>
      <c r="R13" s="3"/>
      <c r="S13" s="3"/>
      <c r="T13" s="3"/>
      <c r="U13" s="3"/>
    </row>
    <row r="14" spans="1:22" customFormat="1" ht="15.75" thickBot="1" x14ac:dyDescent="0.3">
      <c r="A14" s="96" t="s">
        <v>107</v>
      </c>
      <c r="B14" s="9">
        <v>2014</v>
      </c>
      <c r="C14" s="77" t="s">
        <v>4</v>
      </c>
      <c r="D14" s="89">
        <v>0</v>
      </c>
      <c r="E14" s="89">
        <v>36</v>
      </c>
      <c r="F14" s="89">
        <v>0</v>
      </c>
      <c r="G14" s="89">
        <v>0</v>
      </c>
      <c r="H14" s="90">
        <v>0</v>
      </c>
      <c r="I14" s="89">
        <v>62</v>
      </c>
      <c r="J14" s="89" t="s">
        <v>105</v>
      </c>
      <c r="K14" s="89">
        <v>0</v>
      </c>
      <c r="L14" s="89">
        <v>0</v>
      </c>
      <c r="M14" s="89">
        <v>0</v>
      </c>
      <c r="N14" s="89">
        <v>0</v>
      </c>
      <c r="O14" s="89">
        <f t="shared" si="0"/>
        <v>98</v>
      </c>
      <c r="P14" s="87" t="s">
        <v>104</v>
      </c>
      <c r="Q14" s="3"/>
      <c r="R14" s="3"/>
      <c r="S14" s="3"/>
      <c r="T14" s="3"/>
      <c r="U14" s="3"/>
    </row>
    <row r="15" spans="1:22" customFormat="1" x14ac:dyDescent="0.25">
      <c r="A15" s="173" t="s">
        <v>114</v>
      </c>
      <c r="B15" s="186">
        <v>2012</v>
      </c>
      <c r="C15" s="188" t="s">
        <v>2</v>
      </c>
      <c r="D15" s="187" t="s">
        <v>115</v>
      </c>
      <c r="E15" s="187" t="s">
        <v>115</v>
      </c>
      <c r="F15" s="187" t="s">
        <v>115</v>
      </c>
      <c r="G15" s="187" t="s">
        <v>115</v>
      </c>
      <c r="H15" s="187" t="s">
        <v>115</v>
      </c>
      <c r="I15" s="187">
        <v>17</v>
      </c>
      <c r="J15" s="187">
        <v>0</v>
      </c>
      <c r="K15" s="187">
        <v>20</v>
      </c>
      <c r="L15" s="187" t="s">
        <v>115</v>
      </c>
      <c r="M15" s="187" t="s">
        <v>115</v>
      </c>
      <c r="N15" s="187" t="s">
        <v>115</v>
      </c>
      <c r="O15" s="191"/>
    </row>
    <row r="16" spans="1:22" customFormat="1" ht="15.75" thickBot="1" x14ac:dyDescent="0.3">
      <c r="A16" s="173" t="s">
        <v>114</v>
      </c>
      <c r="B16" s="179">
        <v>2012</v>
      </c>
      <c r="C16" s="180" t="s">
        <v>4</v>
      </c>
      <c r="D16" s="175" t="s">
        <v>115</v>
      </c>
      <c r="E16" s="175" t="s">
        <v>115</v>
      </c>
      <c r="F16" s="175" t="s">
        <v>115</v>
      </c>
      <c r="G16" s="175" t="s">
        <v>115</v>
      </c>
      <c r="H16" s="175" t="s">
        <v>115</v>
      </c>
      <c r="I16" s="175">
        <v>8</v>
      </c>
      <c r="J16" s="175">
        <v>2</v>
      </c>
      <c r="K16" s="175">
        <v>42</v>
      </c>
      <c r="L16" s="175" t="s">
        <v>115</v>
      </c>
      <c r="M16" s="175" t="s">
        <v>115</v>
      </c>
      <c r="N16" s="175" t="s">
        <v>115</v>
      </c>
      <c r="O16" s="192"/>
    </row>
    <row r="17" spans="1:15" customFormat="1" ht="15.75" thickTop="1" x14ac:dyDescent="0.25">
      <c r="A17" s="173" t="s">
        <v>114</v>
      </c>
      <c r="B17" s="178"/>
      <c r="C17" s="190"/>
      <c r="D17" s="174"/>
      <c r="E17" s="174"/>
      <c r="F17" s="174"/>
      <c r="G17" s="174"/>
      <c r="H17" s="174"/>
      <c r="I17" s="174"/>
      <c r="J17" s="174"/>
      <c r="K17" s="174"/>
      <c r="L17" s="174"/>
      <c r="M17" s="174"/>
      <c r="N17" s="174"/>
      <c r="O17" s="194"/>
    </row>
    <row r="18" spans="1:15" customFormat="1" ht="32.25" customHeight="1" x14ac:dyDescent="0.25">
      <c r="A18" s="173" t="s">
        <v>114</v>
      </c>
      <c r="B18" s="185">
        <v>2013</v>
      </c>
      <c r="C18" s="189" t="s">
        <v>2</v>
      </c>
      <c r="D18" s="184" t="s">
        <v>115</v>
      </c>
      <c r="E18" s="184" t="s">
        <v>115</v>
      </c>
      <c r="F18" s="184" t="s">
        <v>115</v>
      </c>
      <c r="G18" s="184" t="s">
        <v>115</v>
      </c>
      <c r="H18" s="184" t="s">
        <v>115</v>
      </c>
      <c r="I18" s="184">
        <v>9</v>
      </c>
      <c r="J18" s="184">
        <v>0</v>
      </c>
      <c r="K18" s="184">
        <v>26</v>
      </c>
      <c r="L18" s="184" t="s">
        <v>115</v>
      </c>
      <c r="M18" s="184" t="s">
        <v>115</v>
      </c>
      <c r="N18" s="184" t="s">
        <v>115</v>
      </c>
      <c r="O18" s="193"/>
    </row>
    <row r="19" spans="1:15" customFormat="1" ht="15.75" thickBot="1" x14ac:dyDescent="0.3">
      <c r="A19" s="173" t="s">
        <v>114</v>
      </c>
      <c r="B19" s="179">
        <v>2013</v>
      </c>
      <c r="C19" s="180" t="s">
        <v>4</v>
      </c>
      <c r="D19" s="175" t="s">
        <v>115</v>
      </c>
      <c r="E19" s="175" t="s">
        <v>115</v>
      </c>
      <c r="F19" s="175" t="s">
        <v>115</v>
      </c>
      <c r="G19" s="175"/>
      <c r="H19" s="175"/>
      <c r="I19" s="175">
        <v>16</v>
      </c>
      <c r="J19" s="175">
        <v>4</v>
      </c>
      <c r="K19" s="175">
        <v>70</v>
      </c>
      <c r="L19" s="175" t="s">
        <v>115</v>
      </c>
      <c r="M19" s="175" t="s">
        <v>115</v>
      </c>
      <c r="N19" s="175" t="s">
        <v>115</v>
      </c>
      <c r="O19" s="192"/>
    </row>
    <row r="20" spans="1:15" customFormat="1" ht="15.75" thickTop="1" x14ac:dyDescent="0.25">
      <c r="A20" s="173" t="s">
        <v>114</v>
      </c>
      <c r="B20" s="176"/>
      <c r="C20" s="177"/>
      <c r="D20" s="174"/>
      <c r="E20" s="174"/>
      <c r="F20" s="174"/>
      <c r="G20" s="174"/>
      <c r="H20" s="174"/>
      <c r="I20" s="174"/>
      <c r="J20" s="174"/>
      <c r="K20" s="174"/>
      <c r="L20" s="174"/>
      <c r="M20" s="174"/>
      <c r="N20" s="174"/>
      <c r="O20" s="194"/>
    </row>
    <row r="21" spans="1:15" customFormat="1" x14ac:dyDescent="0.25">
      <c r="A21" s="173" t="s">
        <v>114</v>
      </c>
      <c r="B21" s="185">
        <v>2014</v>
      </c>
      <c r="C21" s="189" t="s">
        <v>2</v>
      </c>
      <c r="D21" s="184" t="s">
        <v>115</v>
      </c>
      <c r="E21" s="184" t="s">
        <v>115</v>
      </c>
      <c r="F21" s="184" t="s">
        <v>115</v>
      </c>
      <c r="G21" s="184" t="s">
        <v>115</v>
      </c>
      <c r="H21" s="184" t="s">
        <v>115</v>
      </c>
      <c r="I21" s="184">
        <v>15</v>
      </c>
      <c r="J21" s="184">
        <v>0</v>
      </c>
      <c r="K21" s="184">
        <v>24</v>
      </c>
      <c r="L21" s="184" t="s">
        <v>115</v>
      </c>
      <c r="M21" s="184" t="s">
        <v>115</v>
      </c>
      <c r="N21" s="184" t="s">
        <v>115</v>
      </c>
      <c r="O21" s="193"/>
    </row>
    <row r="22" spans="1:15" customFormat="1" ht="15.75" thickBot="1" x14ac:dyDescent="0.3">
      <c r="A22" s="173" t="s">
        <v>114</v>
      </c>
      <c r="B22" s="181">
        <v>2014</v>
      </c>
      <c r="C22" s="183" t="s">
        <v>4</v>
      </c>
      <c r="D22" s="182" t="s">
        <v>115</v>
      </c>
      <c r="E22" s="182" t="s">
        <v>115</v>
      </c>
      <c r="F22" s="182" t="s">
        <v>115</v>
      </c>
      <c r="G22" s="182" t="s">
        <v>115</v>
      </c>
      <c r="H22" s="182">
        <v>6</v>
      </c>
      <c r="I22" s="182">
        <v>9</v>
      </c>
      <c r="J22" s="182">
        <v>1</v>
      </c>
      <c r="K22" s="182">
        <v>63</v>
      </c>
      <c r="L22" s="182" t="s">
        <v>115</v>
      </c>
      <c r="M22" s="182" t="s">
        <v>115</v>
      </c>
      <c r="N22" s="182" t="s">
        <v>115</v>
      </c>
      <c r="O22" s="195"/>
    </row>
    <row r="23" spans="1:15" customFormat="1" x14ac:dyDescent="0.25">
      <c r="A23" s="95" t="s">
        <v>117</v>
      </c>
      <c r="B23" s="256">
        <v>2012</v>
      </c>
      <c r="C23" s="258" t="s">
        <v>2</v>
      </c>
      <c r="D23" s="257"/>
      <c r="E23" s="257"/>
      <c r="F23" s="257"/>
      <c r="G23" s="257"/>
      <c r="H23" s="257"/>
      <c r="I23" s="257">
        <v>1</v>
      </c>
      <c r="J23" s="257"/>
      <c r="K23" s="257">
        <v>2</v>
      </c>
      <c r="L23" s="257"/>
      <c r="M23" s="257">
        <v>20</v>
      </c>
      <c r="N23" s="257"/>
      <c r="O23" s="261">
        <v>23</v>
      </c>
    </row>
    <row r="24" spans="1:15" customFormat="1" ht="15" customHeight="1" thickBot="1" x14ac:dyDescent="0.3">
      <c r="A24" s="243" t="s">
        <v>117</v>
      </c>
      <c r="B24" s="249">
        <v>2012</v>
      </c>
      <c r="C24" s="250" t="s">
        <v>4</v>
      </c>
      <c r="D24" s="245"/>
      <c r="E24" s="245"/>
      <c r="F24" s="245"/>
      <c r="G24" s="245"/>
      <c r="H24" s="245"/>
      <c r="I24" s="245">
        <v>8</v>
      </c>
      <c r="J24" s="245"/>
      <c r="K24" s="245">
        <v>2</v>
      </c>
      <c r="L24" s="245"/>
      <c r="M24" s="245">
        <v>38</v>
      </c>
      <c r="N24" s="245"/>
      <c r="O24" s="262">
        <v>48</v>
      </c>
    </row>
    <row r="25" spans="1:15" customFormat="1" ht="15.75" thickTop="1" x14ac:dyDescent="0.25">
      <c r="A25" s="243" t="s">
        <v>117</v>
      </c>
      <c r="B25" s="248"/>
      <c r="C25" s="260"/>
      <c r="D25" s="244"/>
      <c r="E25" s="244"/>
      <c r="F25" s="244"/>
      <c r="G25" s="244"/>
      <c r="H25" s="244"/>
      <c r="I25" s="244"/>
      <c r="J25" s="244"/>
      <c r="K25" s="244"/>
      <c r="L25" s="244"/>
      <c r="M25" s="244"/>
      <c r="N25" s="244"/>
      <c r="O25" s="264"/>
    </row>
    <row r="26" spans="1:15" customFormat="1" x14ac:dyDescent="0.25">
      <c r="A26" s="243" t="s">
        <v>117</v>
      </c>
      <c r="B26" s="255">
        <v>2013</v>
      </c>
      <c r="C26" s="259" t="s">
        <v>2</v>
      </c>
      <c r="D26" s="254"/>
      <c r="E26" s="254">
        <v>0</v>
      </c>
      <c r="F26" s="254"/>
      <c r="G26" s="254"/>
      <c r="H26" s="254">
        <v>0</v>
      </c>
      <c r="I26" s="254">
        <v>2</v>
      </c>
      <c r="J26" s="254"/>
      <c r="K26" s="254"/>
      <c r="L26" s="254"/>
      <c r="M26" s="254">
        <v>7</v>
      </c>
      <c r="N26" s="254"/>
      <c r="O26" s="263">
        <v>9</v>
      </c>
    </row>
    <row r="27" spans="1:15" customFormat="1" ht="15.75" thickBot="1" x14ac:dyDescent="0.3">
      <c r="A27" s="243" t="s">
        <v>117</v>
      </c>
      <c r="B27" s="249">
        <v>2013</v>
      </c>
      <c r="C27" s="250" t="s">
        <v>4</v>
      </c>
      <c r="D27" s="245"/>
      <c r="E27" s="245">
        <v>1</v>
      </c>
      <c r="F27" s="245"/>
      <c r="G27" s="245"/>
      <c r="H27" s="245">
        <v>1</v>
      </c>
      <c r="I27" s="245">
        <v>6</v>
      </c>
      <c r="J27" s="245"/>
      <c r="K27" s="245"/>
      <c r="L27" s="245"/>
      <c r="M27" s="245">
        <v>24</v>
      </c>
      <c r="N27" s="245"/>
      <c r="O27" s="262">
        <v>32</v>
      </c>
    </row>
    <row r="28" spans="1:15" customFormat="1" ht="15.75" thickTop="1" x14ac:dyDescent="0.25">
      <c r="A28" s="243" t="s">
        <v>117</v>
      </c>
      <c r="B28" s="246"/>
      <c r="C28" s="247"/>
      <c r="D28" s="244"/>
      <c r="E28" s="244"/>
      <c r="F28" s="244"/>
      <c r="G28" s="244"/>
      <c r="H28" s="244"/>
      <c r="I28" s="244"/>
      <c r="J28" s="244"/>
      <c r="K28" s="244"/>
      <c r="L28" s="244"/>
      <c r="M28" s="244"/>
      <c r="N28" s="244"/>
      <c r="O28" s="264"/>
    </row>
    <row r="29" spans="1:15" customFormat="1" x14ac:dyDescent="0.25">
      <c r="A29" s="243" t="s">
        <v>117</v>
      </c>
      <c r="B29" s="255">
        <v>2014</v>
      </c>
      <c r="C29" s="259" t="s">
        <v>2</v>
      </c>
      <c r="D29" s="254"/>
      <c r="E29" s="254">
        <v>2</v>
      </c>
      <c r="F29" s="254"/>
      <c r="G29" s="254">
        <v>0</v>
      </c>
      <c r="H29" s="254"/>
      <c r="I29" s="254"/>
      <c r="J29" s="254"/>
      <c r="K29" s="254">
        <v>1</v>
      </c>
      <c r="L29" s="254"/>
      <c r="M29" s="254">
        <v>1</v>
      </c>
      <c r="N29" s="254"/>
      <c r="O29" s="263">
        <v>4</v>
      </c>
    </row>
    <row r="30" spans="1:15" customFormat="1" ht="15.75" thickBot="1" x14ac:dyDescent="0.3">
      <c r="A30" s="243" t="s">
        <v>117</v>
      </c>
      <c r="B30" s="251">
        <v>2014</v>
      </c>
      <c r="C30" s="253" t="s">
        <v>4</v>
      </c>
      <c r="D30" s="252"/>
      <c r="E30" s="252">
        <v>3</v>
      </c>
      <c r="F30" s="252"/>
      <c r="G30" s="252">
        <v>5</v>
      </c>
      <c r="H30" s="252"/>
      <c r="I30" s="252"/>
      <c r="J30" s="252"/>
      <c r="K30" s="252">
        <v>0</v>
      </c>
      <c r="L30" s="252"/>
      <c r="M30" s="252">
        <v>4</v>
      </c>
      <c r="N30" s="252"/>
      <c r="O30" s="265">
        <v>12</v>
      </c>
    </row>
    <row r="31" spans="1:15" customFormat="1" ht="15.75" thickBot="1" x14ac:dyDescent="0.3">
      <c r="A31" s="95" t="s">
        <v>120</v>
      </c>
      <c r="B31" s="326">
        <v>2012</v>
      </c>
      <c r="C31" s="328" t="s">
        <v>2</v>
      </c>
      <c r="D31" s="327">
        <v>0</v>
      </c>
      <c r="E31" s="327">
        <v>0</v>
      </c>
      <c r="F31" s="327">
        <v>0</v>
      </c>
      <c r="G31" s="327">
        <v>0</v>
      </c>
      <c r="H31" s="327">
        <v>0</v>
      </c>
      <c r="I31" s="327">
        <v>1</v>
      </c>
      <c r="J31" s="327">
        <v>0</v>
      </c>
      <c r="K31" s="327">
        <v>0</v>
      </c>
      <c r="L31" s="327">
        <v>0</v>
      </c>
      <c r="M31" s="327">
        <v>6</v>
      </c>
      <c r="N31" s="327">
        <v>0</v>
      </c>
      <c r="O31" s="331">
        <v>7</v>
      </c>
    </row>
    <row r="32" spans="1:15" customFormat="1" ht="15.75" thickBot="1" x14ac:dyDescent="0.3">
      <c r="A32" s="313" t="s">
        <v>120</v>
      </c>
      <c r="B32" s="319">
        <v>2012</v>
      </c>
      <c r="C32" s="320" t="s">
        <v>4</v>
      </c>
      <c r="D32" s="315">
        <v>0</v>
      </c>
      <c r="E32" s="315">
        <v>0</v>
      </c>
      <c r="F32" s="315">
        <v>0</v>
      </c>
      <c r="G32" s="315">
        <v>0</v>
      </c>
      <c r="H32" s="315">
        <v>0</v>
      </c>
      <c r="I32" s="315">
        <v>19</v>
      </c>
      <c r="J32" s="315">
        <v>0</v>
      </c>
      <c r="K32" s="315">
        <v>3</v>
      </c>
      <c r="L32" s="315">
        <v>0</v>
      </c>
      <c r="M32" s="315">
        <v>67</v>
      </c>
      <c r="N32" s="315">
        <v>0</v>
      </c>
      <c r="O32" s="331">
        <v>89</v>
      </c>
    </row>
    <row r="33" spans="1:19" customFormat="1" ht="15.75" thickTop="1" x14ac:dyDescent="0.25">
      <c r="A33" s="313" t="s">
        <v>120</v>
      </c>
      <c r="B33" s="318"/>
      <c r="C33" s="330"/>
      <c r="D33" s="314"/>
      <c r="E33" s="314"/>
      <c r="F33" s="314"/>
      <c r="G33" s="314"/>
      <c r="H33" s="314"/>
      <c r="I33" s="314"/>
      <c r="J33" s="314"/>
      <c r="K33" s="314"/>
      <c r="L33" s="314"/>
      <c r="M33" s="314"/>
      <c r="N33" s="314"/>
      <c r="O33" s="333"/>
    </row>
    <row r="34" spans="1:19" customFormat="1" x14ac:dyDescent="0.25">
      <c r="A34" s="313" t="s">
        <v>120</v>
      </c>
      <c r="B34" s="325">
        <v>2013</v>
      </c>
      <c r="C34" s="329" t="s">
        <v>2</v>
      </c>
      <c r="D34" s="324">
        <v>0</v>
      </c>
      <c r="E34" s="324">
        <v>0</v>
      </c>
      <c r="F34" s="324">
        <v>0</v>
      </c>
      <c r="G34" s="324">
        <v>0</v>
      </c>
      <c r="H34" s="324">
        <v>0</v>
      </c>
      <c r="I34" s="324">
        <v>1</v>
      </c>
      <c r="J34" s="324">
        <v>0</v>
      </c>
      <c r="K34" s="324">
        <v>0</v>
      </c>
      <c r="L34" s="324">
        <v>0</v>
      </c>
      <c r="M34" s="324">
        <v>5</v>
      </c>
      <c r="N34" s="324">
        <v>0</v>
      </c>
      <c r="O34" s="332">
        <v>6</v>
      </c>
    </row>
    <row r="35" spans="1:19" customFormat="1" ht="15" customHeight="1" thickBot="1" x14ac:dyDescent="0.3">
      <c r="A35" s="313" t="s">
        <v>120</v>
      </c>
      <c r="B35" s="319">
        <v>2013</v>
      </c>
      <c r="C35" s="320" t="s">
        <v>4</v>
      </c>
      <c r="D35" s="315">
        <v>0</v>
      </c>
      <c r="E35" s="315">
        <v>0</v>
      </c>
      <c r="F35" s="315">
        <v>0</v>
      </c>
      <c r="G35" s="315">
        <v>0</v>
      </c>
      <c r="H35" s="315">
        <v>0</v>
      </c>
      <c r="I35" s="315">
        <v>13</v>
      </c>
      <c r="J35" s="315">
        <v>0</v>
      </c>
      <c r="K35" s="315">
        <v>1</v>
      </c>
      <c r="L35" s="315">
        <v>0</v>
      </c>
      <c r="M35" s="315">
        <v>28</v>
      </c>
      <c r="N35" s="315">
        <v>0</v>
      </c>
      <c r="O35" s="332">
        <v>42</v>
      </c>
    </row>
    <row r="36" spans="1:19" customFormat="1" ht="15.75" thickTop="1" x14ac:dyDescent="0.25">
      <c r="A36" s="313" t="s">
        <v>120</v>
      </c>
      <c r="B36" s="316"/>
      <c r="C36" s="317"/>
      <c r="D36" s="314"/>
      <c r="E36" s="314"/>
      <c r="F36" s="314"/>
      <c r="G36" s="314"/>
      <c r="H36" s="314"/>
      <c r="I36" s="314"/>
      <c r="J36" s="314"/>
      <c r="K36" s="314"/>
      <c r="L36" s="314"/>
      <c r="M36" s="314"/>
      <c r="N36" s="314"/>
      <c r="O36" s="333"/>
    </row>
    <row r="37" spans="1:19" customFormat="1" x14ac:dyDescent="0.25">
      <c r="A37" s="313" t="s">
        <v>120</v>
      </c>
      <c r="B37" s="325">
        <v>2014</v>
      </c>
      <c r="C37" s="329" t="s">
        <v>2</v>
      </c>
      <c r="D37" s="324">
        <v>0</v>
      </c>
      <c r="E37" s="324">
        <v>0</v>
      </c>
      <c r="F37" s="324">
        <v>0</v>
      </c>
      <c r="G37" s="324">
        <v>0</v>
      </c>
      <c r="H37" s="324">
        <v>0</v>
      </c>
      <c r="I37" s="324">
        <v>4</v>
      </c>
      <c r="J37" s="324">
        <v>0</v>
      </c>
      <c r="K37" s="324">
        <v>0</v>
      </c>
      <c r="L37" s="324">
        <v>0</v>
      </c>
      <c r="M37" s="324">
        <v>3</v>
      </c>
      <c r="N37" s="324">
        <v>0</v>
      </c>
      <c r="O37" s="332">
        <v>7</v>
      </c>
    </row>
    <row r="38" spans="1:19" customFormat="1" ht="15.75" thickBot="1" x14ac:dyDescent="0.3">
      <c r="A38" s="313" t="s">
        <v>120</v>
      </c>
      <c r="B38" s="321">
        <v>2014</v>
      </c>
      <c r="C38" s="323" t="s">
        <v>4</v>
      </c>
      <c r="D38" s="322">
        <v>0</v>
      </c>
      <c r="E38" s="322">
        <v>0</v>
      </c>
      <c r="F38" s="322">
        <v>0</v>
      </c>
      <c r="G38" s="322">
        <v>0</v>
      </c>
      <c r="H38" s="322">
        <v>0</v>
      </c>
      <c r="I38" s="322">
        <v>11</v>
      </c>
      <c r="J38" s="322">
        <v>0</v>
      </c>
      <c r="K38" s="322">
        <v>1</v>
      </c>
      <c r="L38" s="322">
        <v>0</v>
      </c>
      <c r="M38" s="322">
        <v>34</v>
      </c>
      <c r="N38" s="322">
        <v>0</v>
      </c>
      <c r="O38" s="332">
        <v>46</v>
      </c>
    </row>
    <row r="39" spans="1:19" customFormat="1" x14ac:dyDescent="0.25">
      <c r="A39" s="95" t="s">
        <v>121</v>
      </c>
      <c r="B39" s="393">
        <v>2012</v>
      </c>
      <c r="C39" s="395" t="s">
        <v>2</v>
      </c>
      <c r="D39" s="394">
        <v>0</v>
      </c>
      <c r="E39" s="394">
        <v>0</v>
      </c>
      <c r="F39" s="394">
        <v>0</v>
      </c>
      <c r="G39" s="394">
        <v>0</v>
      </c>
      <c r="H39" s="394">
        <v>0</v>
      </c>
      <c r="I39" s="394">
        <v>1</v>
      </c>
      <c r="J39" s="394">
        <v>0</v>
      </c>
      <c r="K39" s="394">
        <v>5</v>
      </c>
      <c r="L39" s="394">
        <v>0</v>
      </c>
      <c r="M39" s="394">
        <v>6</v>
      </c>
      <c r="N39" s="394"/>
      <c r="O39" s="398">
        <v>13</v>
      </c>
    </row>
    <row r="40" spans="1:19" customFormat="1" ht="15.75" thickBot="1" x14ac:dyDescent="0.3">
      <c r="A40" s="380" t="s">
        <v>121</v>
      </c>
      <c r="B40" s="386">
        <v>2012</v>
      </c>
      <c r="C40" s="387" t="s">
        <v>4</v>
      </c>
      <c r="D40" s="382">
        <v>0</v>
      </c>
      <c r="E40" s="382">
        <v>0</v>
      </c>
      <c r="F40" s="382">
        <v>0</v>
      </c>
      <c r="G40" s="382">
        <v>0</v>
      </c>
      <c r="H40" s="382">
        <v>0</v>
      </c>
      <c r="I40" s="382">
        <v>11</v>
      </c>
      <c r="J40" s="382">
        <v>2</v>
      </c>
      <c r="K40" s="382">
        <v>7</v>
      </c>
      <c r="L40" s="382">
        <v>0</v>
      </c>
      <c r="M40" s="382">
        <v>67</v>
      </c>
      <c r="N40" s="382"/>
      <c r="O40" s="399">
        <v>87</v>
      </c>
    </row>
    <row r="41" spans="1:19" customFormat="1" ht="15.75" thickTop="1" x14ac:dyDescent="0.25">
      <c r="A41" s="380" t="s">
        <v>121</v>
      </c>
      <c r="B41" s="385"/>
      <c r="C41" s="397"/>
      <c r="D41" s="381"/>
      <c r="E41" s="381"/>
      <c r="F41" s="381"/>
      <c r="G41" s="381"/>
      <c r="H41" s="381"/>
      <c r="I41" s="381"/>
      <c r="J41" s="381"/>
      <c r="K41" s="381"/>
      <c r="L41" s="381"/>
      <c r="M41" s="381"/>
      <c r="N41" s="381"/>
      <c r="O41" s="401"/>
    </row>
    <row r="42" spans="1:19" customFormat="1" x14ac:dyDescent="0.25">
      <c r="A42" s="380" t="s">
        <v>121</v>
      </c>
      <c r="B42" s="392">
        <v>2013</v>
      </c>
      <c r="C42" s="396" t="s">
        <v>2</v>
      </c>
      <c r="D42" s="391">
        <v>0</v>
      </c>
      <c r="E42" s="391">
        <v>0</v>
      </c>
      <c r="F42" s="391">
        <v>0</v>
      </c>
      <c r="G42" s="391">
        <v>0</v>
      </c>
      <c r="H42" s="391">
        <v>0</v>
      </c>
      <c r="I42" s="391">
        <v>0</v>
      </c>
      <c r="J42" s="391">
        <v>0</v>
      </c>
      <c r="K42" s="391">
        <v>0</v>
      </c>
      <c r="L42" s="391">
        <v>0</v>
      </c>
      <c r="M42" s="391">
        <v>1</v>
      </c>
      <c r="N42" s="391"/>
      <c r="O42" s="400">
        <v>1</v>
      </c>
    </row>
    <row r="43" spans="1:19" customFormat="1" ht="15.75" thickBot="1" x14ac:dyDescent="0.3">
      <c r="A43" s="380" t="s">
        <v>121</v>
      </c>
      <c r="B43" s="386">
        <v>2013</v>
      </c>
      <c r="C43" s="387" t="s">
        <v>4</v>
      </c>
      <c r="D43" s="382">
        <v>0</v>
      </c>
      <c r="E43" s="382">
        <v>0</v>
      </c>
      <c r="F43" s="382">
        <v>0</v>
      </c>
      <c r="G43" s="382">
        <v>0</v>
      </c>
      <c r="H43" s="382">
        <v>0</v>
      </c>
      <c r="I43" s="382">
        <v>2</v>
      </c>
      <c r="J43" s="382">
        <v>0</v>
      </c>
      <c r="K43" s="382">
        <v>3</v>
      </c>
      <c r="L43" s="382">
        <v>0</v>
      </c>
      <c r="M43" s="382">
        <v>8</v>
      </c>
      <c r="N43" s="382"/>
      <c r="O43" s="399">
        <v>13</v>
      </c>
      <c r="P43" s="3"/>
      <c r="Q43" s="3"/>
      <c r="R43" s="3"/>
      <c r="S43" s="3"/>
    </row>
    <row r="44" spans="1:19" customFormat="1" ht="15.75" thickTop="1" x14ac:dyDescent="0.25">
      <c r="A44" s="380" t="s">
        <v>121</v>
      </c>
      <c r="B44" s="383"/>
      <c r="C44" s="384"/>
      <c r="D44" s="381"/>
      <c r="E44" s="381"/>
      <c r="F44" s="381"/>
      <c r="G44" s="381"/>
      <c r="H44" s="381"/>
      <c r="I44" s="381"/>
      <c r="J44" s="381"/>
      <c r="K44" s="381"/>
      <c r="L44" s="381"/>
      <c r="M44" s="381"/>
      <c r="N44" s="381"/>
      <c r="O44" s="401"/>
      <c r="P44" s="3"/>
      <c r="Q44" s="3"/>
      <c r="R44" s="3"/>
      <c r="S44" s="3"/>
    </row>
    <row r="45" spans="1:19" x14ac:dyDescent="0.25">
      <c r="A45" s="380" t="s">
        <v>121</v>
      </c>
      <c r="B45" s="392">
        <v>2014</v>
      </c>
      <c r="C45" s="396" t="s">
        <v>2</v>
      </c>
      <c r="D45" s="391">
        <v>0</v>
      </c>
      <c r="E45" s="391">
        <v>0</v>
      </c>
      <c r="F45" s="391">
        <v>0</v>
      </c>
      <c r="G45" s="391">
        <v>0</v>
      </c>
      <c r="H45" s="391">
        <v>0</v>
      </c>
      <c r="I45" s="391">
        <v>1</v>
      </c>
      <c r="J45" s="391">
        <v>0</v>
      </c>
      <c r="K45" s="391">
        <v>2</v>
      </c>
      <c r="L45" s="391">
        <v>0</v>
      </c>
      <c r="M45" s="391">
        <v>0</v>
      </c>
      <c r="N45" s="391"/>
      <c r="O45" s="400">
        <v>3</v>
      </c>
    </row>
    <row r="46" spans="1:19" ht="15.75" thickBot="1" x14ac:dyDescent="0.3">
      <c r="A46" s="380" t="s">
        <v>121</v>
      </c>
      <c r="B46" s="388">
        <v>2014</v>
      </c>
      <c r="C46" s="390" t="s">
        <v>4</v>
      </c>
      <c r="D46" s="389">
        <v>0</v>
      </c>
      <c r="E46" s="389">
        <v>0</v>
      </c>
      <c r="F46" s="389">
        <v>0</v>
      </c>
      <c r="G46" s="389">
        <v>0</v>
      </c>
      <c r="H46" s="389">
        <v>0</v>
      </c>
      <c r="I46" s="389">
        <v>2</v>
      </c>
      <c r="J46" s="389">
        <v>2</v>
      </c>
      <c r="K46" s="389">
        <v>9</v>
      </c>
      <c r="L46" s="389">
        <v>0</v>
      </c>
      <c r="M46" s="389">
        <v>10</v>
      </c>
      <c r="N46" s="389"/>
      <c r="O46" s="402">
        <v>23</v>
      </c>
    </row>
    <row r="47" spans="1:19" ht="15.75" thickBot="1" x14ac:dyDescent="0.3">
      <c r="A47" s="96" t="s">
        <v>127</v>
      </c>
      <c r="B47" s="507">
        <v>2012</v>
      </c>
      <c r="C47" s="509" t="s">
        <v>2</v>
      </c>
      <c r="D47" s="508"/>
      <c r="E47" s="508">
        <v>4</v>
      </c>
      <c r="F47" s="508">
        <v>1</v>
      </c>
      <c r="G47" s="508"/>
      <c r="H47" s="508"/>
      <c r="I47" s="508"/>
      <c r="J47" s="508"/>
      <c r="K47" s="508"/>
      <c r="L47" s="508"/>
      <c r="M47" s="508"/>
      <c r="N47" s="508"/>
      <c r="O47" s="512">
        <v>5</v>
      </c>
    </row>
    <row r="48" spans="1:19" ht="15.75" thickBot="1" x14ac:dyDescent="0.3">
      <c r="A48" s="495" t="s">
        <v>127</v>
      </c>
      <c r="B48" s="500">
        <v>2012</v>
      </c>
      <c r="C48" s="501" t="s">
        <v>4</v>
      </c>
      <c r="D48" s="496"/>
      <c r="E48" s="496">
        <v>26</v>
      </c>
      <c r="F48" s="496">
        <v>6</v>
      </c>
      <c r="G48" s="496">
        <v>1</v>
      </c>
      <c r="H48" s="496"/>
      <c r="I48" s="496"/>
      <c r="J48" s="496"/>
      <c r="K48" s="496"/>
      <c r="L48" s="496"/>
      <c r="M48" s="496"/>
      <c r="N48" s="496"/>
      <c r="O48" s="512">
        <v>33</v>
      </c>
    </row>
    <row r="49" spans="1:15" ht="15.75" thickTop="1" x14ac:dyDescent="0.25">
      <c r="A49" s="495" t="s">
        <v>127</v>
      </c>
      <c r="B49" s="499"/>
      <c r="C49" s="511"/>
      <c r="D49" s="495"/>
      <c r="E49" s="495"/>
      <c r="F49" s="495"/>
      <c r="G49" s="495"/>
      <c r="H49" s="495"/>
      <c r="I49" s="495"/>
      <c r="J49" s="495"/>
      <c r="K49" s="495"/>
      <c r="L49" s="495"/>
      <c r="M49" s="495"/>
      <c r="N49" s="495"/>
      <c r="O49" s="514"/>
    </row>
    <row r="50" spans="1:15" x14ac:dyDescent="0.25">
      <c r="A50" s="495" t="s">
        <v>127</v>
      </c>
      <c r="B50" s="506">
        <v>2013</v>
      </c>
      <c r="C50" s="510" t="s">
        <v>2</v>
      </c>
      <c r="D50" s="505"/>
      <c r="E50" s="505">
        <v>2</v>
      </c>
      <c r="F50" s="505">
        <v>2</v>
      </c>
      <c r="G50" s="505"/>
      <c r="H50" s="505"/>
      <c r="I50" s="505"/>
      <c r="J50" s="505"/>
      <c r="K50" s="505"/>
      <c r="L50" s="505"/>
      <c r="M50" s="505"/>
      <c r="N50" s="505"/>
      <c r="O50" s="513">
        <v>4</v>
      </c>
    </row>
    <row r="51" spans="1:15" ht="15.75" thickBot="1" x14ac:dyDescent="0.3">
      <c r="A51" s="495" t="s">
        <v>127</v>
      </c>
      <c r="B51" s="500">
        <v>2013</v>
      </c>
      <c r="C51" s="501" t="s">
        <v>4</v>
      </c>
      <c r="D51" s="496"/>
      <c r="E51" s="496">
        <v>15</v>
      </c>
      <c r="F51" s="515">
        <v>5</v>
      </c>
      <c r="G51" s="496"/>
      <c r="H51" s="496"/>
      <c r="I51" s="496"/>
      <c r="J51" s="496"/>
      <c r="K51" s="496"/>
      <c r="L51" s="496"/>
      <c r="M51" s="496"/>
      <c r="N51" s="496"/>
      <c r="O51" s="513">
        <v>20</v>
      </c>
    </row>
    <row r="52" spans="1:15" ht="15.75" thickTop="1" x14ac:dyDescent="0.25">
      <c r="A52" s="495" t="s">
        <v>127</v>
      </c>
      <c r="B52" s="497"/>
      <c r="C52" s="498"/>
      <c r="D52" s="495"/>
      <c r="E52" s="495"/>
      <c r="F52" s="495"/>
      <c r="G52" s="495"/>
      <c r="H52" s="495"/>
      <c r="I52" s="495"/>
      <c r="J52" s="495"/>
      <c r="K52" s="495"/>
      <c r="L52" s="495"/>
      <c r="M52" s="495"/>
      <c r="N52" s="495"/>
      <c r="O52" s="514"/>
    </row>
    <row r="53" spans="1:15" x14ac:dyDescent="0.25">
      <c r="A53" s="495" t="s">
        <v>127</v>
      </c>
      <c r="B53" s="506">
        <v>2014</v>
      </c>
      <c r="C53" s="510" t="s">
        <v>2</v>
      </c>
      <c r="D53" s="505"/>
      <c r="E53" s="505">
        <v>3</v>
      </c>
      <c r="F53" s="505">
        <v>1</v>
      </c>
      <c r="G53" s="505"/>
      <c r="H53" s="505"/>
      <c r="I53" s="505"/>
      <c r="J53" s="505"/>
      <c r="K53" s="505"/>
      <c r="L53" s="505"/>
      <c r="M53" s="505"/>
      <c r="N53" s="505"/>
      <c r="O53" s="513">
        <v>4</v>
      </c>
    </row>
    <row r="54" spans="1:15" ht="15.75" thickBot="1" x14ac:dyDescent="0.3">
      <c r="A54" s="495" t="s">
        <v>127</v>
      </c>
      <c r="B54" s="502">
        <v>2014</v>
      </c>
      <c r="C54" s="504" t="s">
        <v>4</v>
      </c>
      <c r="D54" s="503"/>
      <c r="E54" s="503">
        <v>24</v>
      </c>
      <c r="F54" s="503">
        <v>4</v>
      </c>
      <c r="G54" s="503"/>
      <c r="H54" s="503"/>
      <c r="I54" s="503"/>
      <c r="J54" s="503"/>
      <c r="K54" s="503"/>
      <c r="L54" s="503"/>
      <c r="M54" s="503"/>
      <c r="N54" s="503"/>
      <c r="O54" s="513">
        <v>28</v>
      </c>
    </row>
    <row r="55" spans="1:15" x14ac:dyDescent="0.25">
      <c r="A55" s="584" t="s">
        <v>130</v>
      </c>
      <c r="B55" s="580" t="s">
        <v>122</v>
      </c>
      <c r="C55" s="581" t="s">
        <v>2</v>
      </c>
      <c r="D55" s="588"/>
      <c r="E55" s="588"/>
      <c r="F55" s="588"/>
      <c r="G55" s="588">
        <v>1</v>
      </c>
      <c r="H55" s="588">
        <v>7</v>
      </c>
      <c r="I55" s="588"/>
      <c r="J55" s="588"/>
      <c r="K55" s="588"/>
      <c r="L55" s="588"/>
      <c r="M55" s="588"/>
      <c r="N55" s="588"/>
      <c r="O55" s="589"/>
    </row>
    <row r="56" spans="1:15" ht="15.75" thickBot="1" x14ac:dyDescent="0.3">
      <c r="A56" s="584" t="s">
        <v>130</v>
      </c>
      <c r="B56" s="575" t="s">
        <v>122</v>
      </c>
      <c r="C56" s="576" t="s">
        <v>4</v>
      </c>
      <c r="D56" s="587"/>
      <c r="E56" s="587"/>
      <c r="F56" s="587"/>
      <c r="G56" s="587">
        <v>32</v>
      </c>
      <c r="H56" s="587">
        <v>18</v>
      </c>
      <c r="I56" s="587"/>
      <c r="J56" s="587"/>
      <c r="K56" s="587"/>
      <c r="L56" s="587"/>
      <c r="M56" s="587"/>
      <c r="N56" s="587"/>
      <c r="O56" s="590"/>
    </row>
    <row r="57" spans="1:15" ht="15.75" thickTop="1" x14ac:dyDescent="0.25">
      <c r="A57" s="584" t="s">
        <v>130</v>
      </c>
      <c r="B57" s="574"/>
      <c r="C57" s="583"/>
      <c r="D57" s="592"/>
      <c r="E57" s="592"/>
      <c r="F57" s="592"/>
      <c r="G57" s="592"/>
      <c r="H57" s="592"/>
      <c r="I57" s="592"/>
      <c r="J57" s="592"/>
      <c r="K57" s="592"/>
      <c r="L57" s="592"/>
      <c r="M57" s="592"/>
      <c r="N57" s="592"/>
      <c r="O57" s="593"/>
    </row>
    <row r="58" spans="1:15" x14ac:dyDescent="0.25">
      <c r="A58" s="584" t="s">
        <v>130</v>
      </c>
      <c r="B58" s="579" t="s">
        <v>123</v>
      </c>
      <c r="C58" s="582" t="s">
        <v>2</v>
      </c>
      <c r="D58" s="586"/>
      <c r="E58" s="586"/>
      <c r="F58" s="586"/>
      <c r="G58" s="586">
        <v>0</v>
      </c>
      <c r="H58" s="586">
        <v>4</v>
      </c>
      <c r="I58" s="586"/>
      <c r="J58" s="586"/>
      <c r="K58" s="586"/>
      <c r="L58" s="586"/>
      <c r="M58" s="586"/>
      <c r="N58" s="586"/>
      <c r="O58" s="591"/>
    </row>
    <row r="59" spans="1:15" ht="15.75" thickBot="1" x14ac:dyDescent="0.3">
      <c r="A59" s="584" t="s">
        <v>130</v>
      </c>
      <c r="B59" s="575" t="s">
        <v>123</v>
      </c>
      <c r="C59" s="576" t="s">
        <v>4</v>
      </c>
      <c r="D59" s="587"/>
      <c r="E59" s="587"/>
      <c r="F59" s="587"/>
      <c r="G59" s="587">
        <v>33</v>
      </c>
      <c r="H59" s="587">
        <v>9</v>
      </c>
      <c r="I59" s="587"/>
      <c r="J59" s="587"/>
      <c r="K59" s="587"/>
      <c r="L59" s="587"/>
      <c r="M59" s="587"/>
      <c r="N59" s="587"/>
      <c r="O59" s="590"/>
    </row>
    <row r="60" spans="1:15" ht="15.75" thickTop="1" x14ac:dyDescent="0.25">
      <c r="A60" s="584" t="s">
        <v>130</v>
      </c>
      <c r="B60" s="572"/>
      <c r="C60" s="573"/>
      <c r="D60" s="571"/>
      <c r="E60" s="571"/>
      <c r="F60" s="571"/>
      <c r="G60" s="571"/>
      <c r="H60" s="571"/>
      <c r="I60" s="571"/>
      <c r="J60" s="571"/>
      <c r="K60" s="571"/>
      <c r="L60" s="571"/>
      <c r="M60" s="571"/>
      <c r="N60" s="571"/>
      <c r="O60" s="585"/>
    </row>
    <row r="61" spans="1:15" x14ac:dyDescent="0.25">
      <c r="A61" s="584" t="s">
        <v>130</v>
      </c>
      <c r="B61" s="579" t="s">
        <v>124</v>
      </c>
      <c r="C61" s="582" t="s">
        <v>2</v>
      </c>
      <c r="D61" s="749" t="s">
        <v>131</v>
      </c>
      <c r="E61" s="750"/>
      <c r="F61" s="750"/>
      <c r="G61" s="750"/>
      <c r="H61" s="750"/>
      <c r="I61" s="750"/>
      <c r="J61" s="750"/>
      <c r="K61" s="750"/>
      <c r="L61" s="750"/>
      <c r="M61" s="750"/>
      <c r="N61" s="750"/>
      <c r="O61" s="763"/>
    </row>
    <row r="62" spans="1:15" ht="15.75" thickBot="1" x14ac:dyDescent="0.3">
      <c r="A62" s="584" t="s">
        <v>130</v>
      </c>
      <c r="B62" s="577" t="s">
        <v>124</v>
      </c>
      <c r="C62" s="578" t="s">
        <v>4</v>
      </c>
      <c r="D62" s="751" t="s">
        <v>131</v>
      </c>
      <c r="E62" s="752"/>
      <c r="F62" s="752"/>
      <c r="G62" s="752"/>
      <c r="H62" s="752"/>
      <c r="I62" s="752"/>
      <c r="J62" s="752"/>
      <c r="K62" s="752"/>
      <c r="L62" s="752"/>
      <c r="M62" s="752"/>
      <c r="N62" s="752"/>
      <c r="O62" s="765"/>
    </row>
    <row r="63" spans="1:15" x14ac:dyDescent="0.25">
      <c r="A63" s="608" t="s">
        <v>137</v>
      </c>
      <c r="B63" s="604">
        <v>2012</v>
      </c>
      <c r="C63" s="605" t="s">
        <v>2</v>
      </c>
      <c r="D63" s="530"/>
      <c r="E63" s="530"/>
      <c r="F63" s="530"/>
      <c r="G63" s="530"/>
      <c r="H63" s="530"/>
      <c r="I63" s="530">
        <v>9</v>
      </c>
      <c r="J63" s="530"/>
      <c r="K63" s="530">
        <v>3</v>
      </c>
      <c r="L63" s="530"/>
      <c r="M63" s="530"/>
      <c r="N63" s="530"/>
      <c r="O63" s="535"/>
    </row>
    <row r="64" spans="1:15" ht="15.75" thickBot="1" x14ac:dyDescent="0.3">
      <c r="A64" s="608" t="s">
        <v>137</v>
      </c>
      <c r="B64" s="599">
        <v>2012</v>
      </c>
      <c r="C64" s="600" t="s">
        <v>4</v>
      </c>
      <c r="D64" s="518"/>
      <c r="E64" s="518"/>
      <c r="F64" s="518">
        <v>6</v>
      </c>
      <c r="G64" s="518"/>
      <c r="H64" s="518"/>
      <c r="I64" s="518">
        <v>19</v>
      </c>
      <c r="J64" s="518">
        <v>2</v>
      </c>
      <c r="K64" s="518">
        <v>16</v>
      </c>
      <c r="L64" s="518"/>
      <c r="M64" s="518"/>
      <c r="N64" s="518"/>
      <c r="O64" s="536"/>
    </row>
    <row r="65" spans="1:15" ht="15.75" thickTop="1" x14ac:dyDescent="0.25">
      <c r="A65" s="608" t="s">
        <v>137</v>
      </c>
      <c r="B65" s="598"/>
      <c r="C65" s="607"/>
      <c r="D65" s="595"/>
      <c r="E65" s="595"/>
      <c r="F65" s="595"/>
      <c r="G65" s="595"/>
      <c r="H65" s="595"/>
      <c r="I65" s="595"/>
      <c r="J65" s="595"/>
      <c r="K65" s="595"/>
      <c r="L65" s="595"/>
      <c r="M65" s="595"/>
      <c r="N65" s="595"/>
      <c r="O65" s="609"/>
    </row>
    <row r="66" spans="1:15" x14ac:dyDescent="0.25">
      <c r="A66" s="608" t="s">
        <v>137</v>
      </c>
      <c r="B66" s="603">
        <v>2013</v>
      </c>
      <c r="C66" s="606" t="s">
        <v>2</v>
      </c>
      <c r="D66" s="527"/>
      <c r="E66" s="527"/>
      <c r="F66" s="527"/>
      <c r="G66" s="527"/>
      <c r="H66" s="527"/>
      <c r="I66" s="527">
        <v>10</v>
      </c>
      <c r="J66" s="527"/>
      <c r="K66" s="527">
        <v>1</v>
      </c>
      <c r="L66" s="527"/>
      <c r="M66" s="527"/>
      <c r="N66" s="527"/>
      <c r="O66" s="537"/>
    </row>
    <row r="67" spans="1:15" ht="15.75" thickBot="1" x14ac:dyDescent="0.3">
      <c r="A67" s="608" t="s">
        <v>137</v>
      </c>
      <c r="B67" s="599">
        <v>2013</v>
      </c>
      <c r="C67" s="600" t="s">
        <v>4</v>
      </c>
      <c r="D67" s="518"/>
      <c r="E67" s="518"/>
      <c r="F67" s="518">
        <v>8</v>
      </c>
      <c r="G67" s="518"/>
      <c r="H67" s="518"/>
      <c r="I67" s="518">
        <v>24</v>
      </c>
      <c r="J67" s="518">
        <v>1</v>
      </c>
      <c r="K67" s="518">
        <v>12</v>
      </c>
      <c r="L67" s="518"/>
      <c r="M67" s="518"/>
      <c r="N67" s="518"/>
      <c r="O67" s="536"/>
    </row>
    <row r="68" spans="1:15" ht="15.75" thickTop="1" x14ac:dyDescent="0.25">
      <c r="A68" s="608" t="s">
        <v>137</v>
      </c>
      <c r="B68" s="596"/>
      <c r="C68" s="597"/>
      <c r="D68" s="595"/>
      <c r="E68" s="595"/>
      <c r="F68" s="595"/>
      <c r="G68" s="595"/>
      <c r="H68" s="595"/>
      <c r="I68" s="595"/>
      <c r="J68" s="595"/>
      <c r="K68" s="595"/>
      <c r="L68" s="595"/>
      <c r="M68" s="595"/>
      <c r="N68" s="595"/>
      <c r="O68" s="609"/>
    </row>
    <row r="69" spans="1:15" x14ac:dyDescent="0.25">
      <c r="A69" s="608" t="s">
        <v>137</v>
      </c>
      <c r="B69" s="603">
        <v>2014</v>
      </c>
      <c r="C69" s="606" t="s">
        <v>2</v>
      </c>
      <c r="D69" s="527"/>
      <c r="E69" s="527"/>
      <c r="F69" s="527"/>
      <c r="G69" s="527"/>
      <c r="H69" s="527"/>
      <c r="I69" s="527">
        <v>11</v>
      </c>
      <c r="J69" s="527"/>
      <c r="K69" s="527">
        <v>1</v>
      </c>
      <c r="L69" s="527"/>
      <c r="M69" s="527"/>
      <c r="N69" s="527"/>
      <c r="O69" s="537"/>
    </row>
    <row r="70" spans="1:15" ht="15.75" thickBot="1" x14ac:dyDescent="0.3">
      <c r="A70" s="608" t="s">
        <v>137</v>
      </c>
      <c r="B70" s="601">
        <v>2014</v>
      </c>
      <c r="C70" s="602" t="s">
        <v>4</v>
      </c>
      <c r="D70" s="525"/>
      <c r="E70" s="525"/>
      <c r="F70" s="525">
        <v>5</v>
      </c>
      <c r="G70" s="525"/>
      <c r="H70" s="525"/>
      <c r="I70" s="525">
        <v>26</v>
      </c>
      <c r="J70" s="525">
        <v>2</v>
      </c>
      <c r="K70" s="525">
        <v>6</v>
      </c>
      <c r="L70" s="525"/>
      <c r="M70" s="525"/>
      <c r="N70" s="525"/>
      <c r="O70" s="539"/>
    </row>
    <row r="71" spans="1:15" x14ac:dyDescent="0.25">
      <c r="A71" s="689" t="s">
        <v>139</v>
      </c>
      <c r="B71" s="684" t="s">
        <v>122</v>
      </c>
      <c r="C71" s="686" t="s">
        <v>2</v>
      </c>
      <c r="D71" s="685">
        <v>0</v>
      </c>
      <c r="E71" s="685">
        <v>0</v>
      </c>
      <c r="F71" s="685">
        <v>2</v>
      </c>
      <c r="G71" s="685">
        <v>0</v>
      </c>
      <c r="H71" s="685">
        <v>5</v>
      </c>
      <c r="I71" s="685">
        <v>18</v>
      </c>
      <c r="J71" s="685">
        <v>0</v>
      </c>
      <c r="K71" s="685">
        <v>0</v>
      </c>
      <c r="L71" s="685">
        <v>0</v>
      </c>
      <c r="M71" s="685">
        <v>0</v>
      </c>
      <c r="N71" s="685">
        <v>0</v>
      </c>
      <c r="O71" s="690">
        <v>25</v>
      </c>
    </row>
    <row r="72" spans="1:15" ht="15.75" thickBot="1" x14ac:dyDescent="0.3">
      <c r="A72" s="689" t="s">
        <v>139</v>
      </c>
      <c r="B72" s="680" t="s">
        <v>122</v>
      </c>
      <c r="C72" s="681" t="s">
        <v>4</v>
      </c>
      <c r="D72" s="676">
        <v>0</v>
      </c>
      <c r="E72" s="676">
        <v>0</v>
      </c>
      <c r="F72" s="676">
        <v>41</v>
      </c>
      <c r="G72" s="676">
        <v>14</v>
      </c>
      <c r="H72" s="676">
        <v>41</v>
      </c>
      <c r="I72" s="676">
        <v>69</v>
      </c>
      <c r="J72" s="676">
        <v>6</v>
      </c>
      <c r="K72" s="676">
        <v>0</v>
      </c>
      <c r="L72" s="676">
        <v>0</v>
      </c>
      <c r="M72" s="676">
        <v>0</v>
      </c>
      <c r="N72" s="676">
        <v>0</v>
      </c>
      <c r="O72" s="691">
        <v>171</v>
      </c>
    </row>
    <row r="73" spans="1:15" ht="15.75" thickTop="1" x14ac:dyDescent="0.25">
      <c r="A73" s="689" t="s">
        <v>139</v>
      </c>
      <c r="B73" s="679"/>
      <c r="C73" s="688"/>
      <c r="D73" s="675"/>
      <c r="E73" s="675"/>
      <c r="F73" s="675"/>
      <c r="G73" s="675"/>
      <c r="H73" s="675"/>
      <c r="I73" s="675"/>
      <c r="J73" s="675"/>
      <c r="K73" s="675"/>
      <c r="L73" s="675"/>
      <c r="M73" s="675"/>
      <c r="N73" s="675"/>
      <c r="O73" s="693"/>
    </row>
    <row r="74" spans="1:15" x14ac:dyDescent="0.25">
      <c r="A74" s="689" t="s">
        <v>139</v>
      </c>
      <c r="B74" s="683" t="s">
        <v>123</v>
      </c>
      <c r="C74" s="687" t="s">
        <v>2</v>
      </c>
      <c r="D74" s="682">
        <v>0</v>
      </c>
      <c r="E74" s="682">
        <v>0</v>
      </c>
      <c r="F74" s="682">
        <v>1</v>
      </c>
      <c r="G74" s="682">
        <v>0</v>
      </c>
      <c r="H74" s="682">
        <v>3</v>
      </c>
      <c r="I74" s="682">
        <v>21</v>
      </c>
      <c r="J74" s="682">
        <v>0</v>
      </c>
      <c r="K74" s="682">
        <v>0</v>
      </c>
      <c r="L74" s="682">
        <v>0</v>
      </c>
      <c r="M74" s="682">
        <v>0</v>
      </c>
      <c r="N74" s="682">
        <v>0</v>
      </c>
      <c r="O74" s="692">
        <v>25</v>
      </c>
    </row>
    <row r="75" spans="1:15" ht="15.75" thickBot="1" x14ac:dyDescent="0.3">
      <c r="A75" s="689" t="s">
        <v>139</v>
      </c>
      <c r="B75" s="680" t="s">
        <v>123</v>
      </c>
      <c r="C75" s="681" t="s">
        <v>4</v>
      </c>
      <c r="D75" s="676">
        <v>0</v>
      </c>
      <c r="E75" s="676">
        <v>0</v>
      </c>
      <c r="F75" s="676">
        <v>42</v>
      </c>
      <c r="G75" s="676">
        <v>34</v>
      </c>
      <c r="H75" s="676">
        <v>40</v>
      </c>
      <c r="I75" s="676">
        <v>54</v>
      </c>
      <c r="J75" s="676">
        <v>0</v>
      </c>
      <c r="K75" s="676">
        <v>0</v>
      </c>
      <c r="L75" s="676">
        <v>0</v>
      </c>
      <c r="M75" s="676">
        <v>0</v>
      </c>
      <c r="N75" s="676">
        <v>0</v>
      </c>
      <c r="O75" s="691">
        <v>170</v>
      </c>
    </row>
    <row r="76" spans="1:15" ht="15.75" thickTop="1" x14ac:dyDescent="0.25">
      <c r="A76" s="689" t="s">
        <v>139</v>
      </c>
      <c r="B76" s="677"/>
      <c r="C76" s="678"/>
      <c r="D76" s="675"/>
      <c r="E76" s="675"/>
      <c r="F76" s="675"/>
      <c r="G76" s="675"/>
      <c r="H76" s="675"/>
      <c r="I76" s="675"/>
      <c r="J76" s="675"/>
      <c r="K76" s="675"/>
      <c r="L76" s="675"/>
      <c r="M76" s="675"/>
      <c r="N76" s="675"/>
      <c r="O76" s="693"/>
    </row>
    <row r="77" spans="1:15" x14ac:dyDescent="0.25">
      <c r="A77" s="689" t="s">
        <v>139</v>
      </c>
      <c r="B77" s="683" t="s">
        <v>124</v>
      </c>
      <c r="C77" s="687" t="s">
        <v>2</v>
      </c>
      <c r="D77" s="682">
        <v>0</v>
      </c>
      <c r="E77" s="682">
        <v>0</v>
      </c>
      <c r="F77" s="682">
        <v>1</v>
      </c>
      <c r="G77" s="682">
        <v>1</v>
      </c>
      <c r="H77" s="682">
        <v>1</v>
      </c>
      <c r="I77" s="682">
        <v>6</v>
      </c>
      <c r="J77" s="682">
        <v>0</v>
      </c>
      <c r="K77" s="682">
        <v>0</v>
      </c>
      <c r="L77" s="682">
        <v>0</v>
      </c>
      <c r="M77" s="682">
        <v>0</v>
      </c>
      <c r="N77" s="682">
        <v>0</v>
      </c>
      <c r="O77" s="692">
        <v>9</v>
      </c>
    </row>
    <row r="78" spans="1:15" ht="15.75" thickBot="1" x14ac:dyDescent="0.3">
      <c r="A78" s="689" t="s">
        <v>139</v>
      </c>
      <c r="B78" s="826" t="s">
        <v>124</v>
      </c>
      <c r="C78" s="828" t="s">
        <v>4</v>
      </c>
      <c r="D78" s="827">
        <v>0</v>
      </c>
      <c r="E78" s="827">
        <v>0</v>
      </c>
      <c r="F78" s="827">
        <v>31</v>
      </c>
      <c r="G78" s="827">
        <v>29</v>
      </c>
      <c r="H78" s="827">
        <v>41</v>
      </c>
      <c r="I78" s="827">
        <v>62</v>
      </c>
      <c r="J78" s="827">
        <v>4</v>
      </c>
      <c r="K78" s="827">
        <v>0</v>
      </c>
      <c r="L78" s="827">
        <v>0</v>
      </c>
      <c r="M78" s="827">
        <v>0</v>
      </c>
      <c r="N78" s="827">
        <v>0</v>
      </c>
      <c r="O78" s="833">
        <v>167</v>
      </c>
    </row>
    <row r="79" spans="1:15" x14ac:dyDescent="0.25">
      <c r="A79" s="854" t="s">
        <v>182</v>
      </c>
      <c r="B79" s="850">
        <v>2012</v>
      </c>
      <c r="C79" s="852" t="s">
        <v>2</v>
      </c>
      <c r="D79" s="851"/>
      <c r="E79" s="851"/>
      <c r="F79" s="851"/>
      <c r="G79" s="851">
        <v>0</v>
      </c>
      <c r="H79" s="851"/>
      <c r="I79" s="851"/>
      <c r="J79" s="851"/>
      <c r="K79" s="851"/>
      <c r="L79" s="851"/>
      <c r="M79" s="851"/>
      <c r="N79" s="851"/>
      <c r="O79" s="855"/>
    </row>
    <row r="80" spans="1:15" ht="15.75" thickBot="1" x14ac:dyDescent="0.3">
      <c r="A80" s="854" t="s">
        <v>182</v>
      </c>
      <c r="B80" s="843">
        <v>2012</v>
      </c>
      <c r="C80" s="844" t="s">
        <v>4</v>
      </c>
      <c r="D80" s="842"/>
      <c r="E80" s="842"/>
      <c r="F80" s="842"/>
      <c r="G80" s="842">
        <v>5</v>
      </c>
      <c r="H80" s="842"/>
      <c r="I80" s="842"/>
      <c r="J80" s="842"/>
      <c r="K80" s="842"/>
      <c r="L80" s="842"/>
      <c r="M80" s="842"/>
      <c r="N80" s="842"/>
      <c r="O80" s="856"/>
    </row>
    <row r="81" spans="1:15" ht="15.75" thickTop="1" x14ac:dyDescent="0.25">
      <c r="A81" s="854" t="s">
        <v>182</v>
      </c>
      <c r="B81" s="849">
        <v>2013</v>
      </c>
      <c r="C81" s="853" t="s">
        <v>2</v>
      </c>
      <c r="D81" s="848"/>
      <c r="E81" s="848"/>
      <c r="F81" s="848"/>
      <c r="G81" s="848">
        <v>0</v>
      </c>
      <c r="H81" s="848"/>
      <c r="I81" s="848"/>
      <c r="J81" s="848"/>
      <c r="K81" s="848"/>
      <c r="L81" s="848"/>
      <c r="M81" s="848"/>
      <c r="N81" s="848"/>
      <c r="O81" s="857"/>
    </row>
    <row r="82" spans="1:15" ht="15.75" thickBot="1" x14ac:dyDescent="0.3">
      <c r="A82" s="854" t="s">
        <v>182</v>
      </c>
      <c r="B82" s="843">
        <v>2013</v>
      </c>
      <c r="C82" s="844" t="s">
        <v>4</v>
      </c>
      <c r="D82" s="842"/>
      <c r="E82" s="842"/>
      <c r="F82" s="842"/>
      <c r="G82" s="842">
        <v>10</v>
      </c>
      <c r="H82" s="842"/>
      <c r="I82" s="842"/>
      <c r="J82" s="842"/>
      <c r="K82" s="842"/>
      <c r="L82" s="842"/>
      <c r="M82" s="842"/>
      <c r="N82" s="842"/>
      <c r="O82" s="856"/>
    </row>
    <row r="83" spans="1:15" ht="15.75" thickTop="1" x14ac:dyDescent="0.25">
      <c r="A83" s="854" t="s">
        <v>182</v>
      </c>
      <c r="B83" s="849">
        <v>2014</v>
      </c>
      <c r="C83" s="853" t="s">
        <v>2</v>
      </c>
      <c r="D83" s="848"/>
      <c r="E83" s="848"/>
      <c r="F83" s="848"/>
      <c r="G83" s="848">
        <v>0</v>
      </c>
      <c r="H83" s="848"/>
      <c r="I83" s="848"/>
      <c r="J83" s="848"/>
      <c r="K83" s="848"/>
      <c r="L83" s="848"/>
      <c r="M83" s="848"/>
      <c r="N83" s="848"/>
      <c r="O83" s="857"/>
    </row>
    <row r="84" spans="1:15" ht="15.75" thickBot="1" x14ac:dyDescent="0.3">
      <c r="A84" s="854" t="s">
        <v>182</v>
      </c>
      <c r="B84" s="845">
        <v>2014</v>
      </c>
      <c r="C84" s="847" t="s">
        <v>4</v>
      </c>
      <c r="D84" s="846"/>
      <c r="E84" s="846"/>
      <c r="F84" s="846"/>
      <c r="G84" s="846">
        <v>5</v>
      </c>
      <c r="H84" s="846"/>
      <c r="I84" s="846"/>
      <c r="J84" s="846"/>
      <c r="K84" s="846"/>
      <c r="L84" s="846"/>
      <c r="M84" s="846"/>
      <c r="N84" s="846"/>
      <c r="O84" s="858"/>
    </row>
  </sheetData>
  <mergeCells count="12">
    <mergeCell ref="D61:O61"/>
    <mergeCell ref="D62:O62"/>
    <mergeCell ref="O3:O6"/>
    <mergeCell ref="F5:F6"/>
    <mergeCell ref="G3:H4"/>
    <mergeCell ref="M5:M6"/>
    <mergeCell ref="C3:C6"/>
    <mergeCell ref="I5:I6"/>
    <mergeCell ref="D3:F4"/>
    <mergeCell ref="K5:K6"/>
    <mergeCell ref="D5:D6"/>
    <mergeCell ref="E5:E6"/>
  </mergeCells>
  <pageMargins left="0.7" right="0.7" top="0.75" bottom="0.75" header="0.3" footer="0.3"/>
  <pageSetup scale="51"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Z98"/>
  <sheetViews>
    <sheetView topLeftCell="A73" workbookViewId="0">
      <selection activeCell="B101" sqref="B101"/>
    </sheetView>
  </sheetViews>
  <sheetFormatPr defaultRowHeight="15" x14ac:dyDescent="0.25"/>
  <cols>
    <col min="1" max="1" width="9.140625" style="95"/>
    <col min="2" max="2" width="31.5703125" customWidth="1"/>
    <col min="3" max="3" width="19.85546875" customWidth="1"/>
    <col min="4" max="4" width="20.5703125" customWidth="1"/>
    <col min="5" max="23" width="16.7109375" style="16" customWidth="1"/>
  </cols>
  <sheetData>
    <row r="1" spans="1:26" s="54" customFormat="1" ht="39.75" customHeight="1" thickBot="1" x14ac:dyDescent="0.3">
      <c r="A1" s="121"/>
      <c r="B1" s="26" t="s">
        <v>79</v>
      </c>
      <c r="C1" s="55"/>
      <c r="D1" s="55"/>
      <c r="E1" s="55"/>
      <c r="F1" s="55"/>
      <c r="G1" s="55"/>
      <c r="H1" s="55"/>
      <c r="I1" s="55"/>
      <c r="J1" s="55"/>
      <c r="K1" s="55"/>
      <c r="L1" s="55"/>
      <c r="M1" s="55"/>
      <c r="N1" s="55"/>
      <c r="O1" s="55"/>
      <c r="P1" s="55"/>
      <c r="Q1" s="55"/>
      <c r="R1" s="55"/>
      <c r="S1" s="55"/>
      <c r="T1" s="55"/>
      <c r="U1" s="55"/>
      <c r="V1" s="55"/>
      <c r="W1" s="55"/>
      <c r="X1" s="55"/>
      <c r="Y1" s="55"/>
      <c r="Z1" s="55"/>
    </row>
    <row r="2" spans="1:26" s="54" customFormat="1" ht="15.75" thickBot="1" x14ac:dyDescent="0.3">
      <c r="A2" s="121"/>
      <c r="B2" s="56" t="s">
        <v>80</v>
      </c>
      <c r="C2" s="46"/>
      <c r="D2" s="46"/>
      <c r="E2" s="46"/>
      <c r="F2" s="46"/>
      <c r="G2" s="46"/>
      <c r="H2" s="46"/>
      <c r="I2" s="46"/>
      <c r="J2" s="46"/>
      <c r="K2" s="46"/>
      <c r="L2" s="46"/>
      <c r="M2" s="46"/>
      <c r="N2" s="46"/>
      <c r="O2" s="46"/>
      <c r="P2" s="46"/>
      <c r="Q2" s="46"/>
      <c r="R2" s="46"/>
      <c r="S2" s="46"/>
      <c r="T2" s="46"/>
      <c r="U2" s="46"/>
      <c r="V2" s="55"/>
      <c r="W2" s="46"/>
      <c r="X2" s="46"/>
      <c r="Y2" s="46"/>
      <c r="Z2" s="57"/>
    </row>
    <row r="3" spans="1:26" ht="133.5" customHeight="1" x14ac:dyDescent="0.25">
      <c r="B3" s="796" t="s">
        <v>3</v>
      </c>
      <c r="C3" s="768" t="s">
        <v>8</v>
      </c>
      <c r="D3" s="794" t="s">
        <v>81</v>
      </c>
      <c r="E3" s="787" t="s">
        <v>82</v>
      </c>
      <c r="F3" s="794" t="s">
        <v>83</v>
      </c>
      <c r="G3" s="787" t="s">
        <v>84</v>
      </c>
      <c r="H3" s="794" t="s">
        <v>85</v>
      </c>
      <c r="I3" s="787" t="s">
        <v>86</v>
      </c>
      <c r="J3" s="794" t="s">
        <v>87</v>
      </c>
      <c r="K3" s="787" t="s">
        <v>88</v>
      </c>
      <c r="L3" s="794" t="s">
        <v>89</v>
      </c>
      <c r="M3" s="787" t="s">
        <v>90</v>
      </c>
      <c r="N3" s="794" t="s">
        <v>91</v>
      </c>
      <c r="O3" s="787" t="s">
        <v>92</v>
      </c>
      <c r="P3" s="794" t="s">
        <v>93</v>
      </c>
      <c r="Q3" s="787" t="s">
        <v>94</v>
      </c>
      <c r="R3" s="794" t="s">
        <v>95</v>
      </c>
      <c r="S3" s="787" t="s">
        <v>96</v>
      </c>
      <c r="T3" s="794" t="s">
        <v>97</v>
      </c>
      <c r="U3" s="787" t="s">
        <v>98</v>
      </c>
      <c r="V3" s="794" t="s">
        <v>99</v>
      </c>
      <c r="W3" s="787" t="s">
        <v>100</v>
      </c>
      <c r="X3" s="794" t="s">
        <v>101</v>
      </c>
      <c r="Y3" s="787" t="s">
        <v>102</v>
      </c>
      <c r="Z3" s="792" t="s">
        <v>103</v>
      </c>
    </row>
    <row r="4" spans="1:26" ht="15.75" thickBot="1" x14ac:dyDescent="0.3">
      <c r="A4" s="95" t="s">
        <v>106</v>
      </c>
      <c r="B4" s="797"/>
      <c r="C4" s="769" t="s">
        <v>0</v>
      </c>
      <c r="D4" s="795"/>
      <c r="E4" s="788"/>
      <c r="F4" s="795"/>
      <c r="G4" s="788"/>
      <c r="H4" s="795"/>
      <c r="I4" s="788"/>
      <c r="J4" s="795"/>
      <c r="K4" s="788"/>
      <c r="L4" s="795"/>
      <c r="M4" s="788"/>
      <c r="N4" s="795"/>
      <c r="O4" s="788"/>
      <c r="P4" s="795"/>
      <c r="Q4" s="788"/>
      <c r="R4" s="795"/>
      <c r="S4" s="788"/>
      <c r="T4" s="795"/>
      <c r="U4" s="788"/>
      <c r="V4" s="795"/>
      <c r="W4" s="788"/>
      <c r="X4" s="795"/>
      <c r="Y4" s="788"/>
      <c r="Z4" s="793"/>
    </row>
    <row r="5" spans="1:26" x14ac:dyDescent="0.25">
      <c r="A5" s="95" t="s">
        <v>107</v>
      </c>
      <c r="B5" s="12">
        <v>2012</v>
      </c>
      <c r="C5" s="13" t="s">
        <v>2</v>
      </c>
      <c r="D5" s="81">
        <v>18</v>
      </c>
      <c r="E5" s="82">
        <v>3</v>
      </c>
      <c r="F5" s="82">
        <v>0</v>
      </c>
      <c r="G5" s="82">
        <v>0</v>
      </c>
      <c r="H5" s="82">
        <v>0</v>
      </c>
      <c r="I5" s="82">
        <v>0</v>
      </c>
      <c r="J5" s="82">
        <v>0</v>
      </c>
      <c r="K5" s="82">
        <v>0</v>
      </c>
      <c r="L5" s="82">
        <v>0</v>
      </c>
      <c r="M5" s="82">
        <v>0</v>
      </c>
      <c r="N5" s="82">
        <v>0</v>
      </c>
      <c r="O5" s="82">
        <v>0</v>
      </c>
      <c r="P5" s="82">
        <v>0</v>
      </c>
      <c r="Q5" s="82">
        <v>0</v>
      </c>
      <c r="R5" s="82">
        <v>0</v>
      </c>
      <c r="S5" s="82">
        <v>0</v>
      </c>
      <c r="T5" s="82">
        <v>0</v>
      </c>
      <c r="U5" s="82">
        <v>0</v>
      </c>
      <c r="V5" s="82">
        <v>0</v>
      </c>
      <c r="W5" s="82">
        <v>0</v>
      </c>
      <c r="X5" s="82">
        <v>0</v>
      </c>
      <c r="Y5" s="82">
        <v>0</v>
      </c>
      <c r="Z5" s="83">
        <f>SUM(D5:Y5)</f>
        <v>21</v>
      </c>
    </row>
    <row r="6" spans="1:26" ht="15.75" thickBot="1" x14ac:dyDescent="0.3">
      <c r="A6" s="95" t="s">
        <v>107</v>
      </c>
      <c r="B6" s="7">
        <v>2012</v>
      </c>
      <c r="C6" s="8" t="s">
        <v>4</v>
      </c>
      <c r="D6" s="75">
        <v>28</v>
      </c>
      <c r="E6" s="73">
        <v>4</v>
      </c>
      <c r="F6" s="73">
        <v>3</v>
      </c>
      <c r="G6" s="73">
        <v>4</v>
      </c>
      <c r="H6" s="73">
        <v>0</v>
      </c>
      <c r="I6" s="73">
        <v>0</v>
      </c>
      <c r="J6" s="73">
        <v>0</v>
      </c>
      <c r="K6" s="73">
        <v>0</v>
      </c>
      <c r="L6" s="73">
        <v>0</v>
      </c>
      <c r="M6" s="73">
        <v>1</v>
      </c>
      <c r="N6" s="73">
        <v>0</v>
      </c>
      <c r="O6" s="73">
        <v>0</v>
      </c>
      <c r="P6" s="73">
        <v>0</v>
      </c>
      <c r="Q6" s="73">
        <v>0</v>
      </c>
      <c r="R6" s="73">
        <v>0</v>
      </c>
      <c r="S6" s="73">
        <v>0</v>
      </c>
      <c r="T6" s="73">
        <v>4</v>
      </c>
      <c r="U6" s="73">
        <v>0</v>
      </c>
      <c r="V6" s="73">
        <v>0</v>
      </c>
      <c r="W6" s="73">
        <v>8</v>
      </c>
      <c r="X6" s="73">
        <v>0</v>
      </c>
      <c r="Y6" s="73">
        <v>0</v>
      </c>
      <c r="Z6" s="92">
        <f>SUM(D6:Y6)</f>
        <v>52</v>
      </c>
    </row>
    <row r="7" spans="1:26" ht="15.75" thickTop="1" x14ac:dyDescent="0.25">
      <c r="A7" s="95" t="s">
        <v>107</v>
      </c>
      <c r="B7" s="6"/>
      <c r="C7" s="15"/>
      <c r="D7" s="74"/>
      <c r="E7" s="72"/>
      <c r="F7" s="72"/>
      <c r="G7" s="72"/>
      <c r="H7" s="72"/>
      <c r="I7" s="72"/>
      <c r="J7" s="72"/>
      <c r="K7" s="72"/>
      <c r="L7" s="72"/>
      <c r="M7" s="72"/>
      <c r="N7" s="72"/>
      <c r="O7" s="72"/>
      <c r="P7" s="72"/>
      <c r="Q7" s="72"/>
      <c r="R7" s="72"/>
      <c r="S7" s="72"/>
      <c r="T7" s="72"/>
      <c r="U7" s="72"/>
      <c r="V7" s="72"/>
      <c r="W7" s="72"/>
      <c r="X7" s="72"/>
      <c r="Y7" s="72"/>
      <c r="Z7" s="91"/>
    </row>
    <row r="8" spans="1:26" x14ac:dyDescent="0.25">
      <c r="A8" s="95" t="s">
        <v>107</v>
      </c>
      <c r="B8" s="11">
        <v>2013</v>
      </c>
      <c r="C8" s="14" t="s">
        <v>2</v>
      </c>
      <c r="D8" s="80">
        <v>8</v>
      </c>
      <c r="E8" s="79">
        <v>0</v>
      </c>
      <c r="F8" s="79">
        <v>0</v>
      </c>
      <c r="G8" s="79">
        <v>1</v>
      </c>
      <c r="H8" s="79">
        <v>0</v>
      </c>
      <c r="I8" s="79">
        <v>0</v>
      </c>
      <c r="J8" s="79">
        <v>0</v>
      </c>
      <c r="K8" s="79">
        <v>0</v>
      </c>
      <c r="L8" s="79">
        <v>0</v>
      </c>
      <c r="M8" s="79">
        <v>0</v>
      </c>
      <c r="N8" s="79">
        <v>0</v>
      </c>
      <c r="O8" s="79">
        <v>0</v>
      </c>
      <c r="P8" s="79">
        <v>0</v>
      </c>
      <c r="Q8" s="79">
        <v>0</v>
      </c>
      <c r="R8" s="79">
        <v>0</v>
      </c>
      <c r="S8" s="79">
        <v>0</v>
      </c>
      <c r="T8" s="79">
        <v>0</v>
      </c>
      <c r="U8" s="79">
        <v>0</v>
      </c>
      <c r="V8" s="79">
        <v>0</v>
      </c>
      <c r="W8" s="79">
        <v>0</v>
      </c>
      <c r="X8" s="79">
        <v>0</v>
      </c>
      <c r="Y8" s="79">
        <v>0</v>
      </c>
      <c r="Z8" s="84">
        <f>SUM(D8:Y8)</f>
        <v>9</v>
      </c>
    </row>
    <row r="9" spans="1:26" ht="15.75" thickBot="1" x14ac:dyDescent="0.3">
      <c r="A9" s="95" t="s">
        <v>107</v>
      </c>
      <c r="B9" s="7">
        <v>2013</v>
      </c>
      <c r="C9" s="8" t="s">
        <v>4</v>
      </c>
      <c r="D9" s="75">
        <v>24</v>
      </c>
      <c r="E9" s="73">
        <v>7</v>
      </c>
      <c r="F9" s="73">
        <v>3</v>
      </c>
      <c r="G9" s="73">
        <v>5</v>
      </c>
      <c r="H9" s="73">
        <v>0</v>
      </c>
      <c r="I9" s="73">
        <v>0</v>
      </c>
      <c r="J9" s="73">
        <v>0</v>
      </c>
      <c r="K9" s="73">
        <v>0</v>
      </c>
      <c r="L9" s="73">
        <v>0</v>
      </c>
      <c r="M9" s="73">
        <v>1</v>
      </c>
      <c r="N9" s="73">
        <v>0</v>
      </c>
      <c r="O9" s="73">
        <v>0</v>
      </c>
      <c r="P9" s="73">
        <v>0</v>
      </c>
      <c r="Q9" s="73">
        <v>0</v>
      </c>
      <c r="R9" s="73">
        <v>1</v>
      </c>
      <c r="S9" s="73">
        <v>0</v>
      </c>
      <c r="T9" s="73">
        <v>6</v>
      </c>
      <c r="U9" s="73">
        <v>0</v>
      </c>
      <c r="V9" s="73">
        <v>0</v>
      </c>
      <c r="W9" s="73">
        <v>5</v>
      </c>
      <c r="X9" s="73">
        <v>3</v>
      </c>
      <c r="Y9" s="73">
        <v>0</v>
      </c>
      <c r="Z9" s="92">
        <f>SUM(D9:Y9)</f>
        <v>55</v>
      </c>
    </row>
    <row r="10" spans="1:26" ht="15.75" thickTop="1" x14ac:dyDescent="0.25">
      <c r="A10" s="95" t="s">
        <v>107</v>
      </c>
      <c r="B10" s="4"/>
      <c r="C10" s="5"/>
      <c r="D10" s="74"/>
      <c r="E10" s="72"/>
      <c r="F10" s="72"/>
      <c r="G10" s="72"/>
      <c r="H10" s="72"/>
      <c r="I10" s="72"/>
      <c r="J10" s="72"/>
      <c r="K10" s="72"/>
      <c r="L10" s="72"/>
      <c r="M10" s="72"/>
      <c r="N10" s="72"/>
      <c r="O10" s="72"/>
      <c r="P10" s="72"/>
      <c r="Q10" s="72"/>
      <c r="R10" s="72"/>
      <c r="S10" s="72"/>
      <c r="T10" s="72"/>
      <c r="U10" s="72"/>
      <c r="V10" s="72"/>
      <c r="W10" s="72"/>
      <c r="X10" s="72"/>
      <c r="Y10" s="72"/>
      <c r="Z10" s="91"/>
    </row>
    <row r="11" spans="1:26" x14ac:dyDescent="0.25">
      <c r="A11" s="95" t="s">
        <v>107</v>
      </c>
      <c r="B11" s="11">
        <v>2014</v>
      </c>
      <c r="C11" s="14" t="s">
        <v>2</v>
      </c>
      <c r="D11" s="80">
        <v>7</v>
      </c>
      <c r="E11" s="79">
        <v>0</v>
      </c>
      <c r="F11" s="79">
        <v>0</v>
      </c>
      <c r="G11" s="79">
        <v>0</v>
      </c>
      <c r="H11" s="79">
        <v>0</v>
      </c>
      <c r="I11" s="79">
        <v>0</v>
      </c>
      <c r="J11" s="79">
        <v>0</v>
      </c>
      <c r="K11" s="79">
        <v>0</v>
      </c>
      <c r="L11" s="79">
        <v>0</v>
      </c>
      <c r="M11" s="79">
        <v>0</v>
      </c>
      <c r="N11" s="79">
        <v>0</v>
      </c>
      <c r="O11" s="79">
        <v>0</v>
      </c>
      <c r="P11" s="79">
        <v>0</v>
      </c>
      <c r="Q11" s="79">
        <v>0</v>
      </c>
      <c r="R11" s="79">
        <v>0</v>
      </c>
      <c r="S11" s="79">
        <v>0</v>
      </c>
      <c r="T11" s="79">
        <v>0</v>
      </c>
      <c r="U11" s="79">
        <v>0</v>
      </c>
      <c r="V11" s="79">
        <v>0</v>
      </c>
      <c r="W11" s="79">
        <v>0</v>
      </c>
      <c r="X11" s="79">
        <v>0</v>
      </c>
      <c r="Y11" s="79">
        <v>0</v>
      </c>
      <c r="Z11" s="84">
        <f>SUM(D11:Y11)</f>
        <v>7</v>
      </c>
    </row>
    <row r="12" spans="1:26" ht="15.75" thickBot="1" x14ac:dyDescent="0.3">
      <c r="A12" s="95" t="s">
        <v>107</v>
      </c>
      <c r="B12" s="9">
        <v>2014</v>
      </c>
      <c r="C12" s="10" t="s">
        <v>4</v>
      </c>
      <c r="D12" s="76">
        <v>20</v>
      </c>
      <c r="E12" s="77">
        <v>7</v>
      </c>
      <c r="F12" s="77">
        <v>2</v>
      </c>
      <c r="G12" s="77">
        <v>4</v>
      </c>
      <c r="H12" s="77">
        <v>0</v>
      </c>
      <c r="I12" s="77">
        <v>0</v>
      </c>
      <c r="J12" s="77">
        <v>0</v>
      </c>
      <c r="K12" s="77">
        <v>1</v>
      </c>
      <c r="L12" s="77">
        <v>0</v>
      </c>
      <c r="M12" s="77">
        <v>3</v>
      </c>
      <c r="N12" s="77">
        <v>0</v>
      </c>
      <c r="O12" s="77">
        <v>1</v>
      </c>
      <c r="P12" s="77">
        <v>0</v>
      </c>
      <c r="Q12" s="77">
        <v>0</v>
      </c>
      <c r="R12" s="77">
        <v>1</v>
      </c>
      <c r="S12" s="77">
        <v>2</v>
      </c>
      <c r="T12" s="77">
        <v>0</v>
      </c>
      <c r="U12" s="77">
        <v>0</v>
      </c>
      <c r="V12" s="77">
        <v>1</v>
      </c>
      <c r="W12" s="77">
        <v>7</v>
      </c>
      <c r="X12" s="77">
        <v>1</v>
      </c>
      <c r="Y12" s="77">
        <v>0</v>
      </c>
      <c r="Z12" s="78">
        <f>SUM(D12:Y12)</f>
        <v>50</v>
      </c>
    </row>
    <row r="13" spans="1:26" x14ac:dyDescent="0.25">
      <c r="A13" s="95" t="s">
        <v>109</v>
      </c>
      <c r="B13" s="135">
        <v>2012</v>
      </c>
      <c r="C13" s="137" t="s">
        <v>2</v>
      </c>
      <c r="D13" s="136">
        <v>6</v>
      </c>
      <c r="E13" s="136">
        <v>0</v>
      </c>
      <c r="F13" s="136">
        <v>0</v>
      </c>
      <c r="G13" s="136">
        <v>0</v>
      </c>
      <c r="H13" s="136">
        <v>0</v>
      </c>
      <c r="I13" s="136">
        <v>0</v>
      </c>
      <c r="J13" s="136">
        <v>0</v>
      </c>
      <c r="K13" s="136">
        <v>0</v>
      </c>
      <c r="L13" s="136">
        <v>0</v>
      </c>
      <c r="M13" s="136">
        <v>0</v>
      </c>
      <c r="N13" s="136">
        <v>0</v>
      </c>
      <c r="O13" s="136">
        <v>0</v>
      </c>
      <c r="P13" s="136">
        <v>0</v>
      </c>
      <c r="Q13" s="136">
        <v>0</v>
      </c>
      <c r="R13" s="136">
        <v>0</v>
      </c>
      <c r="S13" s="136">
        <v>0</v>
      </c>
      <c r="T13" s="136">
        <v>0</v>
      </c>
      <c r="U13" s="136">
        <v>0</v>
      </c>
      <c r="V13" s="136">
        <v>0</v>
      </c>
      <c r="W13" s="136">
        <v>0</v>
      </c>
      <c r="X13" s="136">
        <v>0</v>
      </c>
      <c r="Y13" s="136">
        <v>0</v>
      </c>
      <c r="Z13" s="140">
        <v>6</v>
      </c>
    </row>
    <row r="14" spans="1:26" ht="15.75" thickBot="1" x14ac:dyDescent="0.3">
      <c r="A14" s="122" t="s">
        <v>109</v>
      </c>
      <c r="B14" s="128">
        <v>2012</v>
      </c>
      <c r="C14" s="129" t="s">
        <v>4</v>
      </c>
      <c r="D14" s="124">
        <v>85</v>
      </c>
      <c r="E14" s="124">
        <v>17</v>
      </c>
      <c r="F14" s="124">
        <v>12</v>
      </c>
      <c r="G14" s="124">
        <v>47</v>
      </c>
      <c r="H14" s="124">
        <v>0</v>
      </c>
      <c r="I14" s="124">
        <v>1</v>
      </c>
      <c r="J14" s="124">
        <v>0</v>
      </c>
      <c r="K14" s="124">
        <v>1</v>
      </c>
      <c r="L14" s="124">
        <v>0</v>
      </c>
      <c r="M14" s="124">
        <v>1</v>
      </c>
      <c r="N14" s="124">
        <v>1</v>
      </c>
      <c r="O14" s="124">
        <v>0</v>
      </c>
      <c r="P14" s="124">
        <v>0</v>
      </c>
      <c r="Q14" s="124">
        <v>0</v>
      </c>
      <c r="R14" s="124">
        <v>9</v>
      </c>
      <c r="S14" s="124">
        <v>36</v>
      </c>
      <c r="T14" s="124" t="s">
        <v>112</v>
      </c>
      <c r="U14" s="124">
        <v>4</v>
      </c>
      <c r="V14" s="124">
        <v>0</v>
      </c>
      <c r="W14" s="124">
        <v>37</v>
      </c>
      <c r="X14" s="124">
        <v>2</v>
      </c>
      <c r="Y14" s="124">
        <v>0</v>
      </c>
      <c r="Z14" s="141">
        <v>253</v>
      </c>
    </row>
    <row r="15" spans="1:26" ht="15.75" thickTop="1" x14ac:dyDescent="0.25">
      <c r="A15" s="122" t="s">
        <v>109</v>
      </c>
      <c r="B15" s="127"/>
      <c r="C15" s="139"/>
      <c r="D15" s="123"/>
      <c r="E15" s="123"/>
      <c r="F15" s="123"/>
      <c r="G15" s="123"/>
      <c r="H15" s="123"/>
      <c r="I15" s="123"/>
      <c r="J15" s="123"/>
      <c r="K15" s="123"/>
      <c r="L15" s="123"/>
      <c r="M15" s="123"/>
      <c r="N15" s="123"/>
      <c r="O15" s="123"/>
      <c r="P15" s="123"/>
      <c r="Q15" s="123"/>
      <c r="R15" s="123"/>
      <c r="S15" s="123"/>
      <c r="T15" s="123"/>
      <c r="U15" s="123"/>
      <c r="V15" s="123"/>
      <c r="W15" s="123"/>
      <c r="X15" s="123"/>
      <c r="Y15" s="123"/>
      <c r="Z15" s="143"/>
    </row>
    <row r="16" spans="1:26" x14ac:dyDescent="0.25">
      <c r="A16" s="122" t="s">
        <v>109</v>
      </c>
      <c r="B16" s="134">
        <v>2013</v>
      </c>
      <c r="C16" s="138" t="s">
        <v>2</v>
      </c>
      <c r="D16" s="133">
        <v>6</v>
      </c>
      <c r="E16" s="133">
        <v>0</v>
      </c>
      <c r="F16" s="133">
        <v>0</v>
      </c>
      <c r="G16" s="133"/>
      <c r="H16" s="133">
        <v>0</v>
      </c>
      <c r="I16" s="133">
        <v>0</v>
      </c>
      <c r="J16" s="133">
        <v>0</v>
      </c>
      <c r="K16" s="133">
        <v>0</v>
      </c>
      <c r="L16" s="133">
        <v>0</v>
      </c>
      <c r="M16" s="133"/>
      <c r="N16" s="133">
        <v>0</v>
      </c>
      <c r="O16" s="133">
        <v>0</v>
      </c>
      <c r="P16" s="133">
        <v>0</v>
      </c>
      <c r="Q16" s="133">
        <v>0</v>
      </c>
      <c r="R16" s="133"/>
      <c r="S16" s="133">
        <v>0</v>
      </c>
      <c r="T16" s="133">
        <v>0</v>
      </c>
      <c r="U16" s="133">
        <v>0</v>
      </c>
      <c r="V16" s="133">
        <v>0</v>
      </c>
      <c r="W16" s="133">
        <v>0</v>
      </c>
      <c r="X16" s="133">
        <v>0</v>
      </c>
      <c r="Y16" s="133">
        <v>0</v>
      </c>
      <c r="Z16" s="142">
        <v>6</v>
      </c>
    </row>
    <row r="17" spans="1:26" ht="15.75" thickBot="1" x14ac:dyDescent="0.3">
      <c r="A17" s="122" t="s">
        <v>109</v>
      </c>
      <c r="B17" s="128">
        <v>2013</v>
      </c>
      <c r="C17" s="129" t="s">
        <v>4</v>
      </c>
      <c r="D17" s="124">
        <v>58</v>
      </c>
      <c r="E17" s="124">
        <v>24</v>
      </c>
      <c r="F17" s="124">
        <v>15</v>
      </c>
      <c r="G17" s="124">
        <v>48</v>
      </c>
      <c r="H17" s="124">
        <v>0</v>
      </c>
      <c r="I17" s="124">
        <v>0</v>
      </c>
      <c r="J17" s="124">
        <v>0</v>
      </c>
      <c r="K17" s="124">
        <v>0</v>
      </c>
      <c r="L17" s="124">
        <v>0</v>
      </c>
      <c r="M17" s="124">
        <v>9</v>
      </c>
      <c r="N17" s="124">
        <v>1</v>
      </c>
      <c r="O17" s="124">
        <v>0</v>
      </c>
      <c r="P17" s="124">
        <v>1</v>
      </c>
      <c r="Q17" s="124">
        <v>0</v>
      </c>
      <c r="R17" s="124">
        <v>1</v>
      </c>
      <c r="S17" s="124">
        <v>29</v>
      </c>
      <c r="T17" s="124" t="s">
        <v>113</v>
      </c>
      <c r="U17" s="124">
        <v>8</v>
      </c>
      <c r="V17" s="124">
        <v>1</v>
      </c>
      <c r="W17" s="124">
        <v>45</v>
      </c>
      <c r="X17" s="124">
        <v>2</v>
      </c>
      <c r="Y17" s="124">
        <v>0</v>
      </c>
      <c r="Z17" s="141">
        <v>242</v>
      </c>
    </row>
    <row r="18" spans="1:26" ht="15.75" thickTop="1" x14ac:dyDescent="0.25">
      <c r="A18" s="122" t="s">
        <v>109</v>
      </c>
      <c r="B18" s="125"/>
      <c r="C18" s="126"/>
      <c r="D18" s="123"/>
      <c r="E18" s="123"/>
      <c r="F18" s="123"/>
      <c r="G18" s="123"/>
      <c r="H18" s="123"/>
      <c r="I18" s="123"/>
      <c r="J18" s="123"/>
      <c r="K18" s="123"/>
      <c r="L18" s="123"/>
      <c r="M18" s="123"/>
      <c r="N18" s="123"/>
      <c r="O18" s="123"/>
      <c r="P18" s="123"/>
      <c r="Q18" s="123"/>
      <c r="R18" s="123"/>
      <c r="S18" s="123"/>
      <c r="T18" s="123"/>
      <c r="U18" s="123"/>
      <c r="V18" s="123"/>
      <c r="W18" s="123"/>
      <c r="X18" s="123"/>
      <c r="Y18" s="123"/>
      <c r="Z18" s="143"/>
    </row>
    <row r="19" spans="1:26" x14ac:dyDescent="0.25">
      <c r="A19" s="122" t="s">
        <v>109</v>
      </c>
      <c r="B19" s="134">
        <v>2014</v>
      </c>
      <c r="C19" s="138" t="s">
        <v>2</v>
      </c>
      <c r="D19" s="133">
        <v>6</v>
      </c>
      <c r="E19" s="133">
        <v>0</v>
      </c>
      <c r="F19" s="133">
        <v>0</v>
      </c>
      <c r="G19" s="133">
        <v>0</v>
      </c>
      <c r="H19" s="133">
        <v>0</v>
      </c>
      <c r="I19" s="133">
        <v>0</v>
      </c>
      <c r="J19" s="133">
        <v>0</v>
      </c>
      <c r="K19" s="133">
        <v>0</v>
      </c>
      <c r="L19" s="133">
        <v>0</v>
      </c>
      <c r="M19" s="133">
        <v>0</v>
      </c>
      <c r="N19" s="133">
        <v>0</v>
      </c>
      <c r="O19" s="133">
        <v>0</v>
      </c>
      <c r="P19" s="133">
        <v>0</v>
      </c>
      <c r="Q19" s="133">
        <v>0</v>
      </c>
      <c r="R19" s="133">
        <v>0</v>
      </c>
      <c r="S19" s="133">
        <v>0</v>
      </c>
      <c r="T19" s="133">
        <v>0</v>
      </c>
      <c r="U19" s="133">
        <v>0</v>
      </c>
      <c r="V19" s="133">
        <v>0</v>
      </c>
      <c r="W19" s="133">
        <v>0</v>
      </c>
      <c r="X19" s="133">
        <v>0</v>
      </c>
      <c r="Y19" s="133">
        <v>0</v>
      </c>
      <c r="Z19" s="142">
        <v>6</v>
      </c>
    </row>
    <row r="20" spans="1:26" ht="15.75" thickBot="1" x14ac:dyDescent="0.3">
      <c r="A20" s="122" t="s">
        <v>109</v>
      </c>
      <c r="B20" s="130">
        <v>2014</v>
      </c>
      <c r="C20" s="132" t="s">
        <v>4</v>
      </c>
      <c r="D20" s="131">
        <v>65</v>
      </c>
      <c r="E20" s="131">
        <v>17</v>
      </c>
      <c r="F20" s="131">
        <v>12</v>
      </c>
      <c r="G20" s="131">
        <v>40</v>
      </c>
      <c r="H20" s="131">
        <v>0</v>
      </c>
      <c r="I20" s="131">
        <v>1</v>
      </c>
      <c r="J20" s="131">
        <v>0</v>
      </c>
      <c r="K20" s="131">
        <v>1</v>
      </c>
      <c r="L20" s="131">
        <v>0</v>
      </c>
      <c r="M20" s="131">
        <v>10</v>
      </c>
      <c r="N20" s="131">
        <v>1</v>
      </c>
      <c r="O20" s="131">
        <v>0</v>
      </c>
      <c r="P20" s="131">
        <v>0</v>
      </c>
      <c r="Q20" s="131">
        <v>0</v>
      </c>
      <c r="R20" s="131">
        <v>1</v>
      </c>
      <c r="S20" s="131">
        <v>25</v>
      </c>
      <c r="T20" s="131" t="s">
        <v>113</v>
      </c>
      <c r="U20" s="131">
        <v>6</v>
      </c>
      <c r="V20" s="131">
        <v>0</v>
      </c>
      <c r="W20" s="131">
        <v>30</v>
      </c>
      <c r="X20" s="131">
        <v>3</v>
      </c>
      <c r="Y20" s="131">
        <v>0</v>
      </c>
      <c r="Z20" s="144">
        <v>212</v>
      </c>
    </row>
    <row r="21" spans="1:26" x14ac:dyDescent="0.25">
      <c r="A21" s="196" t="s">
        <v>114</v>
      </c>
      <c r="B21" s="209">
        <v>2012</v>
      </c>
      <c r="C21" s="211" t="s">
        <v>2</v>
      </c>
      <c r="D21" s="210">
        <v>21</v>
      </c>
      <c r="E21" s="210">
        <v>6</v>
      </c>
      <c r="F21" s="210">
        <v>0</v>
      </c>
      <c r="G21" s="210">
        <v>4</v>
      </c>
      <c r="H21" s="210">
        <v>0</v>
      </c>
      <c r="I21" s="210">
        <v>0</v>
      </c>
      <c r="J21" s="210">
        <v>0</v>
      </c>
      <c r="K21" s="210">
        <v>0</v>
      </c>
      <c r="L21" s="210">
        <v>0</v>
      </c>
      <c r="M21" s="210">
        <v>0</v>
      </c>
      <c r="N21" s="210">
        <v>0</v>
      </c>
      <c r="O21" s="210">
        <v>0</v>
      </c>
      <c r="P21" s="210">
        <v>0</v>
      </c>
      <c r="Q21" s="210">
        <v>0</v>
      </c>
      <c r="R21" s="210">
        <v>1</v>
      </c>
      <c r="S21" s="210">
        <v>2</v>
      </c>
      <c r="T21" s="210" t="s">
        <v>115</v>
      </c>
      <c r="U21" s="210">
        <v>0</v>
      </c>
      <c r="V21" s="210">
        <v>2</v>
      </c>
      <c r="W21" s="210">
        <v>0</v>
      </c>
      <c r="X21" s="210"/>
      <c r="Y21" s="210"/>
      <c r="Z21" s="215"/>
    </row>
    <row r="22" spans="1:26" ht="15.75" thickBot="1" x14ac:dyDescent="0.3">
      <c r="A22" s="196" t="s">
        <v>114</v>
      </c>
      <c r="B22" s="202">
        <v>2012</v>
      </c>
      <c r="C22" s="203" t="s">
        <v>4</v>
      </c>
      <c r="D22" s="198">
        <v>34</v>
      </c>
      <c r="E22" s="198">
        <v>20</v>
      </c>
      <c r="F22" s="198">
        <v>8</v>
      </c>
      <c r="G22" s="198">
        <v>10</v>
      </c>
      <c r="H22" s="198">
        <v>0</v>
      </c>
      <c r="I22" s="198">
        <v>0</v>
      </c>
      <c r="J22" s="198">
        <v>0</v>
      </c>
      <c r="K22" s="198">
        <v>0</v>
      </c>
      <c r="L22" s="198">
        <v>0</v>
      </c>
      <c r="M22" s="198">
        <v>1</v>
      </c>
      <c r="N22" s="198">
        <v>0</v>
      </c>
      <c r="O22" s="198">
        <v>1</v>
      </c>
      <c r="P22" s="198">
        <v>0</v>
      </c>
      <c r="Q22" s="198">
        <v>0</v>
      </c>
      <c r="R22" s="198">
        <v>2</v>
      </c>
      <c r="S22" s="198">
        <v>17</v>
      </c>
      <c r="T22" s="198" t="s">
        <v>115</v>
      </c>
      <c r="U22" s="198">
        <v>1</v>
      </c>
      <c r="V22" s="198">
        <v>0</v>
      </c>
      <c r="W22" s="198">
        <v>26</v>
      </c>
      <c r="X22" s="198"/>
      <c r="Y22" s="198"/>
      <c r="Z22" s="216"/>
    </row>
    <row r="23" spans="1:26" ht="15.75" thickTop="1" x14ac:dyDescent="0.25">
      <c r="A23" s="196" t="s">
        <v>114</v>
      </c>
      <c r="B23" s="201"/>
      <c r="C23" s="213"/>
      <c r="D23" s="197"/>
      <c r="E23" s="197"/>
      <c r="F23" s="197"/>
      <c r="G23" s="197"/>
      <c r="H23" s="197"/>
      <c r="I23" s="197"/>
      <c r="J23" s="197"/>
      <c r="K23" s="197"/>
      <c r="L23" s="197"/>
      <c r="M23" s="197"/>
      <c r="N23" s="197"/>
      <c r="O23" s="197"/>
      <c r="P23" s="197"/>
      <c r="Q23" s="197"/>
      <c r="R23" s="197"/>
      <c r="S23" s="197"/>
      <c r="T23" s="197"/>
      <c r="U23" s="197"/>
      <c r="V23" s="197"/>
      <c r="W23" s="197"/>
      <c r="X23" s="197"/>
      <c r="Y23" s="197"/>
      <c r="Z23" s="218"/>
    </row>
    <row r="24" spans="1:26" x14ac:dyDescent="0.25">
      <c r="A24" s="196" t="s">
        <v>114</v>
      </c>
      <c r="B24" s="208">
        <v>2013</v>
      </c>
      <c r="C24" s="212" t="s">
        <v>2</v>
      </c>
      <c r="D24" s="207">
        <v>24</v>
      </c>
      <c r="E24" s="207">
        <v>2</v>
      </c>
      <c r="F24" s="207">
        <v>1</v>
      </c>
      <c r="G24" s="207">
        <v>2</v>
      </c>
      <c r="H24" s="207"/>
      <c r="I24" s="207"/>
      <c r="J24" s="207"/>
      <c r="K24" s="207"/>
      <c r="L24" s="207"/>
      <c r="M24" s="207">
        <v>0</v>
      </c>
      <c r="N24" s="207"/>
      <c r="O24" s="207"/>
      <c r="P24" s="207"/>
      <c r="Q24" s="207">
        <v>0</v>
      </c>
      <c r="R24" s="207">
        <v>1</v>
      </c>
      <c r="S24" s="207">
        <v>4</v>
      </c>
      <c r="T24" s="207"/>
      <c r="U24" s="207"/>
      <c r="V24" s="207">
        <v>0</v>
      </c>
      <c r="W24" s="207">
        <v>1</v>
      </c>
      <c r="X24" s="207"/>
      <c r="Y24" s="207"/>
      <c r="Z24" s="217"/>
    </row>
    <row r="25" spans="1:26" ht="15.75" thickBot="1" x14ac:dyDescent="0.3">
      <c r="A25" s="196" t="s">
        <v>114</v>
      </c>
      <c r="B25" s="202">
        <v>2013</v>
      </c>
      <c r="C25" s="203" t="s">
        <v>4</v>
      </c>
      <c r="D25" s="198">
        <v>41</v>
      </c>
      <c r="E25" s="198">
        <v>21</v>
      </c>
      <c r="F25" s="198">
        <v>1</v>
      </c>
      <c r="G25" s="198">
        <v>9</v>
      </c>
      <c r="H25" s="198"/>
      <c r="I25" s="198"/>
      <c r="J25" s="198"/>
      <c r="K25" s="198"/>
      <c r="L25" s="198"/>
      <c r="M25" s="198">
        <v>3</v>
      </c>
      <c r="N25" s="198"/>
      <c r="O25" s="198"/>
      <c r="P25" s="198"/>
      <c r="Q25" s="198">
        <v>3</v>
      </c>
      <c r="R25" s="198">
        <v>3</v>
      </c>
      <c r="S25" s="198">
        <v>19</v>
      </c>
      <c r="T25" s="198"/>
      <c r="U25" s="198"/>
      <c r="V25" s="198">
        <v>1</v>
      </c>
      <c r="W25" s="198">
        <v>17</v>
      </c>
      <c r="X25" s="198"/>
      <c r="Y25" s="198"/>
      <c r="Z25" s="216"/>
    </row>
    <row r="26" spans="1:26" ht="15.75" thickTop="1" x14ac:dyDescent="0.25">
      <c r="A26" s="196" t="s">
        <v>114</v>
      </c>
      <c r="B26" s="199"/>
      <c r="C26" s="200"/>
      <c r="D26" s="197"/>
      <c r="E26" s="197"/>
      <c r="F26" s="197"/>
      <c r="G26" s="197"/>
      <c r="H26" s="197"/>
      <c r="I26" s="197"/>
      <c r="J26" s="197"/>
      <c r="K26" s="197"/>
      <c r="L26" s="197"/>
      <c r="M26" s="214"/>
      <c r="N26" s="197"/>
      <c r="O26" s="197"/>
      <c r="P26" s="197"/>
      <c r="Q26" s="197"/>
      <c r="R26" s="197"/>
      <c r="S26" s="197"/>
      <c r="T26" s="197"/>
      <c r="U26" s="197"/>
      <c r="V26" s="197"/>
      <c r="W26" s="197"/>
      <c r="X26" s="197"/>
      <c r="Y26" s="197"/>
      <c r="Z26" s="218"/>
    </row>
    <row r="27" spans="1:26" x14ac:dyDescent="0.25">
      <c r="A27" s="196" t="s">
        <v>114</v>
      </c>
      <c r="B27" s="208">
        <v>2014</v>
      </c>
      <c r="C27" s="212" t="s">
        <v>2</v>
      </c>
      <c r="D27" s="207">
        <v>17</v>
      </c>
      <c r="E27" s="207">
        <v>8</v>
      </c>
      <c r="F27" s="207">
        <v>3</v>
      </c>
      <c r="G27" s="207">
        <v>2</v>
      </c>
      <c r="H27" s="207"/>
      <c r="I27" s="207"/>
      <c r="J27" s="207"/>
      <c r="K27" s="207"/>
      <c r="L27" s="207"/>
      <c r="M27" s="207">
        <v>0</v>
      </c>
      <c r="N27" s="207"/>
      <c r="O27" s="207"/>
      <c r="P27" s="207"/>
      <c r="Q27" s="207"/>
      <c r="R27" s="207"/>
      <c r="S27" s="207">
        <v>1</v>
      </c>
      <c r="T27" s="207"/>
      <c r="U27" s="207"/>
      <c r="V27" s="207"/>
      <c r="W27" s="207">
        <v>0</v>
      </c>
      <c r="X27" s="207"/>
      <c r="Y27" s="207"/>
      <c r="Z27" s="217"/>
    </row>
    <row r="28" spans="1:26" ht="15.75" thickBot="1" x14ac:dyDescent="0.3">
      <c r="A28" s="196" t="s">
        <v>114</v>
      </c>
      <c r="B28" s="204">
        <v>2014</v>
      </c>
      <c r="C28" s="206" t="s">
        <v>4</v>
      </c>
      <c r="D28" s="205">
        <v>30</v>
      </c>
      <c r="E28" s="205">
        <v>13</v>
      </c>
      <c r="F28" s="205">
        <v>2</v>
      </c>
      <c r="G28" s="205">
        <v>11</v>
      </c>
      <c r="H28" s="205"/>
      <c r="I28" s="205"/>
      <c r="J28" s="205"/>
      <c r="K28" s="205"/>
      <c r="L28" s="205"/>
      <c r="M28" s="205">
        <v>2</v>
      </c>
      <c r="N28" s="205"/>
      <c r="O28" s="205"/>
      <c r="P28" s="205"/>
      <c r="Q28" s="205"/>
      <c r="R28" s="205"/>
      <c r="S28" s="205">
        <v>11</v>
      </c>
      <c r="T28" s="205"/>
      <c r="U28" s="205"/>
      <c r="V28" s="205">
        <v>1</v>
      </c>
      <c r="W28" s="205">
        <v>13</v>
      </c>
      <c r="X28" s="205"/>
      <c r="Y28" s="205"/>
      <c r="Z28" s="219"/>
    </row>
    <row r="29" spans="1:26" x14ac:dyDescent="0.25">
      <c r="A29" s="95" t="s">
        <v>117</v>
      </c>
      <c r="B29" s="279">
        <v>2012</v>
      </c>
      <c r="C29" s="281" t="s">
        <v>2</v>
      </c>
      <c r="D29" s="280">
        <v>14</v>
      </c>
      <c r="E29" s="280">
        <v>0</v>
      </c>
      <c r="F29" s="280">
        <v>1</v>
      </c>
      <c r="G29" s="280">
        <v>0</v>
      </c>
      <c r="H29" s="280">
        <v>0</v>
      </c>
      <c r="I29" s="280">
        <v>0</v>
      </c>
      <c r="J29" s="280">
        <v>1</v>
      </c>
      <c r="K29" s="280">
        <v>0</v>
      </c>
      <c r="L29" s="280">
        <v>0</v>
      </c>
      <c r="M29" s="280">
        <v>0</v>
      </c>
      <c r="N29" s="280">
        <v>0</v>
      </c>
      <c r="O29" s="280">
        <v>0</v>
      </c>
      <c r="P29" s="280">
        <v>0</v>
      </c>
      <c r="Q29" s="280">
        <v>0</v>
      </c>
      <c r="R29" s="280">
        <v>0</v>
      </c>
      <c r="S29" s="280"/>
      <c r="T29" s="280">
        <v>0</v>
      </c>
      <c r="U29" s="280">
        <v>0</v>
      </c>
      <c r="V29" s="280">
        <v>1</v>
      </c>
      <c r="W29" s="280">
        <v>1</v>
      </c>
      <c r="X29" s="280">
        <v>0</v>
      </c>
      <c r="Y29" s="280">
        <v>0</v>
      </c>
      <c r="Z29" s="284">
        <v>18</v>
      </c>
    </row>
    <row r="30" spans="1:26" ht="15.75" thickBot="1" x14ac:dyDescent="0.3">
      <c r="A30" s="266" t="s">
        <v>117</v>
      </c>
      <c r="B30" s="272">
        <v>2012</v>
      </c>
      <c r="C30" s="273" t="s">
        <v>4</v>
      </c>
      <c r="D30" s="268">
        <v>16</v>
      </c>
      <c r="E30" s="268">
        <v>4</v>
      </c>
      <c r="F30" s="268">
        <v>5</v>
      </c>
      <c r="G30" s="268">
        <v>9</v>
      </c>
      <c r="H30" s="268">
        <v>0</v>
      </c>
      <c r="I30" s="268">
        <v>0</v>
      </c>
      <c r="J30" s="268">
        <v>0</v>
      </c>
      <c r="K30" s="268">
        <v>0</v>
      </c>
      <c r="L30" s="268">
        <v>0</v>
      </c>
      <c r="M30" s="268">
        <v>3</v>
      </c>
      <c r="N30" s="268">
        <v>0</v>
      </c>
      <c r="O30" s="268">
        <v>0</v>
      </c>
      <c r="P30" s="268">
        <v>0</v>
      </c>
      <c r="Q30" s="268">
        <v>0</v>
      </c>
      <c r="R30" s="268">
        <v>0</v>
      </c>
      <c r="S30" s="268"/>
      <c r="T30" s="268">
        <v>12</v>
      </c>
      <c r="U30" s="268">
        <v>0</v>
      </c>
      <c r="V30" s="268">
        <v>7</v>
      </c>
      <c r="W30" s="268">
        <v>15</v>
      </c>
      <c r="X30" s="268">
        <v>2</v>
      </c>
      <c r="Y30" s="268">
        <v>0</v>
      </c>
      <c r="Z30" s="285">
        <v>73</v>
      </c>
    </row>
    <row r="31" spans="1:26" ht="15.75" thickTop="1" x14ac:dyDescent="0.25">
      <c r="A31" s="266" t="s">
        <v>117</v>
      </c>
      <c r="B31" s="271"/>
      <c r="C31" s="283"/>
      <c r="D31" s="267"/>
      <c r="E31" s="267"/>
      <c r="F31" s="267"/>
      <c r="G31" s="267"/>
      <c r="H31" s="267"/>
      <c r="I31" s="267"/>
      <c r="J31" s="267"/>
      <c r="K31" s="267"/>
      <c r="L31" s="267"/>
      <c r="M31" s="267"/>
      <c r="N31" s="267"/>
      <c r="O31" s="267"/>
      <c r="P31" s="267"/>
      <c r="Q31" s="267"/>
      <c r="R31" s="267"/>
      <c r="S31" s="267"/>
      <c r="T31" s="267"/>
      <c r="U31" s="267"/>
      <c r="V31" s="267"/>
      <c r="W31" s="267"/>
      <c r="X31" s="267"/>
      <c r="Y31" s="267"/>
      <c r="Z31" s="287"/>
    </row>
    <row r="32" spans="1:26" x14ac:dyDescent="0.25">
      <c r="A32" s="266" t="s">
        <v>117</v>
      </c>
      <c r="B32" s="278">
        <v>2013</v>
      </c>
      <c r="C32" s="282" t="s">
        <v>2</v>
      </c>
      <c r="D32" s="277">
        <v>4</v>
      </c>
      <c r="E32" s="277">
        <v>0</v>
      </c>
      <c r="F32" s="277">
        <v>2</v>
      </c>
      <c r="G32" s="277">
        <v>0</v>
      </c>
      <c r="H32" s="277">
        <v>0</v>
      </c>
      <c r="I32" s="277">
        <v>0</v>
      </c>
      <c r="J32" s="277">
        <v>0</v>
      </c>
      <c r="K32" s="277">
        <v>0</v>
      </c>
      <c r="L32" s="277">
        <v>0</v>
      </c>
      <c r="M32" s="277">
        <v>0</v>
      </c>
      <c r="N32" s="277">
        <v>0</v>
      </c>
      <c r="O32" s="277">
        <v>0</v>
      </c>
      <c r="P32" s="277">
        <v>0</v>
      </c>
      <c r="Q32" s="277">
        <v>0</v>
      </c>
      <c r="R32" s="277">
        <v>0</v>
      </c>
      <c r="S32" s="277">
        <v>0</v>
      </c>
      <c r="T32" s="277">
        <v>0</v>
      </c>
      <c r="U32" s="277">
        <v>0</v>
      </c>
      <c r="V32" s="277">
        <v>0</v>
      </c>
      <c r="W32" s="277">
        <v>2</v>
      </c>
      <c r="X32" s="277">
        <v>0</v>
      </c>
      <c r="Y32" s="277">
        <v>0</v>
      </c>
      <c r="Z32" s="286">
        <v>8</v>
      </c>
    </row>
    <row r="33" spans="1:26" ht="15.75" thickBot="1" x14ac:dyDescent="0.3">
      <c r="A33" s="266" t="s">
        <v>117</v>
      </c>
      <c r="B33" s="272">
        <v>2013</v>
      </c>
      <c r="C33" s="273" t="s">
        <v>4</v>
      </c>
      <c r="D33" s="268">
        <v>7</v>
      </c>
      <c r="E33" s="268">
        <v>4</v>
      </c>
      <c r="F33" s="268">
        <v>5</v>
      </c>
      <c r="G33" s="268">
        <v>6</v>
      </c>
      <c r="H33" s="268">
        <v>0</v>
      </c>
      <c r="I33" s="268">
        <v>0</v>
      </c>
      <c r="J33" s="268">
        <v>0</v>
      </c>
      <c r="K33" s="268">
        <v>0</v>
      </c>
      <c r="L33" s="268">
        <v>0</v>
      </c>
      <c r="M33" s="268">
        <v>0</v>
      </c>
      <c r="N33" s="268">
        <v>0</v>
      </c>
      <c r="O33" s="268">
        <v>0</v>
      </c>
      <c r="P33" s="268">
        <v>0</v>
      </c>
      <c r="Q33" s="268">
        <v>0</v>
      </c>
      <c r="R33" s="268">
        <v>0</v>
      </c>
      <c r="S33" s="268">
        <v>0</v>
      </c>
      <c r="T33" s="268">
        <v>12</v>
      </c>
      <c r="U33" s="268">
        <v>0</v>
      </c>
      <c r="V33" s="268">
        <v>0</v>
      </c>
      <c r="W33" s="268">
        <v>4</v>
      </c>
      <c r="X33" s="268">
        <v>4</v>
      </c>
      <c r="Y33" s="268">
        <v>0</v>
      </c>
      <c r="Z33" s="285">
        <v>42</v>
      </c>
    </row>
    <row r="34" spans="1:26" ht="15.75" thickTop="1" x14ac:dyDescent="0.25">
      <c r="A34" s="266" t="s">
        <v>117</v>
      </c>
      <c r="B34" s="269"/>
      <c r="C34" s="270"/>
      <c r="D34" s="267"/>
      <c r="E34" s="267"/>
      <c r="F34" s="267"/>
      <c r="G34" s="267"/>
      <c r="H34" s="267"/>
      <c r="I34" s="267"/>
      <c r="J34" s="267"/>
      <c r="K34" s="267"/>
      <c r="L34" s="267"/>
      <c r="M34" s="267"/>
      <c r="N34" s="267"/>
      <c r="O34" s="267"/>
      <c r="P34" s="267"/>
      <c r="Q34" s="267"/>
      <c r="R34" s="267"/>
      <c r="S34" s="267"/>
      <c r="T34" s="267"/>
      <c r="U34" s="267"/>
      <c r="V34" s="267"/>
      <c r="W34" s="267"/>
      <c r="X34" s="267"/>
      <c r="Y34" s="267"/>
      <c r="Z34" s="287"/>
    </row>
    <row r="35" spans="1:26" x14ac:dyDescent="0.25">
      <c r="A35" s="266" t="s">
        <v>117</v>
      </c>
      <c r="B35" s="278">
        <v>2014</v>
      </c>
      <c r="C35" s="282" t="s">
        <v>2</v>
      </c>
      <c r="D35" s="277">
        <v>9</v>
      </c>
      <c r="E35" s="277">
        <v>2</v>
      </c>
      <c r="F35" s="277">
        <v>1</v>
      </c>
      <c r="G35" s="277">
        <v>0</v>
      </c>
      <c r="H35" s="277">
        <v>0</v>
      </c>
      <c r="I35" s="277">
        <v>0</v>
      </c>
      <c r="J35" s="277">
        <v>0</v>
      </c>
      <c r="K35" s="277">
        <v>0</v>
      </c>
      <c r="L35" s="277">
        <v>0</v>
      </c>
      <c r="M35" s="277">
        <v>0</v>
      </c>
      <c r="N35" s="277">
        <v>0</v>
      </c>
      <c r="O35" s="277">
        <v>0</v>
      </c>
      <c r="P35" s="277">
        <v>0</v>
      </c>
      <c r="Q35" s="277">
        <v>0</v>
      </c>
      <c r="R35" s="277">
        <v>0</v>
      </c>
      <c r="S35" s="277">
        <v>0</v>
      </c>
      <c r="T35" s="277">
        <v>0</v>
      </c>
      <c r="U35" s="277">
        <v>0</v>
      </c>
      <c r="V35" s="277">
        <v>0</v>
      </c>
      <c r="W35" s="277">
        <v>1</v>
      </c>
      <c r="X35" s="277">
        <v>0</v>
      </c>
      <c r="Y35" s="277">
        <v>0</v>
      </c>
      <c r="Z35" s="286">
        <v>13</v>
      </c>
    </row>
    <row r="36" spans="1:26" ht="15.75" thickBot="1" x14ac:dyDescent="0.3">
      <c r="A36" s="266" t="s">
        <v>117</v>
      </c>
      <c r="B36" s="274">
        <v>2014</v>
      </c>
      <c r="C36" s="276" t="s">
        <v>4</v>
      </c>
      <c r="D36" s="275">
        <v>11</v>
      </c>
      <c r="E36" s="275">
        <v>3</v>
      </c>
      <c r="F36" s="275">
        <v>5</v>
      </c>
      <c r="G36" s="275">
        <v>4</v>
      </c>
      <c r="H36" s="275">
        <v>0</v>
      </c>
      <c r="I36" s="275">
        <v>1</v>
      </c>
      <c r="J36" s="275">
        <v>0</v>
      </c>
      <c r="K36" s="275">
        <v>0</v>
      </c>
      <c r="L36" s="275">
        <v>0</v>
      </c>
      <c r="M36" s="275">
        <v>2</v>
      </c>
      <c r="N36" s="275">
        <v>0</v>
      </c>
      <c r="O36" s="275">
        <v>0</v>
      </c>
      <c r="P36" s="275">
        <v>0</v>
      </c>
      <c r="Q36" s="275">
        <v>0</v>
      </c>
      <c r="R36" s="275">
        <v>0</v>
      </c>
      <c r="S36" s="275">
        <v>0</v>
      </c>
      <c r="T36" s="275">
        <v>5</v>
      </c>
      <c r="U36" s="275">
        <v>0</v>
      </c>
      <c r="V36" s="275">
        <v>4</v>
      </c>
      <c r="W36" s="275">
        <v>7</v>
      </c>
      <c r="X36" s="275">
        <v>1</v>
      </c>
      <c r="Y36" s="275">
        <v>0</v>
      </c>
      <c r="Z36" s="288">
        <v>43</v>
      </c>
    </row>
    <row r="37" spans="1:26" ht="15.75" thickBot="1" x14ac:dyDescent="0.3">
      <c r="A37" s="95" t="s">
        <v>118</v>
      </c>
      <c r="B37" s="347">
        <v>2012</v>
      </c>
      <c r="C37" s="349" t="s">
        <v>2</v>
      </c>
      <c r="D37" s="348">
        <v>15</v>
      </c>
      <c r="E37" s="348">
        <v>4</v>
      </c>
      <c r="F37" s="348">
        <v>2</v>
      </c>
      <c r="G37" s="348">
        <v>0</v>
      </c>
      <c r="H37" s="348">
        <v>0</v>
      </c>
      <c r="I37" s="348">
        <v>0</v>
      </c>
      <c r="J37" s="348">
        <v>0</v>
      </c>
      <c r="K37" s="348">
        <v>0</v>
      </c>
      <c r="L37" s="348">
        <v>0</v>
      </c>
      <c r="M37" s="348">
        <v>0</v>
      </c>
      <c r="N37" s="348">
        <v>0</v>
      </c>
      <c r="O37" s="348">
        <v>0</v>
      </c>
      <c r="P37" s="348">
        <v>0</v>
      </c>
      <c r="Q37" s="348">
        <v>0</v>
      </c>
      <c r="R37" s="348">
        <v>0</v>
      </c>
      <c r="S37" s="348">
        <v>0</v>
      </c>
      <c r="T37" s="348">
        <v>1</v>
      </c>
      <c r="U37" s="348">
        <v>0</v>
      </c>
      <c r="V37" s="348">
        <v>0</v>
      </c>
      <c r="W37" s="348">
        <v>0</v>
      </c>
      <c r="X37" s="348">
        <v>0</v>
      </c>
      <c r="Y37" s="348">
        <v>0</v>
      </c>
      <c r="Z37" s="352">
        <v>22</v>
      </c>
    </row>
    <row r="38" spans="1:26" ht="15.75" thickBot="1" x14ac:dyDescent="0.3">
      <c r="A38" s="334" t="s">
        <v>118</v>
      </c>
      <c r="B38" s="340">
        <v>2012</v>
      </c>
      <c r="C38" s="341" t="s">
        <v>4</v>
      </c>
      <c r="D38" s="336">
        <v>25</v>
      </c>
      <c r="E38" s="336">
        <v>7</v>
      </c>
      <c r="F38" s="336">
        <v>7</v>
      </c>
      <c r="G38" s="336">
        <v>9</v>
      </c>
      <c r="H38" s="336">
        <v>0</v>
      </c>
      <c r="I38" s="336">
        <v>0</v>
      </c>
      <c r="J38" s="336">
        <v>0</v>
      </c>
      <c r="K38" s="336">
        <v>0</v>
      </c>
      <c r="L38" s="336">
        <v>0</v>
      </c>
      <c r="M38" s="336">
        <v>1</v>
      </c>
      <c r="N38" s="336">
        <v>0</v>
      </c>
      <c r="O38" s="336">
        <v>0</v>
      </c>
      <c r="P38" s="336">
        <v>0</v>
      </c>
      <c r="Q38" s="336">
        <v>0</v>
      </c>
      <c r="R38" s="336">
        <v>0</v>
      </c>
      <c r="S38" s="336">
        <v>17</v>
      </c>
      <c r="T38" s="336">
        <v>11</v>
      </c>
      <c r="U38" s="336">
        <v>0</v>
      </c>
      <c r="V38" s="336">
        <v>3</v>
      </c>
      <c r="W38" s="336">
        <v>0</v>
      </c>
      <c r="X38" s="336"/>
      <c r="Y38" s="336">
        <v>0</v>
      </c>
      <c r="Z38" s="356">
        <v>80</v>
      </c>
    </row>
    <row r="39" spans="1:26" ht="15.75" thickTop="1" x14ac:dyDescent="0.25">
      <c r="A39" s="334" t="s">
        <v>118</v>
      </c>
      <c r="B39" s="339"/>
      <c r="C39" s="351"/>
      <c r="D39" s="335"/>
      <c r="E39" s="335"/>
      <c r="F39" s="335"/>
      <c r="G39" s="335"/>
      <c r="H39" s="335"/>
      <c r="I39" s="335"/>
      <c r="J39" s="335"/>
      <c r="K39" s="335"/>
      <c r="L39" s="335"/>
      <c r="M39" s="335"/>
      <c r="N39" s="335"/>
      <c r="O39" s="335"/>
      <c r="P39" s="335"/>
      <c r="Q39" s="335"/>
      <c r="R39" s="335"/>
      <c r="S39" s="335"/>
      <c r="T39" s="335"/>
      <c r="U39" s="335"/>
      <c r="V39" s="335"/>
      <c r="W39" s="335"/>
      <c r="X39" s="335"/>
      <c r="Y39" s="335"/>
      <c r="Z39" s="354"/>
    </row>
    <row r="40" spans="1:26" x14ac:dyDescent="0.25">
      <c r="A40" s="334" t="s">
        <v>118</v>
      </c>
      <c r="B40" s="346">
        <v>2013</v>
      </c>
      <c r="C40" s="350" t="s">
        <v>2</v>
      </c>
      <c r="D40" s="345">
        <v>13</v>
      </c>
      <c r="E40" s="345">
        <v>2</v>
      </c>
      <c r="F40" s="345">
        <v>0</v>
      </c>
      <c r="G40" s="345">
        <v>0</v>
      </c>
      <c r="H40" s="345">
        <v>0</v>
      </c>
      <c r="I40" s="345">
        <v>0</v>
      </c>
      <c r="J40" s="345">
        <v>0</v>
      </c>
      <c r="K40" s="345">
        <v>0</v>
      </c>
      <c r="L40" s="345">
        <v>0</v>
      </c>
      <c r="M40" s="345">
        <v>0</v>
      </c>
      <c r="N40" s="345">
        <v>0</v>
      </c>
      <c r="O40" s="345">
        <v>0</v>
      </c>
      <c r="P40" s="345">
        <v>0</v>
      </c>
      <c r="Q40" s="345">
        <v>0</v>
      </c>
      <c r="R40" s="345">
        <v>0</v>
      </c>
      <c r="S40" s="345">
        <v>1</v>
      </c>
      <c r="T40" s="345">
        <v>4</v>
      </c>
      <c r="U40" s="345">
        <v>0</v>
      </c>
      <c r="V40" s="345">
        <v>0</v>
      </c>
      <c r="W40" s="345">
        <v>0</v>
      </c>
      <c r="X40" s="345">
        <v>0</v>
      </c>
      <c r="Y40" s="345">
        <v>0</v>
      </c>
      <c r="Z40" s="353">
        <v>20</v>
      </c>
    </row>
    <row r="41" spans="1:26" ht="15.75" thickBot="1" x14ac:dyDescent="0.3">
      <c r="A41" s="334" t="s">
        <v>118</v>
      </c>
      <c r="B41" s="340">
        <v>2013</v>
      </c>
      <c r="C41" s="341" t="s">
        <v>4</v>
      </c>
      <c r="D41" s="336">
        <v>4</v>
      </c>
      <c r="E41" s="336">
        <v>4</v>
      </c>
      <c r="F41" s="336">
        <v>7</v>
      </c>
      <c r="G41" s="336">
        <v>1</v>
      </c>
      <c r="H41" s="336">
        <v>0</v>
      </c>
      <c r="I41" s="336">
        <v>0</v>
      </c>
      <c r="J41" s="336">
        <v>0</v>
      </c>
      <c r="K41" s="336">
        <v>0</v>
      </c>
      <c r="L41" s="336">
        <v>0</v>
      </c>
      <c r="M41" s="336">
        <v>2</v>
      </c>
      <c r="N41" s="336">
        <v>0</v>
      </c>
      <c r="O41" s="336">
        <v>0</v>
      </c>
      <c r="P41" s="336">
        <v>0</v>
      </c>
      <c r="Q41" s="336">
        <v>0</v>
      </c>
      <c r="R41" s="336">
        <v>0</v>
      </c>
      <c r="S41" s="336">
        <v>10</v>
      </c>
      <c r="T41" s="336">
        <v>5</v>
      </c>
      <c r="U41" s="336">
        <v>1</v>
      </c>
      <c r="V41" s="336">
        <v>0</v>
      </c>
      <c r="W41" s="336">
        <v>0</v>
      </c>
      <c r="X41" s="336">
        <v>0</v>
      </c>
      <c r="Y41" s="336">
        <v>0</v>
      </c>
      <c r="Z41" s="355">
        <v>34</v>
      </c>
    </row>
    <row r="42" spans="1:26" ht="15.75" thickTop="1" x14ac:dyDescent="0.25">
      <c r="A42" s="334" t="s">
        <v>118</v>
      </c>
      <c r="B42" s="337"/>
      <c r="C42" s="338"/>
      <c r="D42" s="335"/>
      <c r="E42" s="335"/>
      <c r="F42" s="335"/>
      <c r="G42" s="335"/>
      <c r="H42" s="335"/>
      <c r="I42" s="335"/>
      <c r="J42" s="335"/>
      <c r="K42" s="335"/>
      <c r="L42" s="335"/>
      <c r="M42" s="335"/>
      <c r="N42" s="335"/>
      <c r="O42" s="335"/>
      <c r="P42" s="335"/>
      <c r="Q42" s="335"/>
      <c r="R42" s="335"/>
      <c r="S42" s="335"/>
      <c r="T42" s="335"/>
      <c r="U42" s="335"/>
      <c r="V42" s="335"/>
      <c r="W42" s="335"/>
      <c r="X42" s="335"/>
      <c r="Y42" s="335"/>
      <c r="Z42" s="354"/>
    </row>
    <row r="43" spans="1:26" x14ac:dyDescent="0.25">
      <c r="A43" s="334" t="s">
        <v>118</v>
      </c>
      <c r="B43" s="346">
        <v>2014</v>
      </c>
      <c r="C43" s="350" t="s">
        <v>2</v>
      </c>
      <c r="D43" s="345">
        <v>2</v>
      </c>
      <c r="E43" s="345">
        <v>1</v>
      </c>
      <c r="F43" s="345">
        <v>0</v>
      </c>
      <c r="G43" s="345">
        <v>0</v>
      </c>
      <c r="H43" s="345">
        <v>0</v>
      </c>
      <c r="I43" s="345">
        <v>0</v>
      </c>
      <c r="J43" s="345">
        <v>0</v>
      </c>
      <c r="K43" s="345">
        <v>0</v>
      </c>
      <c r="L43" s="345">
        <v>0</v>
      </c>
      <c r="M43" s="345">
        <v>0</v>
      </c>
      <c r="N43" s="345">
        <v>0</v>
      </c>
      <c r="O43" s="345">
        <v>0</v>
      </c>
      <c r="P43" s="345">
        <v>0</v>
      </c>
      <c r="Q43" s="345">
        <v>0</v>
      </c>
      <c r="R43" s="345">
        <v>0</v>
      </c>
      <c r="S43" s="345">
        <v>0</v>
      </c>
      <c r="T43" s="345">
        <v>0</v>
      </c>
      <c r="U43" s="345">
        <v>0</v>
      </c>
      <c r="V43" s="345">
        <v>0</v>
      </c>
      <c r="W43" s="345">
        <v>0</v>
      </c>
      <c r="X43" s="345">
        <v>0</v>
      </c>
      <c r="Y43" s="345">
        <v>0</v>
      </c>
      <c r="Z43" s="353">
        <v>3</v>
      </c>
    </row>
    <row r="44" spans="1:26" ht="15.75" thickBot="1" x14ac:dyDescent="0.3">
      <c r="A44" s="334" t="s">
        <v>118</v>
      </c>
      <c r="B44" s="342">
        <v>2014</v>
      </c>
      <c r="C44" s="344" t="s">
        <v>4</v>
      </c>
      <c r="D44" s="343">
        <v>21</v>
      </c>
      <c r="E44" s="343">
        <v>8</v>
      </c>
      <c r="F44" s="343">
        <v>4</v>
      </c>
      <c r="G44" s="343">
        <v>4</v>
      </c>
      <c r="H44" s="343">
        <v>0</v>
      </c>
      <c r="I44" s="343">
        <v>0</v>
      </c>
      <c r="J44" s="343">
        <v>0</v>
      </c>
      <c r="K44" s="343">
        <v>0</v>
      </c>
      <c r="L44" s="343">
        <v>0</v>
      </c>
      <c r="M44" s="343">
        <v>2</v>
      </c>
      <c r="N44" s="343">
        <v>0</v>
      </c>
      <c r="O44" s="343">
        <v>0</v>
      </c>
      <c r="P44" s="343">
        <v>0</v>
      </c>
      <c r="Q44" s="343">
        <v>0</v>
      </c>
      <c r="R44" s="343">
        <v>0</v>
      </c>
      <c r="S44" s="343">
        <v>7</v>
      </c>
      <c r="T44" s="343">
        <v>2</v>
      </c>
      <c r="U44" s="343">
        <v>0</v>
      </c>
      <c r="V44" s="343">
        <v>0</v>
      </c>
      <c r="W44" s="343">
        <v>0</v>
      </c>
      <c r="X44" s="343">
        <v>2</v>
      </c>
      <c r="Y44" s="343">
        <v>0</v>
      </c>
      <c r="Z44" s="355">
        <v>50</v>
      </c>
    </row>
    <row r="45" spans="1:26" x14ac:dyDescent="0.25">
      <c r="A45" s="95" t="s">
        <v>121</v>
      </c>
      <c r="B45" s="416">
        <v>2012</v>
      </c>
      <c r="C45" s="418" t="s">
        <v>2</v>
      </c>
      <c r="D45" s="417">
        <v>7</v>
      </c>
      <c r="E45" s="417">
        <v>2</v>
      </c>
      <c r="F45" s="417">
        <v>0</v>
      </c>
      <c r="G45" s="417">
        <v>1</v>
      </c>
      <c r="H45" s="417">
        <v>0</v>
      </c>
      <c r="I45" s="417">
        <v>0</v>
      </c>
      <c r="J45" s="417">
        <v>0</v>
      </c>
      <c r="K45" s="417">
        <v>0</v>
      </c>
      <c r="L45" s="417">
        <v>0</v>
      </c>
      <c r="M45" s="417">
        <v>0</v>
      </c>
      <c r="N45" s="417">
        <v>0</v>
      </c>
      <c r="O45" s="417">
        <v>0</v>
      </c>
      <c r="P45" s="417">
        <v>0</v>
      </c>
      <c r="Q45" s="417">
        <v>0</v>
      </c>
      <c r="R45" s="417">
        <v>0</v>
      </c>
      <c r="S45" s="417">
        <v>1</v>
      </c>
      <c r="T45" s="417">
        <v>0</v>
      </c>
      <c r="U45" s="417">
        <v>0</v>
      </c>
      <c r="V45" s="417">
        <v>0</v>
      </c>
      <c r="W45" s="417">
        <v>1</v>
      </c>
      <c r="X45" s="417">
        <v>0</v>
      </c>
      <c r="Y45" s="417">
        <v>0</v>
      </c>
      <c r="Z45" s="421">
        <v>12</v>
      </c>
    </row>
    <row r="46" spans="1:26" ht="15.75" thickBot="1" x14ac:dyDescent="0.3">
      <c r="A46" s="403" t="s">
        <v>121</v>
      </c>
      <c r="B46" s="409">
        <v>2012</v>
      </c>
      <c r="C46" s="410" t="s">
        <v>4</v>
      </c>
      <c r="D46" s="405">
        <v>45</v>
      </c>
      <c r="E46" s="405">
        <v>16</v>
      </c>
      <c r="F46" s="405">
        <v>5</v>
      </c>
      <c r="G46" s="405">
        <v>0</v>
      </c>
      <c r="H46" s="405">
        <v>0</v>
      </c>
      <c r="I46" s="405">
        <v>0</v>
      </c>
      <c r="J46" s="405">
        <v>0</v>
      </c>
      <c r="K46" s="405">
        <v>0</v>
      </c>
      <c r="L46" s="405">
        <v>0</v>
      </c>
      <c r="M46" s="405">
        <v>0</v>
      </c>
      <c r="N46" s="405">
        <v>0</v>
      </c>
      <c r="O46" s="405">
        <v>0</v>
      </c>
      <c r="P46" s="405">
        <v>0</v>
      </c>
      <c r="Q46" s="405">
        <v>0</v>
      </c>
      <c r="R46" s="405">
        <v>0</v>
      </c>
      <c r="S46" s="405">
        <v>11</v>
      </c>
      <c r="T46" s="405">
        <v>13</v>
      </c>
      <c r="U46" s="405">
        <v>0</v>
      </c>
      <c r="V46" s="405">
        <v>1</v>
      </c>
      <c r="W46" s="405">
        <v>6</v>
      </c>
      <c r="X46" s="405">
        <v>6</v>
      </c>
      <c r="Y46" s="405">
        <v>0</v>
      </c>
      <c r="Z46" s="422">
        <v>106</v>
      </c>
    </row>
    <row r="47" spans="1:26" ht="15.75" thickTop="1" x14ac:dyDescent="0.25">
      <c r="A47" s="403" t="s">
        <v>121</v>
      </c>
      <c r="B47" s="408"/>
      <c r="C47" s="420"/>
      <c r="D47" s="404"/>
      <c r="E47" s="404"/>
      <c r="F47" s="404"/>
      <c r="G47" s="404"/>
      <c r="H47" s="404"/>
      <c r="I47" s="404"/>
      <c r="J47" s="404"/>
      <c r="K47" s="404"/>
      <c r="L47" s="404"/>
      <c r="M47" s="404"/>
      <c r="N47" s="404"/>
      <c r="O47" s="404"/>
      <c r="P47" s="404"/>
      <c r="Q47" s="404"/>
      <c r="R47" s="404"/>
      <c r="S47" s="404"/>
      <c r="T47" s="404"/>
      <c r="U47" s="404"/>
      <c r="V47" s="404"/>
      <c r="W47" s="404"/>
      <c r="X47" s="404"/>
      <c r="Y47" s="404"/>
      <c r="Z47" s="424"/>
    </row>
    <row r="48" spans="1:26" x14ac:dyDescent="0.25">
      <c r="A48" s="403" t="s">
        <v>121</v>
      </c>
      <c r="B48" s="415">
        <v>2013</v>
      </c>
      <c r="C48" s="419" t="s">
        <v>2</v>
      </c>
      <c r="D48" s="414">
        <v>1</v>
      </c>
      <c r="E48" s="414">
        <v>1</v>
      </c>
      <c r="F48" s="414">
        <v>0</v>
      </c>
      <c r="G48" s="414">
        <v>0</v>
      </c>
      <c r="H48" s="414">
        <v>0</v>
      </c>
      <c r="I48" s="414">
        <v>0</v>
      </c>
      <c r="J48" s="414">
        <v>0</v>
      </c>
      <c r="K48" s="414">
        <v>0</v>
      </c>
      <c r="L48" s="414">
        <v>0</v>
      </c>
      <c r="M48" s="414">
        <v>0</v>
      </c>
      <c r="N48" s="414">
        <v>0</v>
      </c>
      <c r="O48" s="414">
        <v>0</v>
      </c>
      <c r="P48" s="414">
        <v>0</v>
      </c>
      <c r="Q48" s="414">
        <v>0</v>
      </c>
      <c r="R48" s="414">
        <v>0</v>
      </c>
      <c r="S48" s="414">
        <v>0</v>
      </c>
      <c r="T48" s="414">
        <v>0</v>
      </c>
      <c r="U48" s="414">
        <v>0</v>
      </c>
      <c r="V48" s="414">
        <v>0</v>
      </c>
      <c r="W48" s="414">
        <v>0</v>
      </c>
      <c r="X48" s="414">
        <v>1</v>
      </c>
      <c r="Y48" s="414">
        <v>0</v>
      </c>
      <c r="Z48" s="423">
        <v>3</v>
      </c>
    </row>
    <row r="49" spans="1:26" ht="15.75" thickBot="1" x14ac:dyDescent="0.3">
      <c r="A49" s="403" t="s">
        <v>121</v>
      </c>
      <c r="B49" s="409">
        <v>2013</v>
      </c>
      <c r="C49" s="410" t="s">
        <v>4</v>
      </c>
      <c r="D49" s="405">
        <v>11</v>
      </c>
      <c r="E49" s="405">
        <v>6</v>
      </c>
      <c r="F49" s="405">
        <v>1</v>
      </c>
      <c r="G49" s="405">
        <v>1</v>
      </c>
      <c r="H49" s="405">
        <v>0</v>
      </c>
      <c r="I49" s="405">
        <v>0</v>
      </c>
      <c r="J49" s="405">
        <v>0</v>
      </c>
      <c r="K49" s="405">
        <v>0</v>
      </c>
      <c r="L49" s="405">
        <v>0</v>
      </c>
      <c r="M49" s="405">
        <v>0</v>
      </c>
      <c r="N49" s="405">
        <v>0</v>
      </c>
      <c r="O49" s="405">
        <v>0</v>
      </c>
      <c r="P49" s="405">
        <v>0</v>
      </c>
      <c r="Q49" s="405">
        <v>0</v>
      </c>
      <c r="R49" s="405">
        <v>0</v>
      </c>
      <c r="S49" s="405">
        <v>1</v>
      </c>
      <c r="T49" s="405">
        <v>0</v>
      </c>
      <c r="U49" s="405">
        <v>0</v>
      </c>
      <c r="V49" s="405">
        <v>0</v>
      </c>
      <c r="W49" s="405">
        <v>5</v>
      </c>
      <c r="X49" s="405">
        <v>1</v>
      </c>
      <c r="Y49" s="405">
        <v>0</v>
      </c>
      <c r="Z49" s="422">
        <v>26</v>
      </c>
    </row>
    <row r="50" spans="1:26" ht="15.75" thickTop="1" x14ac:dyDescent="0.25">
      <c r="A50" s="403" t="s">
        <v>121</v>
      </c>
      <c r="B50" s="406"/>
      <c r="C50" s="407"/>
      <c r="D50" s="404"/>
      <c r="E50" s="404"/>
      <c r="F50" s="404"/>
      <c r="G50" s="404"/>
      <c r="H50" s="404"/>
      <c r="I50" s="404"/>
      <c r="J50" s="404"/>
      <c r="K50" s="404"/>
      <c r="L50" s="404"/>
      <c r="M50" s="404"/>
      <c r="N50" s="404"/>
      <c r="O50" s="404"/>
      <c r="P50" s="404"/>
      <c r="Q50" s="404"/>
      <c r="R50" s="404"/>
      <c r="S50" s="404"/>
      <c r="T50" s="404"/>
      <c r="U50" s="404"/>
      <c r="V50" s="404"/>
      <c r="W50" s="404"/>
      <c r="X50" s="404"/>
      <c r="Y50" s="404"/>
      <c r="Z50" s="424"/>
    </row>
    <row r="51" spans="1:26" x14ac:dyDescent="0.25">
      <c r="A51" s="403" t="s">
        <v>121</v>
      </c>
      <c r="B51" s="415">
        <v>2014</v>
      </c>
      <c r="C51" s="419" t="s">
        <v>2</v>
      </c>
      <c r="D51" s="414">
        <v>1</v>
      </c>
      <c r="E51" s="414">
        <v>2</v>
      </c>
      <c r="F51" s="414">
        <v>0</v>
      </c>
      <c r="G51" s="414">
        <v>0</v>
      </c>
      <c r="H51" s="414">
        <v>0</v>
      </c>
      <c r="I51" s="414">
        <v>0</v>
      </c>
      <c r="J51" s="414">
        <v>0</v>
      </c>
      <c r="K51" s="414">
        <v>0</v>
      </c>
      <c r="L51" s="414">
        <v>0</v>
      </c>
      <c r="M51" s="414">
        <v>0</v>
      </c>
      <c r="N51" s="414">
        <v>0</v>
      </c>
      <c r="O51" s="414">
        <v>0</v>
      </c>
      <c r="P51" s="414">
        <v>0</v>
      </c>
      <c r="Q51" s="414">
        <v>0</v>
      </c>
      <c r="R51" s="414">
        <v>0</v>
      </c>
      <c r="S51" s="414">
        <v>0</v>
      </c>
      <c r="T51" s="414">
        <v>0</v>
      </c>
      <c r="U51" s="414">
        <v>0</v>
      </c>
      <c r="V51" s="414">
        <v>0</v>
      </c>
      <c r="W51" s="414">
        <v>0</v>
      </c>
      <c r="X51" s="414">
        <v>0</v>
      </c>
      <c r="Y51" s="414">
        <v>0</v>
      </c>
      <c r="Z51" s="423">
        <v>3</v>
      </c>
    </row>
    <row r="52" spans="1:26" ht="15.75" thickBot="1" x14ac:dyDescent="0.3">
      <c r="A52" s="403" t="s">
        <v>121</v>
      </c>
      <c r="B52" s="411">
        <v>2014</v>
      </c>
      <c r="C52" s="413" t="s">
        <v>4</v>
      </c>
      <c r="D52" s="412">
        <v>4</v>
      </c>
      <c r="E52" s="412">
        <v>5</v>
      </c>
      <c r="F52" s="412">
        <v>3</v>
      </c>
      <c r="G52" s="412">
        <v>0</v>
      </c>
      <c r="H52" s="412">
        <v>0</v>
      </c>
      <c r="I52" s="412">
        <v>0</v>
      </c>
      <c r="J52" s="412">
        <v>0</v>
      </c>
      <c r="K52" s="412">
        <v>0</v>
      </c>
      <c r="L52" s="412">
        <v>0</v>
      </c>
      <c r="M52" s="412">
        <v>0</v>
      </c>
      <c r="N52" s="412">
        <v>0</v>
      </c>
      <c r="O52" s="412">
        <v>0</v>
      </c>
      <c r="P52" s="412">
        <v>0</v>
      </c>
      <c r="Q52" s="412">
        <v>0</v>
      </c>
      <c r="R52" s="412">
        <v>0</v>
      </c>
      <c r="S52" s="412">
        <v>1</v>
      </c>
      <c r="T52" s="412">
        <v>0</v>
      </c>
      <c r="U52" s="412">
        <v>0</v>
      </c>
      <c r="V52" s="412">
        <v>0</v>
      </c>
      <c r="W52" s="412">
        <v>10</v>
      </c>
      <c r="X52" s="412">
        <v>3</v>
      </c>
      <c r="Y52" s="412">
        <v>0</v>
      </c>
      <c r="Z52" s="425">
        <v>31</v>
      </c>
    </row>
    <row r="53" spans="1:26" x14ac:dyDescent="0.25">
      <c r="A53" s="95" t="s">
        <v>126</v>
      </c>
      <c r="B53" s="459">
        <v>2012</v>
      </c>
      <c r="C53" s="460" t="s">
        <v>2</v>
      </c>
      <c r="D53" s="464">
        <v>3</v>
      </c>
      <c r="E53" s="464">
        <v>1</v>
      </c>
      <c r="F53" s="464">
        <v>0</v>
      </c>
      <c r="G53" s="464">
        <v>0</v>
      </c>
      <c r="H53" s="464">
        <v>0</v>
      </c>
      <c r="I53" s="464">
        <v>0</v>
      </c>
      <c r="J53" s="464">
        <v>0</v>
      </c>
      <c r="K53" s="464">
        <v>0</v>
      </c>
      <c r="L53" s="464">
        <v>0</v>
      </c>
      <c r="M53" s="464">
        <v>0</v>
      </c>
      <c r="N53" s="464">
        <v>0</v>
      </c>
      <c r="O53" s="464">
        <v>0</v>
      </c>
      <c r="P53" s="464">
        <v>0</v>
      </c>
      <c r="Q53" s="464">
        <v>0</v>
      </c>
      <c r="R53" s="464">
        <v>0</v>
      </c>
      <c r="S53" s="464">
        <v>0</v>
      </c>
      <c r="T53" s="464">
        <v>0</v>
      </c>
      <c r="U53" s="464">
        <v>0</v>
      </c>
      <c r="V53" s="464">
        <v>0</v>
      </c>
      <c r="W53" s="464">
        <v>0</v>
      </c>
      <c r="X53" s="464">
        <v>0</v>
      </c>
      <c r="Y53" s="464">
        <v>0</v>
      </c>
      <c r="Z53" s="471">
        <v>4</v>
      </c>
    </row>
    <row r="54" spans="1:26" ht="15.75" thickBot="1" x14ac:dyDescent="0.3">
      <c r="A54" s="449" t="s">
        <v>126</v>
      </c>
      <c r="B54" s="454">
        <v>2012</v>
      </c>
      <c r="C54" s="455" t="s">
        <v>4</v>
      </c>
      <c r="D54" s="465">
        <v>17</v>
      </c>
      <c r="E54" s="465">
        <v>9</v>
      </c>
      <c r="F54" s="465">
        <v>1</v>
      </c>
      <c r="G54" s="465">
        <v>4</v>
      </c>
      <c r="H54" s="465">
        <v>0</v>
      </c>
      <c r="I54" s="465">
        <v>0</v>
      </c>
      <c r="J54" s="465">
        <v>0</v>
      </c>
      <c r="K54" s="465">
        <v>0</v>
      </c>
      <c r="L54" s="465">
        <v>0</v>
      </c>
      <c r="M54" s="465">
        <v>1</v>
      </c>
      <c r="N54" s="465">
        <v>0</v>
      </c>
      <c r="O54" s="465">
        <v>0</v>
      </c>
      <c r="P54" s="465">
        <v>0</v>
      </c>
      <c r="Q54" s="465">
        <v>0</v>
      </c>
      <c r="R54" s="465">
        <v>0</v>
      </c>
      <c r="S54" s="465">
        <v>10</v>
      </c>
      <c r="T54" s="465">
        <v>0</v>
      </c>
      <c r="U54" s="465">
        <v>0</v>
      </c>
      <c r="V54" s="465">
        <v>0</v>
      </c>
      <c r="W54" s="465">
        <v>10</v>
      </c>
      <c r="X54" s="465">
        <v>0</v>
      </c>
      <c r="Y54" s="465">
        <v>0</v>
      </c>
      <c r="Z54" s="470">
        <v>52</v>
      </c>
    </row>
    <row r="55" spans="1:26" ht="15.75" thickTop="1" x14ac:dyDescent="0.25">
      <c r="A55" s="449" t="s">
        <v>126</v>
      </c>
      <c r="B55" s="453"/>
      <c r="C55" s="462"/>
      <c r="D55" s="450"/>
      <c r="E55" s="450"/>
      <c r="F55" s="450"/>
      <c r="G55" s="450"/>
      <c r="H55" s="450"/>
      <c r="I55" s="450"/>
      <c r="J55" s="450"/>
      <c r="K55" s="450"/>
      <c r="L55" s="450"/>
      <c r="M55" s="450"/>
      <c r="N55" s="450"/>
      <c r="O55" s="450"/>
      <c r="P55" s="450"/>
      <c r="Q55" s="450"/>
      <c r="R55" s="450"/>
      <c r="S55" s="450"/>
      <c r="T55" s="450"/>
      <c r="U55" s="450"/>
      <c r="V55" s="450"/>
      <c r="W55" s="450"/>
      <c r="X55" s="450"/>
      <c r="Y55" s="450"/>
      <c r="Z55" s="463"/>
    </row>
    <row r="56" spans="1:26" x14ac:dyDescent="0.25">
      <c r="A56" s="449" t="s">
        <v>126</v>
      </c>
      <c r="B56" s="458">
        <v>2013</v>
      </c>
      <c r="C56" s="461" t="s">
        <v>2</v>
      </c>
      <c r="D56" s="466">
        <v>1</v>
      </c>
      <c r="E56" s="466">
        <v>0</v>
      </c>
      <c r="F56" s="466">
        <v>1</v>
      </c>
      <c r="G56" s="466">
        <v>0</v>
      </c>
      <c r="H56" s="466">
        <v>0</v>
      </c>
      <c r="I56" s="466">
        <v>0</v>
      </c>
      <c r="J56" s="466">
        <v>0</v>
      </c>
      <c r="K56" s="466">
        <v>0</v>
      </c>
      <c r="L56" s="466">
        <v>0</v>
      </c>
      <c r="M56" s="466">
        <v>0</v>
      </c>
      <c r="N56" s="466">
        <v>0</v>
      </c>
      <c r="O56" s="466">
        <v>0</v>
      </c>
      <c r="P56" s="466">
        <v>0</v>
      </c>
      <c r="Q56" s="466">
        <v>0</v>
      </c>
      <c r="R56" s="466">
        <v>0</v>
      </c>
      <c r="S56" s="466">
        <v>2</v>
      </c>
      <c r="T56" s="466">
        <v>0</v>
      </c>
      <c r="U56" s="466">
        <v>0</v>
      </c>
      <c r="V56" s="466">
        <v>0</v>
      </c>
      <c r="W56" s="466">
        <v>0</v>
      </c>
      <c r="X56" s="466">
        <v>0</v>
      </c>
      <c r="Y56" s="466">
        <v>0</v>
      </c>
      <c r="Z56" s="468">
        <v>4</v>
      </c>
    </row>
    <row r="57" spans="1:26" ht="15.75" thickBot="1" x14ac:dyDescent="0.3">
      <c r="A57" s="449" t="s">
        <v>126</v>
      </c>
      <c r="B57" s="454">
        <v>2013</v>
      </c>
      <c r="C57" s="455" t="s">
        <v>4</v>
      </c>
      <c r="D57" s="465">
        <v>18</v>
      </c>
      <c r="E57" s="465">
        <v>8</v>
      </c>
      <c r="F57" s="465">
        <v>0</v>
      </c>
      <c r="G57" s="465">
        <v>5</v>
      </c>
      <c r="H57" s="465">
        <v>0</v>
      </c>
      <c r="I57" s="465">
        <v>0</v>
      </c>
      <c r="J57" s="465">
        <v>0</v>
      </c>
      <c r="K57" s="465">
        <v>0</v>
      </c>
      <c r="L57" s="465">
        <v>0</v>
      </c>
      <c r="M57" s="465">
        <v>0</v>
      </c>
      <c r="N57" s="465">
        <v>0</v>
      </c>
      <c r="O57" s="465">
        <v>0</v>
      </c>
      <c r="P57" s="465">
        <v>0</v>
      </c>
      <c r="Q57" s="465">
        <v>0</v>
      </c>
      <c r="R57" s="465">
        <v>0</v>
      </c>
      <c r="S57" s="465">
        <v>14</v>
      </c>
      <c r="T57" s="465">
        <v>0</v>
      </c>
      <c r="U57" s="465">
        <v>0</v>
      </c>
      <c r="V57" s="465">
        <v>0</v>
      </c>
      <c r="W57" s="465">
        <v>11</v>
      </c>
      <c r="X57" s="465">
        <v>2</v>
      </c>
      <c r="Y57" s="465">
        <v>0</v>
      </c>
      <c r="Z57" s="470">
        <v>58</v>
      </c>
    </row>
    <row r="58" spans="1:26" ht="15.75" thickTop="1" x14ac:dyDescent="0.25">
      <c r="A58" s="449" t="s">
        <v>126</v>
      </c>
      <c r="B58" s="451"/>
      <c r="C58" s="452"/>
      <c r="D58" s="450"/>
      <c r="E58" s="450"/>
      <c r="F58" s="450"/>
      <c r="G58" s="450"/>
      <c r="H58" s="450"/>
      <c r="I58" s="450"/>
      <c r="J58" s="450"/>
      <c r="K58" s="450"/>
      <c r="L58" s="450"/>
      <c r="M58" s="450"/>
      <c r="N58" s="450"/>
      <c r="O58" s="450"/>
      <c r="P58" s="450"/>
      <c r="Q58" s="450"/>
      <c r="R58" s="450"/>
      <c r="S58" s="450"/>
      <c r="T58" s="450"/>
      <c r="U58" s="450"/>
      <c r="V58" s="450"/>
      <c r="W58" s="450"/>
      <c r="X58" s="450"/>
      <c r="Y58" s="450"/>
      <c r="Z58" s="463"/>
    </row>
    <row r="59" spans="1:26" x14ac:dyDescent="0.25">
      <c r="A59" s="449" t="s">
        <v>126</v>
      </c>
      <c r="B59" s="458">
        <v>2014</v>
      </c>
      <c r="C59" s="461" t="s">
        <v>2</v>
      </c>
      <c r="D59" s="466">
        <v>1</v>
      </c>
      <c r="E59" s="466">
        <v>1</v>
      </c>
      <c r="F59" s="466">
        <v>0</v>
      </c>
      <c r="G59" s="466">
        <v>0</v>
      </c>
      <c r="H59" s="466">
        <v>0</v>
      </c>
      <c r="I59" s="466">
        <v>0</v>
      </c>
      <c r="J59" s="466">
        <v>0</v>
      </c>
      <c r="K59" s="466">
        <v>0</v>
      </c>
      <c r="L59" s="466">
        <v>0</v>
      </c>
      <c r="M59" s="466">
        <v>0</v>
      </c>
      <c r="N59" s="466">
        <v>0</v>
      </c>
      <c r="O59" s="466">
        <v>0</v>
      </c>
      <c r="P59" s="466">
        <v>0</v>
      </c>
      <c r="Q59" s="466">
        <v>0</v>
      </c>
      <c r="R59" s="466">
        <v>0</v>
      </c>
      <c r="S59" s="466">
        <v>0</v>
      </c>
      <c r="T59" s="466">
        <v>0</v>
      </c>
      <c r="U59" s="466">
        <v>0</v>
      </c>
      <c r="V59" s="466">
        <v>0</v>
      </c>
      <c r="W59" s="466">
        <v>0</v>
      </c>
      <c r="X59" s="466">
        <v>1</v>
      </c>
      <c r="Y59" s="466">
        <v>0</v>
      </c>
      <c r="Z59" s="468">
        <v>3</v>
      </c>
    </row>
    <row r="60" spans="1:26" ht="15.75" thickBot="1" x14ac:dyDescent="0.3">
      <c r="A60" s="449" t="s">
        <v>126</v>
      </c>
      <c r="B60" s="456">
        <v>2014</v>
      </c>
      <c r="C60" s="457" t="s">
        <v>4</v>
      </c>
      <c r="D60" s="467">
        <v>13</v>
      </c>
      <c r="E60" s="467">
        <v>4</v>
      </c>
      <c r="F60" s="467">
        <v>0</v>
      </c>
      <c r="G60" s="467">
        <v>3</v>
      </c>
      <c r="H60" s="467">
        <v>0</v>
      </c>
      <c r="I60" s="467">
        <v>0</v>
      </c>
      <c r="J60" s="467">
        <v>0</v>
      </c>
      <c r="K60" s="467">
        <v>0</v>
      </c>
      <c r="L60" s="467">
        <v>0</v>
      </c>
      <c r="M60" s="467">
        <v>2</v>
      </c>
      <c r="N60" s="467">
        <v>0</v>
      </c>
      <c r="O60" s="467">
        <v>0</v>
      </c>
      <c r="P60" s="467">
        <v>0</v>
      </c>
      <c r="Q60" s="467">
        <v>0</v>
      </c>
      <c r="R60" s="467">
        <v>1</v>
      </c>
      <c r="S60" s="467">
        <v>14</v>
      </c>
      <c r="T60" s="467">
        <v>0</v>
      </c>
      <c r="U60" s="467">
        <v>0</v>
      </c>
      <c r="V60" s="467">
        <v>0</v>
      </c>
      <c r="W60" s="467">
        <v>12</v>
      </c>
      <c r="X60" s="467">
        <v>3</v>
      </c>
      <c r="Y60" s="467">
        <v>0</v>
      </c>
      <c r="Z60" s="469">
        <v>52</v>
      </c>
    </row>
    <row r="61" spans="1:26" ht="15.75" thickBot="1" x14ac:dyDescent="0.3">
      <c r="A61" s="95" t="s">
        <v>127</v>
      </c>
      <c r="B61" s="529">
        <v>2012</v>
      </c>
      <c r="C61" s="531" t="s">
        <v>2</v>
      </c>
      <c r="D61" s="530">
        <v>31</v>
      </c>
      <c r="E61" s="530">
        <v>9</v>
      </c>
      <c r="F61" s="530">
        <v>2</v>
      </c>
      <c r="G61" s="530">
        <v>2</v>
      </c>
      <c r="H61" s="530"/>
      <c r="I61" s="530"/>
      <c r="J61" s="530"/>
      <c r="K61" s="530"/>
      <c r="L61" s="530"/>
      <c r="M61" s="530"/>
      <c r="N61" s="530"/>
      <c r="O61" s="530"/>
      <c r="P61" s="530"/>
      <c r="Q61" s="530"/>
      <c r="R61" s="530"/>
      <c r="S61" s="530">
        <v>2</v>
      </c>
      <c r="T61" s="530"/>
      <c r="U61" s="530"/>
      <c r="V61" s="530">
        <v>3</v>
      </c>
      <c r="W61" s="530">
        <v>1</v>
      </c>
      <c r="X61" s="530">
        <v>1</v>
      </c>
      <c r="Y61" s="530"/>
      <c r="Z61" s="535">
        <v>51</v>
      </c>
    </row>
    <row r="62" spans="1:26" ht="15.75" thickBot="1" x14ac:dyDescent="0.3">
      <c r="A62" s="516" t="s">
        <v>127</v>
      </c>
      <c r="B62" s="522">
        <v>2012</v>
      </c>
      <c r="C62" s="523" t="s">
        <v>4</v>
      </c>
      <c r="D62" s="518">
        <v>61</v>
      </c>
      <c r="E62" s="518">
        <v>15</v>
      </c>
      <c r="F62" s="518">
        <v>15</v>
      </c>
      <c r="G62" s="518">
        <v>14</v>
      </c>
      <c r="H62" s="518"/>
      <c r="I62" s="518">
        <v>1</v>
      </c>
      <c r="J62" s="518"/>
      <c r="K62" s="518">
        <v>1</v>
      </c>
      <c r="L62" s="518"/>
      <c r="M62" s="518">
        <v>5</v>
      </c>
      <c r="N62" s="518"/>
      <c r="O62" s="518"/>
      <c r="P62" s="518"/>
      <c r="Q62" s="518"/>
      <c r="R62" s="518"/>
      <c r="S62" s="518">
        <v>35</v>
      </c>
      <c r="T62" s="518"/>
      <c r="U62" s="518">
        <v>4</v>
      </c>
      <c r="V62" s="518">
        <v>26</v>
      </c>
      <c r="W62" s="518">
        <v>12</v>
      </c>
      <c r="X62" s="518"/>
      <c r="Y62" s="518"/>
      <c r="Z62" s="535">
        <v>189</v>
      </c>
    </row>
    <row r="63" spans="1:26" ht="15.75" thickTop="1" x14ac:dyDescent="0.25">
      <c r="A63" s="516" t="s">
        <v>127</v>
      </c>
      <c r="B63" s="521"/>
      <c r="C63" s="533"/>
      <c r="D63" s="517"/>
      <c r="E63" s="517"/>
      <c r="F63" s="517"/>
      <c r="G63" s="517"/>
      <c r="H63" s="517"/>
      <c r="I63" s="517"/>
      <c r="J63" s="517"/>
      <c r="K63" s="517"/>
      <c r="L63" s="517"/>
      <c r="M63" s="517"/>
      <c r="N63" s="517"/>
      <c r="O63" s="517"/>
      <c r="P63" s="517"/>
      <c r="Q63" s="517"/>
      <c r="R63" s="517"/>
      <c r="S63" s="517"/>
      <c r="T63" s="517"/>
      <c r="U63" s="517"/>
      <c r="V63" s="517"/>
      <c r="W63" s="517"/>
      <c r="X63" s="517"/>
      <c r="Y63" s="517"/>
      <c r="Z63" s="538"/>
    </row>
    <row r="64" spans="1:26" x14ac:dyDescent="0.25">
      <c r="A64" s="516" t="s">
        <v>127</v>
      </c>
      <c r="B64" s="528">
        <v>2013</v>
      </c>
      <c r="C64" s="532" t="s">
        <v>2</v>
      </c>
      <c r="D64" s="527">
        <v>19</v>
      </c>
      <c r="E64" s="527">
        <v>1</v>
      </c>
      <c r="F64" s="527">
        <v>6</v>
      </c>
      <c r="G64" s="527">
        <v>1</v>
      </c>
      <c r="H64" s="527"/>
      <c r="I64" s="527"/>
      <c r="J64" s="527"/>
      <c r="K64" s="527"/>
      <c r="L64" s="527"/>
      <c r="M64" s="527">
        <v>1</v>
      </c>
      <c r="N64" s="527"/>
      <c r="O64" s="527"/>
      <c r="P64" s="527"/>
      <c r="Q64" s="527"/>
      <c r="R64" s="527"/>
      <c r="S64" s="527">
        <v>10</v>
      </c>
      <c r="T64" s="527"/>
      <c r="U64" s="527"/>
      <c r="V64" s="527">
        <v>2</v>
      </c>
      <c r="W64" s="527"/>
      <c r="X64" s="527"/>
      <c r="Y64" s="527"/>
      <c r="Z64" s="537">
        <v>40</v>
      </c>
    </row>
    <row r="65" spans="1:26" ht="15.75" thickBot="1" x14ac:dyDescent="0.3">
      <c r="A65" s="516" t="s">
        <v>127</v>
      </c>
      <c r="B65" s="522">
        <v>2013</v>
      </c>
      <c r="C65" s="523" t="s">
        <v>4</v>
      </c>
      <c r="D65" s="518">
        <v>37</v>
      </c>
      <c r="E65" s="518">
        <v>10</v>
      </c>
      <c r="F65" s="518">
        <v>15</v>
      </c>
      <c r="G65" s="518">
        <v>23</v>
      </c>
      <c r="H65" s="518"/>
      <c r="I65" s="518"/>
      <c r="J65" s="518"/>
      <c r="K65" s="518">
        <v>1</v>
      </c>
      <c r="L65" s="518">
        <v>1</v>
      </c>
      <c r="M65" s="518">
        <v>7</v>
      </c>
      <c r="N65" s="518"/>
      <c r="O65" s="518"/>
      <c r="P65" s="518">
        <v>2</v>
      </c>
      <c r="Q65" s="518"/>
      <c r="R65" s="518"/>
      <c r="S65" s="518">
        <v>18</v>
      </c>
      <c r="T65" s="518"/>
      <c r="U65" s="518">
        <v>3</v>
      </c>
      <c r="V65" s="518">
        <v>7</v>
      </c>
      <c r="W65" s="518">
        <v>7</v>
      </c>
      <c r="X65" s="518"/>
      <c r="Y65" s="518"/>
      <c r="Z65" s="537">
        <v>131</v>
      </c>
    </row>
    <row r="66" spans="1:26" ht="15.75" thickTop="1" x14ac:dyDescent="0.25">
      <c r="A66" s="516" t="s">
        <v>127</v>
      </c>
      <c r="B66" s="519"/>
      <c r="C66" s="520"/>
      <c r="D66" s="517"/>
      <c r="E66" s="517"/>
      <c r="F66" s="517"/>
      <c r="G66" s="517"/>
      <c r="H66" s="517"/>
      <c r="I66" s="517"/>
      <c r="J66" s="517"/>
      <c r="K66" s="517"/>
      <c r="L66" s="517"/>
      <c r="M66" s="517"/>
      <c r="N66" s="517"/>
      <c r="O66" s="517"/>
      <c r="P66" s="517"/>
      <c r="Q66" s="517"/>
      <c r="R66" s="517"/>
      <c r="S66" s="517"/>
      <c r="T66" s="517"/>
      <c r="U66" s="517"/>
      <c r="V66" s="517"/>
      <c r="W66" s="534"/>
      <c r="X66" s="517"/>
      <c r="Y66" s="517"/>
      <c r="Z66" s="538"/>
    </row>
    <row r="67" spans="1:26" x14ac:dyDescent="0.25">
      <c r="A67" s="516" t="s">
        <v>127</v>
      </c>
      <c r="B67" s="528">
        <v>2014</v>
      </c>
      <c r="C67" s="532" t="s">
        <v>2</v>
      </c>
      <c r="D67" s="527">
        <v>16</v>
      </c>
      <c r="E67" s="527">
        <v>5</v>
      </c>
      <c r="F67" s="527">
        <v>3</v>
      </c>
      <c r="G67" s="527">
        <v>2</v>
      </c>
      <c r="H67" s="527"/>
      <c r="I67" s="527"/>
      <c r="J67" s="527"/>
      <c r="K67" s="527"/>
      <c r="L67" s="527"/>
      <c r="M67" s="527">
        <v>1</v>
      </c>
      <c r="N67" s="527"/>
      <c r="O67" s="527"/>
      <c r="P67" s="527"/>
      <c r="Q67" s="527"/>
      <c r="R67" s="527"/>
      <c r="S67" s="527">
        <v>4</v>
      </c>
      <c r="T67" s="527"/>
      <c r="U67" s="527"/>
      <c r="V67" s="527">
        <v>1</v>
      </c>
      <c r="W67" s="527"/>
      <c r="X67" s="527"/>
      <c r="Y67" s="527"/>
      <c r="Z67" s="537">
        <v>155</v>
      </c>
    </row>
    <row r="68" spans="1:26" ht="15.75" thickBot="1" x14ac:dyDescent="0.3">
      <c r="A68" s="516" t="s">
        <v>127</v>
      </c>
      <c r="B68" s="524">
        <v>2014</v>
      </c>
      <c r="C68" s="526" t="s">
        <v>4</v>
      </c>
      <c r="D68" s="525">
        <v>29</v>
      </c>
      <c r="E68" s="525">
        <v>13</v>
      </c>
      <c r="F68" s="525">
        <v>9</v>
      </c>
      <c r="G68" s="525">
        <v>20</v>
      </c>
      <c r="H68" s="525"/>
      <c r="I68" s="525"/>
      <c r="J68" s="525"/>
      <c r="K68" s="525"/>
      <c r="L68" s="525"/>
      <c r="M68" s="525">
        <v>7</v>
      </c>
      <c r="N68" s="525"/>
      <c r="O68" s="525"/>
      <c r="P68" s="525">
        <v>1</v>
      </c>
      <c r="Q68" s="525"/>
      <c r="R68" s="525"/>
      <c r="S68" s="525">
        <v>23</v>
      </c>
      <c r="T68" s="525"/>
      <c r="U68" s="525"/>
      <c r="V68" s="525">
        <v>8</v>
      </c>
      <c r="W68" s="525">
        <v>10</v>
      </c>
      <c r="X68" s="525">
        <v>3</v>
      </c>
      <c r="Y68" s="525"/>
      <c r="Z68" s="537">
        <v>123</v>
      </c>
    </row>
    <row r="69" spans="1:26" x14ac:dyDescent="0.25">
      <c r="A69" s="95" t="s">
        <v>130</v>
      </c>
      <c r="B69" s="604" t="s">
        <v>122</v>
      </c>
      <c r="C69" s="605" t="s">
        <v>2</v>
      </c>
      <c r="D69" s="614">
        <v>9</v>
      </c>
      <c r="E69" s="614">
        <v>4</v>
      </c>
      <c r="F69" s="614">
        <v>0</v>
      </c>
      <c r="G69" s="614">
        <v>0</v>
      </c>
      <c r="H69" s="614">
        <v>0</v>
      </c>
      <c r="I69" s="614">
        <v>0</v>
      </c>
      <c r="J69" s="614">
        <v>0</v>
      </c>
      <c r="K69" s="614">
        <v>0</v>
      </c>
      <c r="L69" s="614">
        <v>0</v>
      </c>
      <c r="M69" s="614">
        <v>0</v>
      </c>
      <c r="N69" s="614">
        <v>0</v>
      </c>
      <c r="O69" s="614">
        <v>0</v>
      </c>
      <c r="P69" s="614">
        <v>0</v>
      </c>
      <c r="Q69" s="614">
        <v>0</v>
      </c>
      <c r="R69" s="614">
        <v>0</v>
      </c>
      <c r="S69" s="614">
        <v>0</v>
      </c>
      <c r="T69" s="614">
        <v>0</v>
      </c>
      <c r="U69" s="614">
        <v>0</v>
      </c>
      <c r="V69" s="614">
        <v>0</v>
      </c>
      <c r="W69" s="614">
        <v>0</v>
      </c>
      <c r="X69" s="614">
        <v>0</v>
      </c>
      <c r="Y69" s="614">
        <v>0</v>
      </c>
      <c r="Z69" s="615">
        <v>13</v>
      </c>
    </row>
    <row r="70" spans="1:26" ht="15.75" thickBot="1" x14ac:dyDescent="0.3">
      <c r="A70" s="594" t="s">
        <v>130</v>
      </c>
      <c r="B70" s="599" t="s">
        <v>122</v>
      </c>
      <c r="C70" s="600" t="s">
        <v>4</v>
      </c>
      <c r="D70" s="613">
        <v>22</v>
      </c>
      <c r="E70" s="613">
        <v>10</v>
      </c>
      <c r="F70" s="613">
        <v>2</v>
      </c>
      <c r="G70" s="613">
        <v>14</v>
      </c>
      <c r="H70" s="613">
        <v>0</v>
      </c>
      <c r="I70" s="613">
        <v>0</v>
      </c>
      <c r="J70" s="613">
        <v>0</v>
      </c>
      <c r="K70" s="613">
        <v>0</v>
      </c>
      <c r="L70" s="613">
        <v>0</v>
      </c>
      <c r="M70" s="613">
        <v>1</v>
      </c>
      <c r="N70" s="613">
        <v>0</v>
      </c>
      <c r="O70" s="613">
        <v>0</v>
      </c>
      <c r="P70" s="613">
        <v>0</v>
      </c>
      <c r="Q70" s="613">
        <v>0</v>
      </c>
      <c r="R70" s="613">
        <v>0</v>
      </c>
      <c r="S70" s="798">
        <v>12</v>
      </c>
      <c r="T70" s="798"/>
      <c r="U70" s="613">
        <v>0</v>
      </c>
      <c r="V70" s="613">
        <v>0</v>
      </c>
      <c r="W70" s="613">
        <v>18</v>
      </c>
      <c r="X70" s="613">
        <v>1</v>
      </c>
      <c r="Y70" s="613">
        <v>0</v>
      </c>
      <c r="Z70" s="616">
        <v>80</v>
      </c>
    </row>
    <row r="71" spans="1:26" ht="15.75" thickTop="1" x14ac:dyDescent="0.25">
      <c r="A71" s="594" t="s">
        <v>130</v>
      </c>
      <c r="B71" s="598"/>
      <c r="C71" s="607"/>
      <c r="D71" s="618"/>
      <c r="E71" s="618"/>
      <c r="F71" s="618"/>
      <c r="G71" s="618"/>
      <c r="H71" s="618"/>
      <c r="I71" s="618"/>
      <c r="J71" s="618"/>
      <c r="K71" s="618"/>
      <c r="L71" s="618"/>
      <c r="M71" s="618"/>
      <c r="N71" s="618"/>
      <c r="O71" s="618"/>
      <c r="P71" s="618"/>
      <c r="Q71" s="618"/>
      <c r="R71" s="618"/>
      <c r="S71" s="618"/>
      <c r="T71" s="618"/>
      <c r="U71" s="618"/>
      <c r="V71" s="618"/>
      <c r="W71" s="618"/>
      <c r="X71" s="618"/>
      <c r="Y71" s="618"/>
      <c r="Z71" s="619"/>
    </row>
    <row r="72" spans="1:26" x14ac:dyDescent="0.25">
      <c r="A72" s="594" t="s">
        <v>130</v>
      </c>
      <c r="B72" s="603" t="s">
        <v>123</v>
      </c>
      <c r="C72" s="606" t="s">
        <v>2</v>
      </c>
      <c r="D72" s="612">
        <v>11</v>
      </c>
      <c r="E72" s="612">
        <v>4</v>
      </c>
      <c r="F72" s="612">
        <v>2</v>
      </c>
      <c r="G72" s="612">
        <v>0</v>
      </c>
      <c r="H72" s="612">
        <v>0</v>
      </c>
      <c r="I72" s="612">
        <v>0</v>
      </c>
      <c r="J72" s="612">
        <v>0</v>
      </c>
      <c r="K72" s="612">
        <v>0</v>
      </c>
      <c r="L72" s="612">
        <v>0</v>
      </c>
      <c r="M72" s="612">
        <v>0</v>
      </c>
      <c r="N72" s="612">
        <v>0</v>
      </c>
      <c r="O72" s="612">
        <v>0</v>
      </c>
      <c r="P72" s="612">
        <v>0</v>
      </c>
      <c r="Q72" s="612">
        <v>0</v>
      </c>
      <c r="R72" s="612">
        <v>0</v>
      </c>
      <c r="S72" s="612">
        <v>0</v>
      </c>
      <c r="T72" s="612">
        <v>0</v>
      </c>
      <c r="U72" s="612">
        <v>0</v>
      </c>
      <c r="V72" s="612">
        <v>0</v>
      </c>
      <c r="W72" s="612">
        <v>0</v>
      </c>
      <c r="X72" s="612">
        <v>0</v>
      </c>
      <c r="Y72" s="612">
        <v>0</v>
      </c>
      <c r="Z72" s="617">
        <v>17</v>
      </c>
    </row>
    <row r="73" spans="1:26" ht="15.75" thickBot="1" x14ac:dyDescent="0.3">
      <c r="A73" s="594" t="s">
        <v>130</v>
      </c>
      <c r="B73" s="599" t="s">
        <v>123</v>
      </c>
      <c r="C73" s="600" t="s">
        <v>4</v>
      </c>
      <c r="D73" s="613">
        <v>34</v>
      </c>
      <c r="E73" s="613">
        <v>6</v>
      </c>
      <c r="F73" s="613">
        <v>3</v>
      </c>
      <c r="G73" s="613">
        <v>9</v>
      </c>
      <c r="H73" s="613">
        <v>0</v>
      </c>
      <c r="I73" s="613">
        <v>0</v>
      </c>
      <c r="J73" s="613">
        <v>0</v>
      </c>
      <c r="K73" s="613">
        <v>0</v>
      </c>
      <c r="L73" s="613">
        <v>0</v>
      </c>
      <c r="M73" s="613">
        <v>5</v>
      </c>
      <c r="N73" s="613">
        <v>0</v>
      </c>
      <c r="O73" s="613">
        <v>0</v>
      </c>
      <c r="P73" s="613">
        <v>0</v>
      </c>
      <c r="Q73" s="613">
        <v>0</v>
      </c>
      <c r="R73" s="613">
        <v>0</v>
      </c>
      <c r="S73" s="798">
        <v>7</v>
      </c>
      <c r="T73" s="798"/>
      <c r="U73" s="613">
        <v>0</v>
      </c>
      <c r="V73" s="613">
        <v>0</v>
      </c>
      <c r="W73" s="613">
        <v>22</v>
      </c>
      <c r="X73" s="613">
        <v>1</v>
      </c>
      <c r="Y73" s="613">
        <v>0</v>
      </c>
      <c r="Z73" s="616">
        <v>87</v>
      </c>
    </row>
    <row r="74" spans="1:26" ht="15.75" thickTop="1" x14ac:dyDescent="0.25">
      <c r="A74" s="594" t="s">
        <v>130</v>
      </c>
      <c r="B74" s="596"/>
      <c r="C74" s="597"/>
      <c r="D74" s="595"/>
      <c r="E74" s="595"/>
      <c r="F74" s="595"/>
      <c r="G74" s="595"/>
      <c r="H74" s="595"/>
      <c r="I74" s="595"/>
      <c r="J74" s="595"/>
      <c r="K74" s="595"/>
      <c r="L74" s="595"/>
      <c r="M74" s="595"/>
      <c r="N74" s="595"/>
      <c r="O74" s="595"/>
      <c r="P74" s="595"/>
      <c r="Q74" s="595"/>
      <c r="R74" s="595"/>
      <c r="S74" s="595"/>
      <c r="T74" s="595"/>
      <c r="U74" s="595"/>
      <c r="V74" s="595"/>
      <c r="W74" s="595"/>
      <c r="X74" s="595"/>
      <c r="Y74" s="595"/>
      <c r="Z74" s="609"/>
    </row>
    <row r="75" spans="1:26" x14ac:dyDescent="0.25">
      <c r="A75" s="594" t="s">
        <v>130</v>
      </c>
      <c r="B75" s="603" t="s">
        <v>124</v>
      </c>
      <c r="C75" s="606" t="s">
        <v>2</v>
      </c>
      <c r="D75" s="799" t="s">
        <v>131</v>
      </c>
      <c r="E75" s="800"/>
      <c r="F75" s="800"/>
      <c r="G75" s="800"/>
      <c r="H75" s="800"/>
      <c r="I75" s="800"/>
      <c r="J75" s="800"/>
      <c r="K75" s="800"/>
      <c r="L75" s="800"/>
      <c r="M75" s="800"/>
      <c r="N75" s="800"/>
      <c r="O75" s="800"/>
      <c r="P75" s="800"/>
      <c r="Q75" s="800"/>
      <c r="R75" s="800"/>
      <c r="S75" s="800"/>
      <c r="T75" s="800"/>
      <c r="U75" s="800"/>
      <c r="V75" s="800"/>
      <c r="W75" s="800"/>
      <c r="X75" s="800"/>
      <c r="Y75" s="800"/>
      <c r="Z75" s="801"/>
    </row>
    <row r="76" spans="1:26" ht="15.75" thickBot="1" x14ac:dyDescent="0.3">
      <c r="A76" s="594" t="s">
        <v>130</v>
      </c>
      <c r="B76" s="601" t="s">
        <v>124</v>
      </c>
      <c r="C76" s="602" t="s">
        <v>4</v>
      </c>
      <c r="D76" s="802" t="s">
        <v>131</v>
      </c>
      <c r="E76" s="803"/>
      <c r="F76" s="803"/>
      <c r="G76" s="803"/>
      <c r="H76" s="803"/>
      <c r="I76" s="803"/>
      <c r="J76" s="803"/>
      <c r="K76" s="803"/>
      <c r="L76" s="803"/>
      <c r="M76" s="803"/>
      <c r="N76" s="803"/>
      <c r="O76" s="803"/>
      <c r="P76" s="803"/>
      <c r="Q76" s="803"/>
      <c r="R76" s="803"/>
      <c r="S76" s="803"/>
      <c r="T76" s="803"/>
      <c r="U76" s="803"/>
      <c r="V76" s="803"/>
      <c r="W76" s="803"/>
      <c r="X76" s="803"/>
      <c r="Y76" s="803"/>
      <c r="Z76" s="804"/>
    </row>
    <row r="77" spans="1:26" x14ac:dyDescent="0.25">
      <c r="A77" s="95" t="s">
        <v>137</v>
      </c>
      <c r="B77" s="604">
        <v>2012</v>
      </c>
      <c r="C77" s="605" t="s">
        <v>2</v>
      </c>
      <c r="D77" s="530">
        <v>10</v>
      </c>
      <c r="E77" s="530">
        <v>2</v>
      </c>
      <c r="F77" s="530"/>
      <c r="G77" s="530"/>
      <c r="H77" s="530"/>
      <c r="I77" s="530"/>
      <c r="J77" s="530"/>
      <c r="K77" s="530"/>
      <c r="L77" s="530"/>
      <c r="M77" s="530"/>
      <c r="N77" s="530"/>
      <c r="O77" s="530"/>
      <c r="P77" s="530"/>
      <c r="Q77" s="530"/>
      <c r="R77" s="530"/>
      <c r="S77" s="530"/>
      <c r="T77" s="530"/>
      <c r="U77" s="530"/>
      <c r="V77" s="530"/>
      <c r="W77" s="530"/>
      <c r="X77" s="530"/>
      <c r="Y77" s="530"/>
      <c r="Z77" s="535"/>
    </row>
    <row r="78" spans="1:26" ht="15.75" thickBot="1" x14ac:dyDescent="0.3">
      <c r="A78" s="594" t="s">
        <v>137</v>
      </c>
      <c r="B78" s="599">
        <v>2012</v>
      </c>
      <c r="C78" s="600" t="s">
        <v>4</v>
      </c>
      <c r="D78" s="518">
        <v>8</v>
      </c>
      <c r="E78" s="518">
        <v>4</v>
      </c>
      <c r="F78" s="518"/>
      <c r="G78" s="518">
        <v>3</v>
      </c>
      <c r="H78" s="518"/>
      <c r="I78" s="518"/>
      <c r="J78" s="518"/>
      <c r="K78" s="518"/>
      <c r="L78" s="518"/>
      <c r="M78" s="518"/>
      <c r="N78" s="518"/>
      <c r="O78" s="518"/>
      <c r="P78" s="518"/>
      <c r="Q78" s="518">
        <v>4</v>
      </c>
      <c r="R78" s="518">
        <v>8</v>
      </c>
      <c r="S78" s="518"/>
      <c r="T78" s="518"/>
      <c r="U78" s="518">
        <v>2</v>
      </c>
      <c r="V78" s="518"/>
      <c r="W78" s="518">
        <v>14</v>
      </c>
      <c r="X78" s="518"/>
      <c r="Y78" s="518"/>
      <c r="Z78" s="536"/>
    </row>
    <row r="79" spans="1:26" ht="15.75" thickTop="1" x14ac:dyDescent="0.25">
      <c r="A79" s="594" t="s">
        <v>137</v>
      </c>
      <c r="B79" s="598"/>
      <c r="C79" s="607"/>
      <c r="D79" s="595"/>
      <c r="E79" s="595"/>
      <c r="F79" s="595"/>
      <c r="G79" s="595"/>
      <c r="H79" s="595"/>
      <c r="I79" s="595"/>
      <c r="J79" s="595"/>
      <c r="K79" s="595"/>
      <c r="L79" s="595"/>
      <c r="M79" s="595"/>
      <c r="N79" s="595"/>
      <c r="O79" s="595"/>
      <c r="P79" s="595"/>
      <c r="Q79" s="595"/>
      <c r="R79" s="595"/>
      <c r="S79" s="595"/>
      <c r="T79" s="595"/>
      <c r="U79" s="595"/>
      <c r="V79" s="595"/>
      <c r="W79" s="595"/>
      <c r="X79" s="595"/>
      <c r="Y79" s="595"/>
      <c r="Z79" s="609"/>
    </row>
    <row r="80" spans="1:26" x14ac:dyDescent="0.25">
      <c r="A80" s="594" t="s">
        <v>137</v>
      </c>
      <c r="B80" s="603">
        <v>2013</v>
      </c>
      <c r="C80" s="606" t="s">
        <v>2</v>
      </c>
      <c r="D80" s="527">
        <v>11</v>
      </c>
      <c r="E80" s="527"/>
      <c r="F80" s="527"/>
      <c r="G80" s="527"/>
      <c r="H80" s="527"/>
      <c r="I80" s="527"/>
      <c r="J80" s="527"/>
      <c r="K80" s="527"/>
      <c r="L80" s="527"/>
      <c r="M80" s="527"/>
      <c r="N80" s="527"/>
      <c r="O80" s="527"/>
      <c r="P80" s="527"/>
      <c r="Q80" s="527"/>
      <c r="R80" s="527"/>
      <c r="S80" s="527"/>
      <c r="T80" s="527"/>
      <c r="U80" s="527"/>
      <c r="V80" s="527"/>
      <c r="W80" s="527"/>
      <c r="X80" s="527"/>
      <c r="Y80" s="527"/>
      <c r="Z80" s="537"/>
    </row>
    <row r="81" spans="1:26" ht="15.75" thickBot="1" x14ac:dyDescent="0.3">
      <c r="A81" s="594" t="s">
        <v>137</v>
      </c>
      <c r="B81" s="599">
        <v>2013</v>
      </c>
      <c r="C81" s="600" t="s">
        <v>4</v>
      </c>
      <c r="D81" s="518">
        <v>8</v>
      </c>
      <c r="E81" s="518">
        <v>3</v>
      </c>
      <c r="F81" s="518"/>
      <c r="G81" s="518">
        <v>4</v>
      </c>
      <c r="H81" s="518"/>
      <c r="I81" s="518"/>
      <c r="J81" s="518"/>
      <c r="K81" s="518"/>
      <c r="L81" s="518"/>
      <c r="M81" s="518"/>
      <c r="N81" s="518"/>
      <c r="O81" s="518"/>
      <c r="P81" s="518"/>
      <c r="Q81" s="518">
        <v>4</v>
      </c>
      <c r="R81" s="518">
        <v>6</v>
      </c>
      <c r="S81" s="518"/>
      <c r="T81" s="518"/>
      <c r="U81" s="518">
        <v>1</v>
      </c>
      <c r="V81" s="518"/>
      <c r="W81" s="518">
        <v>17</v>
      </c>
      <c r="X81" s="518"/>
      <c r="Y81" s="518"/>
      <c r="Z81" s="536"/>
    </row>
    <row r="82" spans="1:26" ht="15.75" thickTop="1" x14ac:dyDescent="0.25">
      <c r="A82" s="594" t="s">
        <v>137</v>
      </c>
      <c r="B82" s="596"/>
      <c r="C82" s="597"/>
      <c r="D82" s="595"/>
      <c r="E82" s="595"/>
      <c r="F82" s="595"/>
      <c r="G82" s="595"/>
      <c r="H82" s="595"/>
      <c r="I82" s="595"/>
      <c r="J82" s="595"/>
      <c r="K82" s="595"/>
      <c r="L82" s="595"/>
      <c r="M82" s="595"/>
      <c r="N82" s="595"/>
      <c r="O82" s="595"/>
      <c r="P82" s="595"/>
      <c r="Q82" s="595"/>
      <c r="R82" s="595"/>
      <c r="S82" s="595"/>
      <c r="T82" s="595"/>
      <c r="U82" s="595"/>
      <c r="V82" s="595"/>
      <c r="W82" s="595"/>
      <c r="X82" s="595"/>
      <c r="Y82" s="595"/>
      <c r="Z82" s="609"/>
    </row>
    <row r="83" spans="1:26" x14ac:dyDescent="0.25">
      <c r="A83" s="594" t="s">
        <v>137</v>
      </c>
      <c r="B83" s="603">
        <v>2014</v>
      </c>
      <c r="C83" s="606" t="s">
        <v>2</v>
      </c>
      <c r="D83" s="527">
        <v>9</v>
      </c>
      <c r="E83" s="527">
        <v>3</v>
      </c>
      <c r="F83" s="527"/>
      <c r="G83" s="527"/>
      <c r="H83" s="527"/>
      <c r="I83" s="527"/>
      <c r="J83" s="527"/>
      <c r="K83" s="527"/>
      <c r="L83" s="527"/>
      <c r="M83" s="527"/>
      <c r="N83" s="527"/>
      <c r="O83" s="527"/>
      <c r="P83" s="527"/>
      <c r="Q83" s="527"/>
      <c r="R83" s="527"/>
      <c r="S83" s="527"/>
      <c r="T83" s="527"/>
      <c r="U83" s="527"/>
      <c r="V83" s="527"/>
      <c r="W83" s="527"/>
      <c r="X83" s="527"/>
      <c r="Y83" s="527"/>
      <c r="Z83" s="537"/>
    </row>
    <row r="84" spans="1:26" ht="15.75" thickBot="1" x14ac:dyDescent="0.3">
      <c r="A84" s="594" t="s">
        <v>137</v>
      </c>
      <c r="B84" s="601">
        <v>2014</v>
      </c>
      <c r="C84" s="602" t="s">
        <v>4</v>
      </c>
      <c r="D84" s="525">
        <v>7</v>
      </c>
      <c r="E84" s="525">
        <v>2</v>
      </c>
      <c r="F84" s="525"/>
      <c r="G84" s="525">
        <v>3</v>
      </c>
      <c r="H84" s="525"/>
      <c r="I84" s="525"/>
      <c r="J84" s="525"/>
      <c r="K84" s="525"/>
      <c r="L84" s="525"/>
      <c r="M84" s="525"/>
      <c r="N84" s="525"/>
      <c r="O84" s="525"/>
      <c r="P84" s="525"/>
      <c r="Q84" s="525">
        <v>6</v>
      </c>
      <c r="R84" s="525">
        <v>4</v>
      </c>
      <c r="S84" s="525"/>
      <c r="T84" s="525"/>
      <c r="U84" s="525">
        <v>3</v>
      </c>
      <c r="V84" s="525"/>
      <c r="W84" s="525">
        <v>14</v>
      </c>
      <c r="X84" s="525"/>
      <c r="Y84" s="525"/>
      <c r="Z84" s="539"/>
    </row>
    <row r="85" spans="1:26" x14ac:dyDescent="0.25">
      <c r="A85" s="95" t="s">
        <v>138</v>
      </c>
      <c r="B85" s="641">
        <v>2012</v>
      </c>
      <c r="C85" s="642" t="s">
        <v>2</v>
      </c>
      <c r="D85" s="642">
        <v>0</v>
      </c>
      <c r="E85" s="642">
        <v>0</v>
      </c>
      <c r="F85" s="642">
        <v>0</v>
      </c>
      <c r="G85" s="642">
        <v>0</v>
      </c>
      <c r="H85" s="642">
        <v>0</v>
      </c>
      <c r="I85" s="642">
        <v>0</v>
      </c>
      <c r="J85" s="642">
        <v>0</v>
      </c>
      <c r="K85" s="642">
        <v>0</v>
      </c>
      <c r="L85" s="642">
        <v>0</v>
      </c>
      <c r="M85" s="642">
        <v>0</v>
      </c>
      <c r="N85" s="642">
        <v>0</v>
      </c>
      <c r="O85" s="642">
        <v>0</v>
      </c>
      <c r="P85" s="642">
        <v>0</v>
      </c>
      <c r="Q85" s="642">
        <v>0</v>
      </c>
      <c r="R85" s="642">
        <v>0</v>
      </c>
      <c r="S85" s="642">
        <v>0</v>
      </c>
      <c r="T85" s="642">
        <v>0</v>
      </c>
      <c r="U85" s="642">
        <v>0</v>
      </c>
      <c r="V85" s="642">
        <v>2</v>
      </c>
      <c r="W85" s="642">
        <v>0</v>
      </c>
      <c r="X85" s="642">
        <v>0</v>
      </c>
      <c r="Y85" s="642">
        <v>0</v>
      </c>
      <c r="Z85" s="642">
        <v>2</v>
      </c>
    </row>
    <row r="86" spans="1:26" ht="15.75" thickBot="1" x14ac:dyDescent="0.3">
      <c r="A86" s="638" t="s">
        <v>138</v>
      </c>
      <c r="B86" s="649">
        <v>2012</v>
      </c>
      <c r="C86" s="650" t="s">
        <v>4</v>
      </c>
      <c r="D86" s="650">
        <v>17</v>
      </c>
      <c r="E86" s="650">
        <v>6</v>
      </c>
      <c r="F86" s="650">
        <v>2</v>
      </c>
      <c r="G86" s="650">
        <v>1</v>
      </c>
      <c r="H86" s="650">
        <v>0</v>
      </c>
      <c r="I86" s="650">
        <v>0</v>
      </c>
      <c r="J86" s="650">
        <v>0</v>
      </c>
      <c r="K86" s="650">
        <v>0</v>
      </c>
      <c r="L86" s="650">
        <v>0</v>
      </c>
      <c r="M86" s="650">
        <v>2</v>
      </c>
      <c r="N86" s="650">
        <v>0</v>
      </c>
      <c r="O86" s="650">
        <v>0</v>
      </c>
      <c r="P86" s="650">
        <v>0</v>
      </c>
      <c r="Q86" s="650">
        <v>0</v>
      </c>
      <c r="R86" s="650">
        <v>0</v>
      </c>
      <c r="S86" s="650">
        <v>11</v>
      </c>
      <c r="T86" s="650">
        <v>0</v>
      </c>
      <c r="U86" s="650">
        <v>0</v>
      </c>
      <c r="V86" s="650">
        <v>2</v>
      </c>
      <c r="W86" s="650">
        <v>11</v>
      </c>
      <c r="X86" s="650">
        <v>0</v>
      </c>
      <c r="Y86" s="650">
        <v>0</v>
      </c>
      <c r="Z86" s="651">
        <v>52</v>
      </c>
    </row>
    <row r="87" spans="1:26" ht="16.5" thickTop="1" thickBot="1" x14ac:dyDescent="0.3">
      <c r="A87" s="638" t="s">
        <v>138</v>
      </c>
      <c r="B87" s="643">
        <v>2013</v>
      </c>
      <c r="C87" s="644" t="s">
        <v>2</v>
      </c>
      <c r="D87" s="644">
        <v>0</v>
      </c>
      <c r="E87" s="644">
        <v>0</v>
      </c>
      <c r="F87" s="644">
        <v>0</v>
      </c>
      <c r="G87" s="644">
        <v>0</v>
      </c>
      <c r="H87" s="644">
        <v>0</v>
      </c>
      <c r="I87" s="644">
        <v>0</v>
      </c>
      <c r="J87" s="644">
        <v>0</v>
      </c>
      <c r="K87" s="644">
        <v>0</v>
      </c>
      <c r="L87" s="644">
        <v>0</v>
      </c>
      <c r="M87" s="644">
        <v>0</v>
      </c>
      <c r="N87" s="644">
        <v>0</v>
      </c>
      <c r="O87" s="644">
        <v>0</v>
      </c>
      <c r="P87" s="644">
        <v>0</v>
      </c>
      <c r="Q87" s="644">
        <v>0</v>
      </c>
      <c r="R87" s="644">
        <v>0</v>
      </c>
      <c r="S87" s="644">
        <v>0</v>
      </c>
      <c r="T87" s="644">
        <v>0</v>
      </c>
      <c r="U87" s="644">
        <v>0</v>
      </c>
      <c r="V87" s="644">
        <v>0</v>
      </c>
      <c r="W87" s="644">
        <v>0</v>
      </c>
      <c r="X87" s="644">
        <v>0</v>
      </c>
      <c r="Y87" s="644">
        <v>0</v>
      </c>
      <c r="Z87" s="642">
        <v>0</v>
      </c>
    </row>
    <row r="88" spans="1:26" ht="16.5" thickTop="1" thickBot="1" x14ac:dyDescent="0.3">
      <c r="A88" s="638" t="s">
        <v>138</v>
      </c>
      <c r="B88" s="647">
        <v>2013</v>
      </c>
      <c r="C88" s="648" t="s">
        <v>4</v>
      </c>
      <c r="D88" s="650">
        <v>9</v>
      </c>
      <c r="E88" s="650">
        <v>6</v>
      </c>
      <c r="F88" s="650">
        <v>2</v>
      </c>
      <c r="G88" s="650">
        <v>2</v>
      </c>
      <c r="H88" s="650">
        <v>0</v>
      </c>
      <c r="I88" s="650">
        <v>0</v>
      </c>
      <c r="J88" s="650">
        <v>0</v>
      </c>
      <c r="K88" s="650">
        <v>0</v>
      </c>
      <c r="L88" s="650">
        <v>0</v>
      </c>
      <c r="M88" s="650">
        <v>0</v>
      </c>
      <c r="N88" s="650">
        <v>0</v>
      </c>
      <c r="O88" s="650">
        <v>2</v>
      </c>
      <c r="P88" s="650">
        <v>0</v>
      </c>
      <c r="Q88" s="650">
        <v>0</v>
      </c>
      <c r="R88" s="650">
        <v>0</v>
      </c>
      <c r="S88" s="650">
        <v>6</v>
      </c>
      <c r="T88" s="650">
        <v>0</v>
      </c>
      <c r="U88" s="650">
        <v>0</v>
      </c>
      <c r="V88" s="650">
        <v>0</v>
      </c>
      <c r="W88" s="650">
        <v>10</v>
      </c>
      <c r="X88" s="650">
        <v>1</v>
      </c>
      <c r="Y88" s="650">
        <v>0</v>
      </c>
      <c r="Z88" s="651">
        <v>38</v>
      </c>
    </row>
    <row r="89" spans="1:26" ht="16.5" thickTop="1" thickBot="1" x14ac:dyDescent="0.3">
      <c r="A89" s="638" t="s">
        <v>138</v>
      </c>
      <c r="B89" s="645">
        <v>2014</v>
      </c>
      <c r="C89" s="646" t="s">
        <v>2</v>
      </c>
      <c r="D89" s="646">
        <v>0</v>
      </c>
      <c r="E89" s="646">
        <v>0</v>
      </c>
      <c r="F89" s="646">
        <v>0</v>
      </c>
      <c r="G89" s="646">
        <v>0</v>
      </c>
      <c r="H89" s="646">
        <v>0</v>
      </c>
      <c r="I89" s="646">
        <v>0</v>
      </c>
      <c r="J89" s="646">
        <v>0</v>
      </c>
      <c r="K89" s="646">
        <v>0</v>
      </c>
      <c r="L89" s="646">
        <v>0</v>
      </c>
      <c r="M89" s="646">
        <v>0</v>
      </c>
      <c r="N89" s="646">
        <v>0</v>
      </c>
      <c r="O89" s="646">
        <v>0</v>
      </c>
      <c r="P89" s="646">
        <v>0</v>
      </c>
      <c r="Q89" s="646">
        <v>0</v>
      </c>
      <c r="R89" s="646">
        <v>0</v>
      </c>
      <c r="S89" s="646">
        <v>0</v>
      </c>
      <c r="T89" s="646">
        <v>0</v>
      </c>
      <c r="U89" s="646">
        <v>0</v>
      </c>
      <c r="V89" s="646">
        <v>0</v>
      </c>
      <c r="W89" s="646">
        <v>0</v>
      </c>
      <c r="X89" s="646">
        <v>0</v>
      </c>
      <c r="Y89" s="646">
        <v>0</v>
      </c>
      <c r="Z89" s="642">
        <v>0</v>
      </c>
    </row>
    <row r="90" spans="1:26" ht="15.75" thickBot="1" x14ac:dyDescent="0.3">
      <c r="A90" s="638" t="s">
        <v>138</v>
      </c>
      <c r="B90" s="639">
        <v>2014</v>
      </c>
      <c r="C90" s="640" t="s">
        <v>4</v>
      </c>
      <c r="D90" s="640">
        <v>3</v>
      </c>
      <c r="E90" s="640">
        <v>2</v>
      </c>
      <c r="F90" s="640">
        <v>5</v>
      </c>
      <c r="G90" s="640">
        <v>0</v>
      </c>
      <c r="H90" s="640">
        <v>0</v>
      </c>
      <c r="I90" s="640">
        <v>0</v>
      </c>
      <c r="J90" s="640">
        <v>0</v>
      </c>
      <c r="K90" s="640">
        <v>0</v>
      </c>
      <c r="L90" s="640">
        <v>0</v>
      </c>
      <c r="M90" s="640">
        <v>1</v>
      </c>
      <c r="N90" s="640">
        <v>0</v>
      </c>
      <c r="O90" s="640">
        <v>0</v>
      </c>
      <c r="P90" s="640">
        <v>0</v>
      </c>
      <c r="Q90" s="640">
        <v>0</v>
      </c>
      <c r="R90" s="640">
        <v>0</v>
      </c>
      <c r="S90" s="640">
        <v>4</v>
      </c>
      <c r="T90" s="640">
        <v>0</v>
      </c>
      <c r="U90" s="640">
        <v>0</v>
      </c>
      <c r="V90" s="640">
        <v>2</v>
      </c>
      <c r="W90" s="640">
        <v>2</v>
      </c>
      <c r="X90" s="640">
        <v>1</v>
      </c>
      <c r="Y90" s="640">
        <v>0</v>
      </c>
      <c r="Z90" s="642">
        <v>20</v>
      </c>
    </row>
    <row r="91" spans="1:26" x14ac:dyDescent="0.25">
      <c r="A91" s="95" t="s">
        <v>139</v>
      </c>
      <c r="B91" s="707" t="s">
        <v>122</v>
      </c>
      <c r="C91" s="709" t="s">
        <v>2</v>
      </c>
      <c r="D91" s="708">
        <v>36</v>
      </c>
      <c r="E91" s="708">
        <v>10</v>
      </c>
      <c r="F91" s="708"/>
      <c r="G91" s="708">
        <v>3</v>
      </c>
      <c r="H91" s="708"/>
      <c r="I91" s="708"/>
      <c r="J91" s="708"/>
      <c r="K91" s="708"/>
      <c r="L91" s="708"/>
      <c r="M91" s="708">
        <v>2</v>
      </c>
      <c r="N91" s="708"/>
      <c r="O91" s="708"/>
      <c r="P91" s="708"/>
      <c r="Q91" s="708"/>
      <c r="R91" s="708"/>
      <c r="S91" s="708">
        <v>5</v>
      </c>
      <c r="T91" s="708"/>
      <c r="U91" s="708"/>
      <c r="V91" s="708"/>
      <c r="W91" s="708"/>
      <c r="X91" s="708">
        <v>1</v>
      </c>
      <c r="Y91" s="708"/>
      <c r="Z91" s="712"/>
    </row>
    <row r="92" spans="1:26" ht="15.75" thickBot="1" x14ac:dyDescent="0.3">
      <c r="A92" s="694" t="s">
        <v>139</v>
      </c>
      <c r="B92" s="700" t="s">
        <v>122</v>
      </c>
      <c r="C92" s="701" t="s">
        <v>4</v>
      </c>
      <c r="D92" s="696">
        <v>62</v>
      </c>
      <c r="E92" s="696">
        <v>29</v>
      </c>
      <c r="F92" s="696">
        <v>8</v>
      </c>
      <c r="G92" s="696">
        <v>26</v>
      </c>
      <c r="H92" s="696">
        <v>2</v>
      </c>
      <c r="I92" s="696"/>
      <c r="J92" s="696"/>
      <c r="K92" s="696"/>
      <c r="L92" s="696"/>
      <c r="M92" s="696">
        <v>7</v>
      </c>
      <c r="N92" s="696"/>
      <c r="O92" s="696">
        <v>1</v>
      </c>
      <c r="P92" s="696"/>
      <c r="Q92" s="696"/>
      <c r="R92" s="696">
        <v>5</v>
      </c>
      <c r="S92" s="696">
        <v>32</v>
      </c>
      <c r="T92" s="696"/>
      <c r="U92" s="696">
        <v>1</v>
      </c>
      <c r="V92" s="696"/>
      <c r="W92" s="696">
        <v>51</v>
      </c>
      <c r="X92" s="696">
        <v>4</v>
      </c>
      <c r="Y92" s="696"/>
      <c r="Z92" s="713"/>
    </row>
    <row r="93" spans="1:26" ht="15.75" thickTop="1" x14ac:dyDescent="0.25">
      <c r="A93" s="694" t="s">
        <v>139</v>
      </c>
      <c r="B93" s="699"/>
      <c r="C93" s="711"/>
      <c r="D93" s="695"/>
      <c r="E93" s="695"/>
      <c r="F93" s="695"/>
      <c r="G93" s="695"/>
      <c r="H93" s="695"/>
      <c r="I93" s="695"/>
      <c r="J93" s="695"/>
      <c r="K93" s="695"/>
      <c r="L93" s="695"/>
      <c r="M93" s="695"/>
      <c r="N93" s="695"/>
      <c r="O93" s="695"/>
      <c r="P93" s="695"/>
      <c r="Q93" s="695"/>
      <c r="R93" s="695"/>
      <c r="S93" s="695"/>
      <c r="T93" s="695"/>
      <c r="U93" s="695"/>
      <c r="V93" s="695"/>
      <c r="W93" s="695"/>
      <c r="X93" s="695"/>
      <c r="Y93" s="695"/>
      <c r="Z93" s="715"/>
    </row>
    <row r="94" spans="1:26" x14ac:dyDescent="0.25">
      <c r="A94" s="694" t="s">
        <v>139</v>
      </c>
      <c r="B94" s="706" t="s">
        <v>123</v>
      </c>
      <c r="C94" s="710" t="s">
        <v>2</v>
      </c>
      <c r="D94" s="705">
        <v>28</v>
      </c>
      <c r="E94" s="705">
        <v>3</v>
      </c>
      <c r="F94" s="705"/>
      <c r="G94" s="705">
        <v>1</v>
      </c>
      <c r="H94" s="705"/>
      <c r="I94" s="705"/>
      <c r="J94" s="705"/>
      <c r="K94" s="705"/>
      <c r="L94" s="705"/>
      <c r="M94" s="705">
        <v>1</v>
      </c>
      <c r="N94" s="705"/>
      <c r="O94" s="705"/>
      <c r="P94" s="705"/>
      <c r="Q94" s="705"/>
      <c r="R94" s="705"/>
      <c r="S94" s="705">
        <v>3</v>
      </c>
      <c r="T94" s="705"/>
      <c r="U94" s="705"/>
      <c r="V94" s="705">
        <v>2</v>
      </c>
      <c r="W94" s="705"/>
      <c r="X94" s="705">
        <v>1</v>
      </c>
      <c r="Y94" s="705"/>
      <c r="Z94" s="714"/>
    </row>
    <row r="95" spans="1:26" ht="15.75" thickBot="1" x14ac:dyDescent="0.3">
      <c r="A95" s="694" t="s">
        <v>139</v>
      </c>
      <c r="B95" s="700" t="s">
        <v>123</v>
      </c>
      <c r="C95" s="701" t="s">
        <v>4</v>
      </c>
      <c r="D95" s="696">
        <v>46</v>
      </c>
      <c r="E95" s="696">
        <v>49</v>
      </c>
      <c r="F95" s="696"/>
      <c r="G95" s="696">
        <v>31</v>
      </c>
      <c r="H95" s="696">
        <v>2</v>
      </c>
      <c r="I95" s="696"/>
      <c r="J95" s="696"/>
      <c r="K95" s="696">
        <v>2</v>
      </c>
      <c r="L95" s="696"/>
      <c r="M95" s="696">
        <v>9</v>
      </c>
      <c r="N95" s="696">
        <v>2</v>
      </c>
      <c r="O95" s="696">
        <v>1</v>
      </c>
      <c r="P95" s="696"/>
      <c r="Q95" s="696"/>
      <c r="R95" s="696">
        <v>3</v>
      </c>
      <c r="S95" s="696">
        <v>42</v>
      </c>
      <c r="T95" s="696"/>
      <c r="U95" s="696">
        <v>1</v>
      </c>
      <c r="V95" s="696"/>
      <c r="W95" s="696">
        <v>36</v>
      </c>
      <c r="X95" s="696">
        <v>8</v>
      </c>
      <c r="Y95" s="696"/>
      <c r="Z95" s="713"/>
    </row>
    <row r="96" spans="1:26" ht="15.75" thickTop="1" x14ac:dyDescent="0.25">
      <c r="A96" s="694" t="s">
        <v>139</v>
      </c>
      <c r="B96" s="697"/>
      <c r="C96" s="698"/>
      <c r="D96" s="695"/>
      <c r="E96" s="695"/>
      <c r="F96" s="695"/>
      <c r="G96" s="695"/>
      <c r="H96" s="695"/>
      <c r="I96" s="695"/>
      <c r="J96" s="695"/>
      <c r="K96" s="695"/>
      <c r="L96" s="695"/>
      <c r="M96" s="695"/>
      <c r="N96" s="695"/>
      <c r="O96" s="695"/>
      <c r="P96" s="695"/>
      <c r="Q96" s="695"/>
      <c r="R96" s="695"/>
      <c r="S96" s="695"/>
      <c r="T96" s="695"/>
      <c r="U96" s="695"/>
      <c r="V96" s="695"/>
      <c r="W96" s="695"/>
      <c r="X96" s="695"/>
      <c r="Y96" s="695"/>
      <c r="Z96" s="715"/>
    </row>
    <row r="97" spans="1:26" x14ac:dyDescent="0.25">
      <c r="A97" s="694" t="s">
        <v>139</v>
      </c>
      <c r="B97" s="706" t="s">
        <v>124</v>
      </c>
      <c r="C97" s="710" t="s">
        <v>2</v>
      </c>
      <c r="D97" s="705">
        <v>12</v>
      </c>
      <c r="E97" s="705">
        <v>3</v>
      </c>
      <c r="F97" s="705"/>
      <c r="G97" s="705">
        <v>1</v>
      </c>
      <c r="H97" s="705"/>
      <c r="I97" s="705"/>
      <c r="J97" s="705"/>
      <c r="K97" s="705"/>
      <c r="L97" s="705"/>
      <c r="M97" s="705">
        <v>1</v>
      </c>
      <c r="N97" s="705"/>
      <c r="O97" s="705"/>
      <c r="P97" s="705"/>
      <c r="Q97" s="705"/>
      <c r="R97" s="705"/>
      <c r="S97" s="705">
        <v>3</v>
      </c>
      <c r="T97" s="705"/>
      <c r="U97" s="705"/>
      <c r="V97" s="705"/>
      <c r="W97" s="705"/>
      <c r="X97" s="705"/>
      <c r="Y97" s="705"/>
      <c r="Z97" s="714"/>
    </row>
    <row r="98" spans="1:26" ht="15.75" thickBot="1" x14ac:dyDescent="0.3">
      <c r="A98" s="694" t="s">
        <v>139</v>
      </c>
      <c r="B98" s="702" t="s">
        <v>124</v>
      </c>
      <c r="C98" s="704" t="s">
        <v>4</v>
      </c>
      <c r="D98" s="703">
        <v>62</v>
      </c>
      <c r="E98" s="703">
        <v>63</v>
      </c>
      <c r="F98" s="703">
        <v>4</v>
      </c>
      <c r="G98" s="703">
        <v>28</v>
      </c>
      <c r="H98" s="703"/>
      <c r="I98" s="703"/>
      <c r="J98" s="703"/>
      <c r="K98" s="703"/>
      <c r="L98" s="703"/>
      <c r="M98" s="703">
        <v>12</v>
      </c>
      <c r="N98" s="703"/>
      <c r="O98" s="703">
        <v>1</v>
      </c>
      <c r="P98" s="703"/>
      <c r="Q98" s="703"/>
      <c r="R98" s="703">
        <v>4</v>
      </c>
      <c r="S98" s="703">
        <v>44</v>
      </c>
      <c r="T98" s="703"/>
      <c r="U98" s="703">
        <v>1</v>
      </c>
      <c r="V98" s="703">
        <v>1</v>
      </c>
      <c r="W98" s="703">
        <v>30</v>
      </c>
      <c r="X98" s="703">
        <v>8</v>
      </c>
      <c r="Y98" s="703"/>
      <c r="Z98" s="716"/>
    </row>
  </sheetData>
  <autoFilter ref="B4:C4"/>
  <mergeCells count="29">
    <mergeCell ref="S73:T73"/>
    <mergeCell ref="D75:Z75"/>
    <mergeCell ref="D76:Z76"/>
    <mergeCell ref="S70:T70"/>
    <mergeCell ref="R3:R4"/>
    <mergeCell ref="S3:S4"/>
    <mergeCell ref="T3:T4"/>
    <mergeCell ref="U3:U4"/>
    <mergeCell ref="Q3:Q4"/>
    <mergeCell ref="M3:M4"/>
    <mergeCell ref="N3:N4"/>
    <mergeCell ref="O3:O4"/>
    <mergeCell ref="P3:P4"/>
    <mergeCell ref="L3:L4"/>
    <mergeCell ref="W3:W4"/>
    <mergeCell ref="X3:X4"/>
    <mergeCell ref="Y3:Y4"/>
    <mergeCell ref="Z3:Z4"/>
    <mergeCell ref="V3:V4"/>
    <mergeCell ref="B3:B4"/>
    <mergeCell ref="H3:H4"/>
    <mergeCell ref="I3:I4"/>
    <mergeCell ref="J3:J4"/>
    <mergeCell ref="K3:K4"/>
    <mergeCell ref="C3:C4"/>
    <mergeCell ref="D3:D4"/>
    <mergeCell ref="E3:E4"/>
    <mergeCell ref="F3:F4"/>
    <mergeCell ref="G3:G4"/>
  </mergeCells>
  <pageMargins left="0.7" right="0.7" top="0.75" bottom="0.75" header="0.3" footer="0.3"/>
  <pageSetup paperSize="9" scale="31"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16"/>
  <sheetViews>
    <sheetView showGridLines="0" workbookViewId="0">
      <selection activeCell="A17" sqref="A17"/>
    </sheetView>
  </sheetViews>
  <sheetFormatPr defaultRowHeight="15" x14ac:dyDescent="0.25"/>
  <sheetData>
    <row r="1" spans="1:2" x14ac:dyDescent="0.25">
      <c r="A1" s="17" t="s">
        <v>106</v>
      </c>
      <c r="B1" t="s">
        <v>140</v>
      </c>
    </row>
    <row r="2" spans="1:2" x14ac:dyDescent="0.25">
      <c r="A2" s="694" t="s">
        <v>167</v>
      </c>
      <c r="B2" s="694" t="s">
        <v>153</v>
      </c>
    </row>
    <row r="3" spans="1:2" x14ac:dyDescent="0.25">
      <c r="A3" s="694" t="s">
        <v>166</v>
      </c>
      <c r="B3" s="694" t="s">
        <v>152</v>
      </c>
    </row>
    <row r="4" spans="1:2" x14ac:dyDescent="0.25">
      <c r="A4" s="694" t="s">
        <v>162</v>
      </c>
      <c r="B4" s="694" t="s">
        <v>149</v>
      </c>
    </row>
    <row r="5" spans="1:2" x14ac:dyDescent="0.25">
      <c r="A5" s="694" t="s">
        <v>156</v>
      </c>
      <c r="B5" s="694" t="s">
        <v>143</v>
      </c>
    </row>
    <row r="6" spans="1:2" x14ac:dyDescent="0.25">
      <c r="A6" s="694" t="s">
        <v>159</v>
      </c>
      <c r="B6" s="694" t="s">
        <v>146</v>
      </c>
    </row>
    <row r="7" spans="1:2" x14ac:dyDescent="0.25">
      <c r="A7" s="694" t="s">
        <v>165</v>
      </c>
      <c r="B7" s="694" t="s">
        <v>151</v>
      </c>
    </row>
    <row r="8" spans="1:2" x14ac:dyDescent="0.25">
      <c r="A8" s="694" t="s">
        <v>154</v>
      </c>
      <c r="B8" s="694" t="s">
        <v>141</v>
      </c>
    </row>
    <row r="9" spans="1:2" x14ac:dyDescent="0.25">
      <c r="A9" s="694" t="s">
        <v>157</v>
      </c>
      <c r="B9" s="694" t="s">
        <v>144</v>
      </c>
    </row>
    <row r="10" spans="1:2" x14ac:dyDescent="0.25">
      <c r="A10" s="694" t="s">
        <v>161</v>
      </c>
      <c r="B10" s="694" t="s">
        <v>148</v>
      </c>
    </row>
    <row r="11" spans="1:2" x14ac:dyDescent="0.25">
      <c r="A11" s="694" t="s">
        <v>164</v>
      </c>
      <c r="B11" s="694" t="s">
        <v>150</v>
      </c>
    </row>
    <row r="12" spans="1:2" x14ac:dyDescent="0.25">
      <c r="A12" s="694" t="s">
        <v>155</v>
      </c>
      <c r="B12" s="694" t="s">
        <v>142</v>
      </c>
    </row>
    <row r="13" spans="1:2" x14ac:dyDescent="0.25">
      <c r="A13" s="694" t="s">
        <v>158</v>
      </c>
      <c r="B13" s="694" t="s">
        <v>145</v>
      </c>
    </row>
    <row r="14" spans="1:2" x14ac:dyDescent="0.25">
      <c r="A14" s="694" t="s">
        <v>163</v>
      </c>
      <c r="B14" s="694" t="s">
        <v>145</v>
      </c>
    </row>
    <row r="15" spans="1:2" x14ac:dyDescent="0.25">
      <c r="A15" s="694" t="s">
        <v>160</v>
      </c>
      <c r="B15" s="694" t="s">
        <v>147</v>
      </c>
    </row>
    <row r="16" spans="1:2" x14ac:dyDescent="0.25">
      <c r="A16" t="s">
        <v>183</v>
      </c>
      <c r="B16" t="s">
        <v>147</v>
      </c>
    </row>
  </sheetData>
  <sortState ref="A2:B23">
    <sortCondition ref="B1"/>
  </sortState>
  <pageMargins left="0.7" right="0.7" top="0.75" bottom="0.75" header="0.3" footer="0.3"/>
  <pageSetup paperSize="9" scale="95"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1"/>
  <sheetViews>
    <sheetView showGridLines="0" zoomScale="90" zoomScaleNormal="90" workbookViewId="0">
      <selection activeCell="B46" sqref="B46"/>
    </sheetView>
  </sheetViews>
  <sheetFormatPr defaultRowHeight="15" x14ac:dyDescent="0.25"/>
  <sheetData>
    <row r="1" spans="1:1" ht="22.5" x14ac:dyDescent="0.25">
      <c r="A1" s="25" t="s">
        <v>9</v>
      </c>
    </row>
    <row r="2" spans="1:1" x14ac:dyDescent="0.25">
      <c r="A2" s="2"/>
    </row>
    <row r="3" spans="1:1" x14ac:dyDescent="0.25">
      <c r="A3" s="26" t="s">
        <v>10</v>
      </c>
    </row>
    <row r="4" spans="1:1" x14ac:dyDescent="0.25">
      <c r="A4" s="1"/>
    </row>
    <row r="5" spans="1:1" x14ac:dyDescent="0.25">
      <c r="A5" s="26" t="s">
        <v>11</v>
      </c>
    </row>
    <row r="6" spans="1:1" x14ac:dyDescent="0.25">
      <c r="A6" s="27" t="s">
        <v>12</v>
      </c>
    </row>
    <row r="7" spans="1:1" x14ac:dyDescent="0.25">
      <c r="A7" s="27" t="s">
        <v>13</v>
      </c>
    </row>
    <row r="8" spans="1:1" x14ac:dyDescent="0.25">
      <c r="A8" s="27" t="s">
        <v>14</v>
      </c>
    </row>
    <row r="9" spans="1:1" x14ac:dyDescent="0.25">
      <c r="A9" s="27" t="s">
        <v>15</v>
      </c>
    </row>
    <row r="10" spans="1:1" x14ac:dyDescent="0.25">
      <c r="A10" s="27" t="s">
        <v>16</v>
      </c>
    </row>
    <row r="11" spans="1:1" x14ac:dyDescent="0.25">
      <c r="A11" s="27" t="s">
        <v>17</v>
      </c>
    </row>
    <row r="12" spans="1:1" x14ac:dyDescent="0.25">
      <c r="A12" s="26"/>
    </row>
    <row r="13" spans="1:1" x14ac:dyDescent="0.25">
      <c r="A13" s="28" t="s">
        <v>18</v>
      </c>
    </row>
    <row r="14" spans="1:1" x14ac:dyDescent="0.25">
      <c r="A14" s="2"/>
    </row>
    <row r="15" spans="1:1" x14ac:dyDescent="0.25">
      <c r="A15" s="2" t="s">
        <v>19</v>
      </c>
    </row>
    <row r="16" spans="1:1" x14ac:dyDescent="0.25">
      <c r="A16" s="2"/>
    </row>
    <row r="17" spans="1:1" x14ac:dyDescent="0.25">
      <c r="A17" s="26" t="s">
        <v>20</v>
      </c>
    </row>
    <row r="18" spans="1:1" x14ac:dyDescent="0.25">
      <c r="A18" s="29"/>
    </row>
    <row r="19" spans="1:1" x14ac:dyDescent="0.25">
      <c r="A19" s="26" t="s">
        <v>21</v>
      </c>
    </row>
    <row r="20" spans="1:1" x14ac:dyDescent="0.25">
      <c r="A20" s="30" t="s">
        <v>22</v>
      </c>
    </row>
    <row r="21" spans="1:1" x14ac:dyDescent="0.25">
      <c r="A21" s="30" t="s">
        <v>23</v>
      </c>
    </row>
    <row r="22" spans="1:1" x14ac:dyDescent="0.25">
      <c r="A22" s="29"/>
    </row>
    <row r="23" spans="1:1" x14ac:dyDescent="0.25">
      <c r="A23" s="29" t="s">
        <v>24</v>
      </c>
    </row>
    <row r="24" spans="1:1" x14ac:dyDescent="0.25">
      <c r="A24" s="29"/>
    </row>
    <row r="25" spans="1:1" x14ac:dyDescent="0.25">
      <c r="A25" s="26" t="s">
        <v>25</v>
      </c>
    </row>
    <row r="26" spans="1:1" x14ac:dyDescent="0.25">
      <c r="A26" s="28" t="s">
        <v>26</v>
      </c>
    </row>
    <row r="27" spans="1:1" x14ac:dyDescent="0.25">
      <c r="A27" s="1"/>
    </row>
    <row r="28" spans="1:1" x14ac:dyDescent="0.25">
      <c r="A28" s="26" t="s">
        <v>27</v>
      </c>
    </row>
    <row r="29" spans="1:1" x14ac:dyDescent="0.25">
      <c r="A29" t="s">
        <v>28</v>
      </c>
    </row>
    <row r="31" spans="1:1" x14ac:dyDescent="0.25">
      <c r="A31" s="31" t="s">
        <v>29</v>
      </c>
    </row>
    <row r="32" spans="1:1" x14ac:dyDescent="0.25">
      <c r="A32" s="1"/>
    </row>
    <row r="33" spans="1:1" x14ac:dyDescent="0.25">
      <c r="A33" s="1" t="s">
        <v>30</v>
      </c>
    </row>
    <row r="34" spans="1:1" x14ac:dyDescent="0.25">
      <c r="A34" s="32" t="s">
        <v>31</v>
      </c>
    </row>
    <row r="35" spans="1:1" x14ac:dyDescent="0.25">
      <c r="A35" s="32" t="s">
        <v>32</v>
      </c>
    </row>
    <row r="36" spans="1:1" ht="15.75" x14ac:dyDescent="0.25">
      <c r="A36" s="33" t="s">
        <v>33</v>
      </c>
    </row>
    <row r="37" spans="1:1" ht="15.75" x14ac:dyDescent="0.25">
      <c r="A37" s="33" t="s">
        <v>34</v>
      </c>
    </row>
    <row r="38" spans="1:1" x14ac:dyDescent="0.25">
      <c r="A38" s="1"/>
    </row>
    <row r="39" spans="1:1" x14ac:dyDescent="0.25">
      <c r="A39" s="1" t="s">
        <v>35</v>
      </c>
    </row>
    <row r="40" spans="1:1" x14ac:dyDescent="0.25">
      <c r="A40" s="1"/>
    </row>
    <row r="41" spans="1:1" x14ac:dyDescent="0.25">
      <c r="A41" s="1" t="s">
        <v>36</v>
      </c>
    </row>
  </sheetData>
  <hyperlinks>
    <hyperlink ref="A13" r:id="rId1" display="https://ico.org.uk/media/for-organisations/documents/1153/model-publication-scheme.pdf"/>
    <hyperlink ref="A26" r:id="rId2" display="mailto:J.Mears@centrepoint.org"/>
  </hyperlinks>
  <pageMargins left="0.7" right="0.7" top="0.75" bottom="0.75" header="0.3" footer="0.3"/>
  <pageSetup paperSize="9" orientation="portrait"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Q2 - Eligibility CLEAN</vt:lpstr>
      <vt:lpstr>Q3 - Prevention &amp; relief CLEAN</vt:lpstr>
      <vt:lpstr>Q4 - Need NOT CLEAN </vt:lpstr>
      <vt:lpstr>Q5 - Accomm NOT CLEAN</vt:lpstr>
      <vt:lpstr>Q6 - Factors recorded NOT CLEAN</vt:lpstr>
      <vt:lpstr>Database NOT CLEAN</vt:lpstr>
      <vt:lpstr>FOI request</vt:lpstr>
    </vt:vector>
  </TitlesOfParts>
  <Company>Hewlett-Packard Company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Gaia Marcus</dc:creator>
  <cp:lastModifiedBy>Jesse Mears</cp:lastModifiedBy>
  <cp:lastPrinted>2015-04-23T13:11:33Z</cp:lastPrinted>
  <dcterms:created xsi:type="dcterms:W3CDTF">2015-02-17T10:25:07Z</dcterms:created>
  <dcterms:modified xsi:type="dcterms:W3CDTF">2015-07-15T13:17:46Z</dcterms:modified>
</cp:coreProperties>
</file>