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75" windowWidth="18195" windowHeight="11520" activeTab="2"/>
  </bookViews>
  <sheets>
    <sheet name="FOI request" sheetId="10" r:id="rId1"/>
    <sheet name="Query 1  Your Data systems" sheetId="9" r:id="rId2"/>
    <sheet name="Query 2 Eligibility" sheetId="1" r:id="rId3"/>
    <sheet name="Query 3 Prevention and relief" sheetId="7" r:id="rId4"/>
    <sheet name="Query 4 Need " sheetId="4" r:id="rId5"/>
    <sheet name="Query 5 Accomm" sheetId="3" r:id="rId6"/>
    <sheet name="Query 6 Factors recorded " sheetId="8" r:id="rId7"/>
  </sheets>
  <definedNames>
    <definedName name="_xlnm._FilterDatabase" localSheetId="2" hidden="1">'Query 2 Eligibility'!$D$3:$E$11</definedName>
    <definedName name="_xlnm._FilterDatabase" localSheetId="3" hidden="1">'Query 3 Prevention and relief'!$B$4:$C$4</definedName>
    <definedName name="_xlnm._FilterDatabase" localSheetId="4" hidden="1">'Query 4 Need '!$B$6:$C$6</definedName>
    <definedName name="_xlnm._FilterDatabase" localSheetId="6" hidden="1">'Query 6 Factors recorded '!$B$4:$C$4</definedName>
  </definedNames>
  <calcPr calcId="145621"/>
</workbook>
</file>

<file path=xl/calcChain.xml><?xml version="1.0" encoding="utf-8"?>
<calcChain xmlns="http://schemas.openxmlformats.org/spreadsheetml/2006/main">
  <c r="F105" i="1" l="1"/>
  <c r="F104" i="1"/>
  <c r="F102" i="1"/>
  <c r="F101" i="1"/>
  <c r="F99" i="1"/>
  <c r="F98" i="1"/>
  <c r="O8" i="3" l="1"/>
  <c r="O10" i="3"/>
  <c r="O11" i="3"/>
  <c r="O13" i="3"/>
  <c r="O14" i="3"/>
  <c r="O7" i="3"/>
  <c r="Z12" i="8"/>
  <c r="Z11" i="8"/>
  <c r="Z6" i="8"/>
  <c r="Z5" i="8"/>
  <c r="Z9" i="8"/>
  <c r="Z8" i="8"/>
  <c r="Q8" i="4"/>
  <c r="Q10" i="4"/>
  <c r="Q11" i="4"/>
  <c r="Q13" i="4"/>
  <c r="Q14" i="4"/>
  <c r="Q7" i="4"/>
</calcChain>
</file>

<file path=xl/sharedStrings.xml><?xml version="1.0" encoding="utf-8"?>
<sst xmlns="http://schemas.openxmlformats.org/spreadsheetml/2006/main" count="1450" uniqueCount="187">
  <si>
    <t>Age group</t>
  </si>
  <si>
    <t>Presented themselves as homeless or at risk of homeless</t>
  </si>
  <si>
    <t>16-17</t>
  </si>
  <si>
    <t>Year</t>
  </si>
  <si>
    <t>All other 18-24</t>
  </si>
  <si>
    <t>Year totals</t>
  </si>
  <si>
    <t>Were offered advice and assistance to secure accommodation, including access to supported accommodation *</t>
  </si>
  <si>
    <t>Category</t>
  </si>
  <si>
    <t>Within your local authority, what was the number of 16-24 year olds who were housed in one of the following types of accommodation in 2012, 2013 and 2014:</t>
  </si>
  <si>
    <t>Age</t>
  </si>
  <si>
    <t xml:space="preserve">FOI request for Local Authorities in Wales </t>
  </si>
  <si>
    <r>
      <t xml:space="preserve">What data are we requesting: </t>
    </r>
    <r>
      <rPr>
        <sz val="11"/>
        <color rgb="FF000000"/>
        <rFont val="Calibri"/>
        <family val="2"/>
      </rPr>
      <t xml:space="preserve">a majority of the information we are requesting is based on reporting for Welsh Homelessness Statistics, but for people aged </t>
    </r>
    <r>
      <rPr>
        <u/>
        <sz val="11"/>
        <color rgb="FF000000"/>
        <rFont val="Calibri"/>
        <family val="2"/>
      </rPr>
      <t>16-24</t>
    </r>
    <r>
      <rPr>
        <sz val="11"/>
        <color rgb="FF000000"/>
        <rFont val="Calibri"/>
        <family val="2"/>
      </rPr>
      <t xml:space="preserve">. This covers people housed under the </t>
    </r>
    <r>
      <rPr>
        <u/>
        <sz val="11"/>
        <color rgb="FF000000"/>
        <rFont val="Calibri"/>
        <family val="2"/>
      </rPr>
      <t xml:space="preserve">Housing Act 1996 </t>
    </r>
    <r>
      <rPr>
        <sz val="11"/>
        <color rgb="FF000000"/>
        <rFont val="Calibri"/>
        <family val="2"/>
      </rPr>
      <t xml:space="preserve">and prevention/relief statistics for people aged </t>
    </r>
    <r>
      <rPr>
        <u/>
        <sz val="11"/>
        <color rgb="FF000000"/>
        <rFont val="Calibri"/>
        <family val="2"/>
      </rPr>
      <t>16-24</t>
    </r>
    <r>
      <rPr>
        <sz val="11"/>
        <color rgb="FF000000"/>
        <rFont val="Calibri"/>
        <family val="2"/>
      </rPr>
      <t xml:space="preserve">. </t>
    </r>
  </si>
  <si>
    <t>We are seeking to understand:</t>
  </si>
  <si>
    <r>
      <t>-</t>
    </r>
    <r>
      <rPr>
        <sz val="7"/>
        <color rgb="FF000000"/>
        <rFont val="Times New Roman"/>
        <family val="1"/>
      </rPr>
      <t xml:space="preserve">          </t>
    </r>
    <r>
      <rPr>
        <b/>
        <sz val="11"/>
        <color rgb="FF000000"/>
        <rFont val="Calibri"/>
        <family val="2"/>
      </rPr>
      <t xml:space="preserve">How many </t>
    </r>
    <r>
      <rPr>
        <sz val="11"/>
        <color rgb="FF000000"/>
        <rFont val="Calibri"/>
        <family val="2"/>
      </rPr>
      <t xml:space="preserve">people aged </t>
    </r>
    <r>
      <rPr>
        <u/>
        <sz val="11"/>
        <color rgb="FF000000"/>
        <rFont val="Calibri"/>
        <family val="2"/>
      </rPr>
      <t>16-24</t>
    </r>
    <r>
      <rPr>
        <sz val="11"/>
        <color rgb="FF000000"/>
        <rFont val="Calibri"/>
        <family val="2"/>
      </rPr>
      <t xml:space="preserve"> are presenting as homeless</t>
    </r>
  </si>
  <si>
    <r>
      <t>-</t>
    </r>
    <r>
      <rPr>
        <sz val="7"/>
        <color rgb="FF000000"/>
        <rFont val="Times New Roman"/>
        <family val="1"/>
      </rPr>
      <t xml:space="preserve">          </t>
    </r>
    <r>
      <rPr>
        <b/>
        <sz val="11"/>
        <color rgb="FF000000"/>
        <rFont val="Calibri"/>
        <family val="2"/>
      </rPr>
      <t xml:space="preserve">How many </t>
    </r>
    <r>
      <rPr>
        <sz val="11"/>
        <color rgb="FF000000"/>
        <rFont val="Calibri"/>
        <family val="2"/>
      </rPr>
      <t xml:space="preserve">people aged </t>
    </r>
    <r>
      <rPr>
        <u/>
        <sz val="11"/>
        <color rgb="FF000000"/>
        <rFont val="Calibri"/>
        <family val="2"/>
      </rPr>
      <t>16-24</t>
    </r>
    <r>
      <rPr>
        <sz val="11"/>
        <color rgb="FF000000"/>
        <rFont val="Calibri"/>
        <family val="2"/>
      </rPr>
      <t xml:space="preserve"> are being assessed</t>
    </r>
  </si>
  <si>
    <r>
      <t>-</t>
    </r>
    <r>
      <rPr>
        <sz val="7"/>
        <color rgb="FF000000"/>
        <rFont val="Times New Roman"/>
        <family val="1"/>
      </rPr>
      <t xml:space="preserve">          </t>
    </r>
    <r>
      <rPr>
        <b/>
        <sz val="11"/>
        <color rgb="FF000000"/>
        <rFont val="Calibri"/>
        <family val="2"/>
      </rPr>
      <t xml:space="preserve">How many </t>
    </r>
    <r>
      <rPr>
        <sz val="11"/>
        <color rgb="FF000000"/>
        <rFont val="Calibri"/>
        <family val="2"/>
      </rPr>
      <t xml:space="preserve">people aged </t>
    </r>
    <r>
      <rPr>
        <u/>
        <sz val="11"/>
        <color rgb="FF000000"/>
        <rFont val="Calibri"/>
        <family val="2"/>
      </rPr>
      <t>16-24</t>
    </r>
    <r>
      <rPr>
        <sz val="11"/>
        <color rgb="FF000000"/>
        <rFont val="Calibri"/>
        <family val="2"/>
      </rPr>
      <t xml:space="preserve"> are being housed, be this through the priority need route, or where there is no housing duty owed</t>
    </r>
  </si>
  <si>
    <r>
      <t>-</t>
    </r>
    <r>
      <rPr>
        <sz val="7"/>
        <color rgb="FF000000"/>
        <rFont val="Times New Roman"/>
        <family val="1"/>
      </rPr>
      <t xml:space="preserve">          </t>
    </r>
    <r>
      <rPr>
        <b/>
        <sz val="11"/>
        <color rgb="FF000000"/>
        <rFont val="Calibri"/>
        <family val="2"/>
      </rPr>
      <t xml:space="preserve">The needs </t>
    </r>
    <r>
      <rPr>
        <sz val="11"/>
        <color rgb="FF000000"/>
        <rFont val="Calibri"/>
        <family val="2"/>
      </rPr>
      <t>presented by these young people</t>
    </r>
  </si>
  <si>
    <r>
      <t>-</t>
    </r>
    <r>
      <rPr>
        <sz val="7"/>
        <color rgb="FF000000"/>
        <rFont val="Times New Roman"/>
        <family val="1"/>
      </rPr>
      <t xml:space="preserve">          </t>
    </r>
    <r>
      <rPr>
        <b/>
        <sz val="11"/>
        <color rgb="FF000000"/>
        <rFont val="Calibri"/>
        <family val="2"/>
      </rPr>
      <t xml:space="preserve">Where </t>
    </r>
    <r>
      <rPr>
        <sz val="11"/>
        <color rgb="FF000000"/>
        <rFont val="Calibri"/>
        <family val="2"/>
      </rPr>
      <t>they are housed</t>
    </r>
  </si>
  <si>
    <r>
      <t>-</t>
    </r>
    <r>
      <rPr>
        <sz val="7"/>
        <color rgb="FF000000"/>
        <rFont val="Times New Roman"/>
        <family val="1"/>
      </rPr>
      <t xml:space="preserve">          </t>
    </r>
    <r>
      <rPr>
        <b/>
        <sz val="11"/>
        <color rgb="FF000000"/>
        <rFont val="Calibri"/>
        <family val="2"/>
      </rPr>
      <t xml:space="preserve">Why </t>
    </r>
    <r>
      <rPr>
        <sz val="11"/>
        <color rgb="FF000000"/>
        <rFont val="Calibri"/>
        <family val="2"/>
      </rPr>
      <t>they left their last settled based.</t>
    </r>
  </si>
  <si>
    <t>Your response: Our preference would be for you to publish this data on your website in a machine readable format and to provide the relevant URL(s); and to keep it updated, with an indication of when and what changes are made, as per the ICO model publication scheme. Where possible, we would be keen to see this data published at least annually.</t>
  </si>
  <si>
    <r>
      <t xml:space="preserve">Otherwise, please send the file(s) by return- we </t>
    </r>
    <r>
      <rPr>
        <sz val="11"/>
        <rFont val="Calibri"/>
        <family val="2"/>
      </rPr>
      <t>have provided .xlsx templates for your convenience.</t>
    </r>
  </si>
  <si>
    <r>
      <t>Licence and format of responses:</t>
    </r>
    <r>
      <rPr>
        <b/>
        <sz val="11"/>
        <color rgb="FF000000"/>
        <rFont val="Calibri"/>
        <family val="2"/>
        <scheme val="minor"/>
      </rPr>
      <t xml:space="preserve"> </t>
    </r>
    <r>
      <rPr>
        <sz val="11"/>
        <color rgb="FF000000"/>
        <rFont val="Calibri"/>
        <family val="2"/>
        <scheme val="minor"/>
      </rPr>
      <t xml:space="preserve">We would greatly appreciate receiving the data in a machine readable format, preferably in .csv, the attached .xlsx or an OpenDocument spreadsheet format. Where possible, please confirm the license of the data. As per </t>
    </r>
    <r>
      <rPr>
        <sz val="11"/>
        <color rgb="FFD14414"/>
        <rFont val="Calibri"/>
        <family val="2"/>
        <scheme val="minor"/>
      </rPr>
      <t>ICO guidance</t>
    </r>
    <r>
      <rPr>
        <u/>
        <sz val="11"/>
        <color rgb="FFD14414"/>
        <rFont val="Calibri"/>
        <family val="2"/>
        <scheme val="minor"/>
      </rPr>
      <t xml:space="preserve">, </t>
    </r>
    <r>
      <rPr>
        <sz val="11"/>
        <color rgb="FF000000"/>
        <rFont val="Calibri"/>
        <family val="2"/>
        <scheme val="minor"/>
      </rPr>
      <t xml:space="preserve">the </t>
    </r>
    <r>
      <rPr>
        <sz val="11"/>
        <color rgb="FFD14414"/>
        <rFont val="Calibri"/>
        <family val="2"/>
        <scheme val="minor"/>
      </rPr>
      <t>Open Government Licence</t>
    </r>
    <r>
      <rPr>
        <sz val="11"/>
        <color rgb="FF000000"/>
        <rFont val="Calibri"/>
        <family val="2"/>
        <scheme val="minor"/>
      </rPr>
      <t xml:space="preserve"> (OGL) is the default licence for datasets that can be reused without charge.</t>
    </r>
  </si>
  <si>
    <r>
      <t>Data Issues:</t>
    </r>
    <r>
      <rPr>
        <sz val="11"/>
        <color rgb="FF000000"/>
        <rFont val="Calibri"/>
        <family val="2"/>
        <scheme val="minor"/>
      </rPr>
      <t xml:space="preserve"> Where possible, please indicate where and why it is not possible to release the specified data:</t>
    </r>
  </si>
  <si>
    <r>
      <t>i.</t>
    </r>
    <r>
      <rPr>
        <sz val="7"/>
        <color rgb="FF000000"/>
        <rFont val="Times New Roman"/>
        <family val="1"/>
      </rPr>
      <t xml:space="preserve">                     </t>
    </r>
    <r>
      <rPr>
        <sz val="11"/>
        <color rgb="FF000000"/>
        <rFont val="Calibri"/>
        <family val="2"/>
        <scheme val="minor"/>
      </rPr>
      <t xml:space="preserve">at all </t>
    </r>
  </si>
  <si>
    <r>
      <t>ii.</t>
    </r>
    <r>
      <rPr>
        <sz val="7"/>
        <color rgb="FF000000"/>
        <rFont val="Times New Roman"/>
        <family val="1"/>
      </rPr>
      <t xml:space="preserve">                   </t>
    </r>
    <r>
      <rPr>
        <sz val="11"/>
        <color rgb="FF000000"/>
        <rFont val="Calibri"/>
        <family val="2"/>
        <scheme val="minor"/>
      </rPr>
      <t>in the requested format.</t>
    </r>
  </si>
  <si>
    <t xml:space="preserve">Centrepoint is keen to work in partnership with local authorities to aid the timely and efficient release of data about youth homelessness. Please do contact Jesse Mears at j.mears@centrepoint.org for any clarification. </t>
  </si>
  <si>
    <t>Prioritisation:</t>
  </si>
  <si>
    <t xml:space="preserve">Questions have been asked in order of priority for the organisation. If you feel that the return may come under section 12 of the Freedom of Information Act, please do complete what is possible and/or contact us at J.Mears@centrepoint.org to discuss further. </t>
  </si>
  <si>
    <t>Thank you!</t>
  </si>
  <si>
    <t>Gaia, Hafsah, Jesse, Olly and Tunde - the Youth Homelessness Databank team</t>
  </si>
  <si>
    <t>Our Freedom of Information request:</t>
  </si>
  <si>
    <t xml:space="preserve">We kindly request the information in queries 2-5 below for: </t>
  </si>
  <si>
    <r>
      <t>·</t>
    </r>
    <r>
      <rPr>
        <b/>
        <sz val="7"/>
        <color rgb="FF000000"/>
        <rFont val="Times New Roman"/>
        <family val="1"/>
      </rPr>
      <t xml:space="preserve">         </t>
    </r>
    <r>
      <rPr>
        <b/>
        <sz val="11"/>
        <color rgb="FF000000"/>
        <rFont val="Calibri"/>
        <family val="2"/>
      </rPr>
      <t>The calendar years, 2012, 2013, 2014 (Jan-Dec). If the whole year is not yet available for 2014, please provide the data from the last available 4 quarters. Please indicate for which quarters you have provided data.</t>
    </r>
  </si>
  <si>
    <r>
      <t>·</t>
    </r>
    <r>
      <rPr>
        <b/>
        <sz val="7"/>
        <color rgb="FF000000"/>
        <rFont val="Times New Roman"/>
        <family val="1"/>
      </rPr>
      <t xml:space="preserve">         </t>
    </r>
    <r>
      <rPr>
        <b/>
        <sz val="11"/>
        <color rgb="FF000000"/>
        <rFont val="Calibri"/>
        <family val="2"/>
      </rPr>
      <t xml:space="preserve">Ages 16-24, with a breakdown by age in the following categories: </t>
    </r>
  </si>
  <si>
    <r>
      <t>o</t>
    </r>
    <r>
      <rPr>
        <b/>
        <sz val="7"/>
        <color rgb="FF000000"/>
        <rFont val="Times New Roman"/>
        <family val="1"/>
      </rPr>
      <t xml:space="preserve">   </t>
    </r>
    <r>
      <rPr>
        <b/>
        <sz val="11"/>
        <color rgb="FF000000"/>
        <rFont val="Calibri"/>
        <family val="2"/>
      </rPr>
      <t xml:space="preserve">16-17 year olds </t>
    </r>
  </si>
  <si>
    <r>
      <t>o</t>
    </r>
    <r>
      <rPr>
        <b/>
        <sz val="7"/>
        <color rgb="FF000000"/>
        <rFont val="Times New Roman"/>
        <family val="1"/>
      </rPr>
      <t xml:space="preserve">   </t>
    </r>
    <r>
      <rPr>
        <b/>
        <sz val="11"/>
        <color rgb="FF000000"/>
        <rFont val="Calibri"/>
        <family val="2"/>
      </rPr>
      <t xml:space="preserve">18-24 year olds </t>
    </r>
  </si>
  <si>
    <t xml:space="preserve">Where any one set of data is not recorded or recorded in a way that is not accessible for the purposes of the FOI - e.g. Query 2a) is often saved in paper files - please inform us of this, and proceed to the next question. </t>
  </si>
  <si>
    <t>For any one query, if you record any of this data, but not using the variables and/or formats requested, please provide us with this data as you possess it, where possible</t>
  </si>
  <si>
    <t>Query 2: Homelessness presentations in 2012, 2013 and 2014</t>
  </si>
  <si>
    <t>Within your local authority, what were the total number of 16-24 year olds who:</t>
  </si>
  <si>
    <t>Were subsequently assessed (under the Housing Act 1996)</t>
  </si>
  <si>
    <t>Query 3: Prevention and Relief for 2012, 2013 and 2014</t>
  </si>
  <si>
    <t>Within your local authority, what was the number of substantiated potentially homeless households aged 16-24 (prevention and relief cases for 16-24 year olds)</t>
  </si>
  <si>
    <r>
      <t xml:space="preserve">The number of cases where </t>
    </r>
    <r>
      <rPr>
        <b/>
        <sz val="11"/>
        <color theme="1"/>
        <rFont val="Calibri"/>
        <family val="2"/>
        <scheme val="minor"/>
      </rPr>
      <t>positive action was successful in relieving homelessness</t>
    </r>
    <r>
      <rPr>
        <sz val="11"/>
        <color theme="1"/>
        <rFont val="Calibri"/>
        <family val="2"/>
        <scheme val="minor"/>
      </rPr>
      <t xml:space="preserve"> for 16-24 year olds</t>
    </r>
  </si>
  <si>
    <t>of which prevention cases where household was assisted to obtain alternative accommodation</t>
  </si>
  <si>
    <t>of which prevention cases where household was able to remain in existing home</t>
  </si>
  <si>
    <r>
      <t xml:space="preserve">The number of cases </t>
    </r>
    <r>
      <rPr>
        <b/>
        <sz val="11"/>
        <color theme="1"/>
        <rFont val="Calibri"/>
        <family val="2"/>
        <scheme val="minor"/>
      </rPr>
      <t>where positive action was successful in preventing homelessness</t>
    </r>
    <r>
      <rPr>
        <sz val="11"/>
        <color theme="1"/>
        <rFont val="Calibri"/>
        <family val="2"/>
        <scheme val="minor"/>
      </rPr>
      <t xml:space="preserve"> for 16-24 year olds:</t>
    </r>
  </si>
  <si>
    <r>
      <t>Query 4: Priority Need</t>
    </r>
    <r>
      <rPr>
        <i/>
        <sz val="11"/>
        <color theme="1"/>
        <rFont val="Calibri"/>
        <family val="2"/>
        <scheme val="minor"/>
      </rPr>
      <t xml:space="preserve"> </t>
    </r>
  </si>
  <si>
    <t>Within your local authority, how many 16-24 year olds were found eligible for housing support in 2012, 2013 and 2014 because they had one of the following priority needs?</t>
  </si>
  <si>
    <t>Number of households including dependent children or a pregnant woman:</t>
  </si>
  <si>
    <t xml:space="preserve">Households with dependent children </t>
  </si>
  <si>
    <t xml:space="preserve">Households where a member is pregnant and there are no other dependent children </t>
  </si>
  <si>
    <t>Number of households where a member is vulnerable due to:</t>
  </si>
  <si>
    <t>Old age</t>
  </si>
  <si>
    <t>Physical disability</t>
  </si>
  <si>
    <t xml:space="preserve">Mental illness / learning disability / learning difficulties </t>
  </si>
  <si>
    <t xml:space="preserve">A person fleeing domestic violence or threatened violence </t>
  </si>
  <si>
    <t xml:space="preserve">After leaving the armed forces </t>
  </si>
  <si>
    <t xml:space="preserve">A former prisoner who after being released from custody has no accommodation to return to </t>
  </si>
  <si>
    <t>Other – this includes other violence, abuse or harassment; alcohol or substance misuse; aged &gt;21 who are vulnerable to exploitation</t>
  </si>
  <si>
    <t>Households homeless in emergency</t>
  </si>
  <si>
    <t>Households where a member is vulnerable due to: A care leaver or person at particular risk of sexual or financial exploitation, 18-20 years olds</t>
  </si>
  <si>
    <t>Households where a member is vulnerable due to: A 16 or 17 year old</t>
  </si>
  <si>
    <t>Households where a member is vulnerable due to a vulnerable young person: 16-17 year olds, and a care leaver or person at particular risk of sexual or financial exploitation (18-20 yr olds) and unspecified</t>
  </si>
  <si>
    <t>Total vulnerable</t>
  </si>
  <si>
    <t>Query 5: Accommodation/Outcomes</t>
  </si>
  <si>
    <t>Private Sector Accommodation</t>
  </si>
  <si>
    <t>Directly with a private sector landlord</t>
  </si>
  <si>
    <t>Private sector accommodation leased by Local Authority</t>
  </si>
  <si>
    <t>Private sector accommodation leased by RSLs</t>
  </si>
  <si>
    <t>Public Sector Accommodation</t>
  </si>
  <si>
    <t>Within local authority stock</t>
  </si>
  <si>
    <t>RSL stock</t>
  </si>
  <si>
    <t>Hostels including reception centres and emergency units</t>
  </si>
  <si>
    <t>Women’s refuge</t>
  </si>
  <si>
    <t>Bed and breakfast</t>
  </si>
  <si>
    <t>Other</t>
  </si>
  <si>
    <t>Homeless at home</t>
  </si>
  <si>
    <t>Accommodation type unknown</t>
  </si>
  <si>
    <t>Total accommodation arranged by the local authority</t>
  </si>
  <si>
    <t>Query 6: Reason left last settled base</t>
  </si>
  <si>
    <t>Within your local authority, what was the number of 16-24 year olds who had one of the following main reasons for leaving their last settled base in 2012, 2013 and 2014?</t>
  </si>
  <si>
    <t>Parents no longer willing or able to accommodate</t>
  </si>
  <si>
    <t xml:space="preserve">Other relatives or friends no longer willing or able to accommodate </t>
  </si>
  <si>
    <t xml:space="preserve">Non-violent breakdown of relationship with partner </t>
  </si>
  <si>
    <t>Violent breakdown of relationship, involving partner</t>
  </si>
  <si>
    <t>Racially motivated violence and harrassment</t>
  </si>
  <si>
    <t>Violence and harrassment due to religion/belief</t>
  </si>
  <si>
    <t>Violence and harrassment due to gender reassignment</t>
  </si>
  <si>
    <t>Violence and harrassment due to sexual identity/ orientation</t>
  </si>
  <si>
    <t>Violence and harrassment due to disability</t>
  </si>
  <si>
    <t>Violence and harrassment: Other</t>
  </si>
  <si>
    <t xml:space="preserve">Mortgage arrears (repossession or other loss of home) </t>
  </si>
  <si>
    <t>Rent arrears on social sector dwellings</t>
  </si>
  <si>
    <t>Rent arrears on local authority and other public sector dwellings</t>
  </si>
  <si>
    <t>Rent arrears on housing association or other registered social landlord dwellings</t>
  </si>
  <si>
    <t>Rent arrears on private sector dwellings</t>
  </si>
  <si>
    <t xml:space="preserve">Loss of rented or tied accommodation due to
termination of assured shorthold tenancy
</t>
  </si>
  <si>
    <t>Loss of rented or tied accommodation due to reasons other than termination of assured shorthold tenancy</t>
  </si>
  <si>
    <t>Current property unaffordable</t>
  </si>
  <si>
    <t>Current property unsuitable</t>
  </si>
  <si>
    <t>In institution or care (e.g. hospital, army, prison, residential home)</t>
  </si>
  <si>
    <t>Other – including homeless in emergency, returned from abroad, sleeping rough or in hostel</t>
  </si>
  <si>
    <t>Required to leave accommodation provided by Home Office as asylum support</t>
  </si>
  <si>
    <t>Total applicant households</t>
  </si>
  <si>
    <t>These figures relate to the temporary accomodation that homeless applicants were offered whilst waiting to be offered permanent accommodation</t>
  </si>
  <si>
    <t>Not Known</t>
  </si>
  <si>
    <t>Local authority</t>
  </si>
  <si>
    <t>Country</t>
  </si>
  <si>
    <t>Wales</t>
  </si>
  <si>
    <t>Torfaen</t>
  </si>
  <si>
    <t>Financial</t>
  </si>
  <si>
    <t>the same</t>
  </si>
  <si>
    <t>Swansea</t>
  </si>
  <si>
    <t>calendar</t>
  </si>
  <si>
    <t>Notes</t>
  </si>
  <si>
    <t>(amalamated with previous column)</t>
  </si>
  <si>
    <t>(as above)</t>
  </si>
  <si>
    <t>Rhondda Cynon Taf</t>
  </si>
  <si>
    <t>N/A</t>
  </si>
  <si>
    <t>N?A</t>
  </si>
  <si>
    <t>Powys</t>
  </si>
  <si>
    <t xml:space="preserve">Pembrokeshire </t>
  </si>
  <si>
    <t>Pemrbokeshire</t>
  </si>
  <si>
    <t>data not held on system</t>
  </si>
  <si>
    <t>Pembrokeshire</t>
  </si>
  <si>
    <t>Merthyr</t>
  </si>
  <si>
    <t>We do not hold this information</t>
  </si>
  <si>
    <t>2012/13</t>
  </si>
  <si>
    <t>2013/14</t>
  </si>
  <si>
    <t>2014/15</t>
  </si>
  <si>
    <t>Gwynedd</t>
  </si>
  <si>
    <t>Denbighshire</t>
  </si>
  <si>
    <t>Carmarthenshire</t>
  </si>
  <si>
    <t>3 x Other Vulnerable</t>
  </si>
  <si>
    <t>6 x Other Vulnerable</t>
  </si>
  <si>
    <t>Caerphilly</t>
  </si>
  <si>
    <t>Data not yet available</t>
  </si>
  <si>
    <t>Data not recorded to this level in 2012/13</t>
  </si>
  <si>
    <t>Data only recorded to this level towards the end of the year in 2013/14, with the resulting figures below.</t>
  </si>
  <si>
    <t>5 - total prevented</t>
  </si>
  <si>
    <t>28 - total prevented</t>
  </si>
  <si>
    <t>11 - total prevented</t>
  </si>
  <si>
    <t>124 - total prevented</t>
  </si>
  <si>
    <t>Bleanau Gwent</t>
  </si>
  <si>
    <t>Blaenau Gwent</t>
  </si>
  <si>
    <t>Anglesey</t>
  </si>
  <si>
    <t>Unable to breakdown the information into these categories</t>
  </si>
  <si>
    <t>Cardiff</t>
  </si>
  <si>
    <t xml:space="preserve"> Software</t>
  </si>
  <si>
    <t>civica</t>
  </si>
  <si>
    <t>Microsoft Dynamics CRM</t>
  </si>
  <si>
    <t>capita</t>
  </si>
  <si>
    <t>Comino (Housing Options module) &amp; Northgate Housing are used to maintain relevant data; BIDS, Business Objects, Crystal Reports, and Excel are variously used to query our homelessness data</t>
  </si>
  <si>
    <t>northgate</t>
  </si>
  <si>
    <t>Capita Housing, excel, paper, BI Query</t>
  </si>
  <si>
    <t>Orchard</t>
  </si>
  <si>
    <t>excel</t>
  </si>
  <si>
    <t>access, arbitras</t>
  </si>
  <si>
    <t>Housing IT systems Libra and QL and excel database.</t>
  </si>
  <si>
    <t>Citrix flare</t>
  </si>
  <si>
    <t>access</t>
  </si>
  <si>
    <t>Abritas</t>
  </si>
  <si>
    <t>Blaenau Gwent County Borough Council</t>
  </si>
  <si>
    <t>Bridgend Country Borough Council</t>
  </si>
  <si>
    <t>Caerphilly County Borough Council</t>
  </si>
  <si>
    <t>Cardiff Council</t>
  </si>
  <si>
    <t>Carmarthenshire County Council</t>
  </si>
  <si>
    <t>Denbighshire County Council</t>
  </si>
  <si>
    <t>Isle of Anglesey County Council</t>
  </si>
  <si>
    <t>Merthyr Tydfil County Borough Council</t>
  </si>
  <si>
    <t>Newport City Council</t>
  </si>
  <si>
    <t>Pembrokeshire County Council</t>
  </si>
  <si>
    <t>Powys County Council</t>
  </si>
  <si>
    <t>Rhondda Cynon Taf County Borough Council</t>
  </si>
  <si>
    <t>City and County of Swansea</t>
  </si>
  <si>
    <t>Torfaen County Borough Council</t>
  </si>
  <si>
    <t>1) Eligible unintentionally homeless and in priority need</t>
  </si>
  <si>
    <t>2) Eligible, homeless and in priority need but intentionally so</t>
  </si>
  <si>
    <t>3) Eligible, homeless but not in priority need</t>
  </si>
  <si>
    <t>4) Eligible, but not homeless</t>
  </si>
  <si>
    <t>5) Ineligible households</t>
  </si>
  <si>
    <t>6) Total decisions</t>
  </si>
  <si>
    <t>disclosive or not sufficiently robust</t>
  </si>
  <si>
    <t>Note</t>
  </si>
  <si>
    <t>data not applicable</t>
  </si>
  <si>
    <t>Treated as financial year</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</si>
</sst>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b/>
      <sz val="11"/>
      <color theme="1"/>
      <name val="Calibri"/>
      <family val="2"/>
      <scheme val="minor"/>
    </font>
    <font>
      <sz val="10"/>
      <color rgb="FF000000"/>
      <name val="Arial"/>
      <family val="2"/>
    </font>
    <font>
      <b/>
      <sz val="10"/>
      <color rgb="FF000000"/>
      <name val="Arial"/>
      <family val="2"/>
    </font>
    <font>
      <b/>
      <sz val="11"/>
      <color rgb="FF000000"/>
      <name val="Calibri"/>
      <family val="2"/>
    </font>
    <font>
      <sz val="11"/>
      <color rgb="FF000000"/>
      <name val="Calibri"/>
      <family val="2"/>
    </font>
    <font>
      <i/>
      <sz val="11"/>
      <color theme="1"/>
      <name val="Calibri"/>
      <family val="2"/>
      <scheme val="minor"/>
    </font>
    <font>
      <sz val="11"/>
      <color rgb="FF000000"/>
      <name val="Calibri"/>
      <family val="2"/>
      <scheme val="minor"/>
    </font>
    <font>
      <sz val="11"/>
      <color rgb="FFD14414"/>
      <name val="Verdana"/>
      <family val="2"/>
    </font>
    <font>
      <b/>
      <sz val="18"/>
      <color rgb="FFD14414"/>
      <name val="Verdana"/>
      <family val="2"/>
    </font>
    <font>
      <sz val="12"/>
      <color rgb="FFD14414"/>
      <name val="Verdana"/>
      <family val="2"/>
    </font>
    <font>
      <u/>
      <sz val="11"/>
      <color rgb="FF000000"/>
      <name val="Calibri"/>
      <family val="2"/>
    </font>
    <font>
      <sz val="7"/>
      <color rgb="FF000000"/>
      <name val="Times New Roman"/>
      <family val="1"/>
    </font>
    <font>
      <u/>
      <sz val="11"/>
      <color theme="10"/>
      <name val="Calibri"/>
      <family val="2"/>
      <scheme val="minor"/>
    </font>
    <font>
      <sz val="11"/>
      <name val="Calibri"/>
      <family val="2"/>
    </font>
    <font>
      <b/>
      <sz val="11"/>
      <color rgb="FF000000"/>
      <name val="Calibri"/>
      <family val="2"/>
      <scheme val="minor"/>
    </font>
    <font>
      <sz val="11"/>
      <color rgb="FFD14414"/>
      <name val="Calibri"/>
      <family val="2"/>
      <scheme val="minor"/>
    </font>
    <font>
      <u/>
      <sz val="11"/>
      <color rgb="FFD14414"/>
      <name val="Calibri"/>
      <family val="2"/>
      <scheme val="minor"/>
    </font>
    <font>
      <b/>
      <u/>
      <sz val="12"/>
      <color rgb="FFD14414"/>
      <name val="Verdana"/>
      <family val="2"/>
    </font>
    <font>
      <b/>
      <sz val="11"/>
      <color rgb="FF000000"/>
      <name val="Symbol"/>
      <family val="1"/>
      <charset val="2"/>
    </font>
    <font>
      <b/>
      <sz val="7"/>
      <color rgb="FF000000"/>
      <name val="Times New Roman"/>
      <family val="1"/>
    </font>
    <font>
      <b/>
      <sz val="11"/>
      <color rgb="FF000000"/>
      <name val="Courier New"/>
      <family val="3"/>
    </font>
    <font>
      <b/>
      <sz val="11"/>
      <color theme="9" tint="-0.249977111117893"/>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name val="Calibri"/>
      <family val="2"/>
      <scheme val="minor"/>
    </font>
    <font>
      <u/>
      <sz val="11"/>
      <color theme="1"/>
      <name val="Calibri"/>
      <family val="2"/>
      <scheme val="minor"/>
    </font>
    <font>
      <b/>
      <sz val="11"/>
      <color indexed="8"/>
      <name val="Calibri"/>
      <family val="2"/>
    </font>
    <font>
      <b/>
      <sz val="10"/>
      <color indexed="8"/>
      <name val="Arial"/>
      <family val="2"/>
    </font>
    <font>
      <sz val="8.25"/>
      <color rgb="FF000000"/>
      <name val="Tahoma"/>
    </font>
  </fonts>
  <fills count="6">
    <fill>
      <patternFill patternType="none"/>
    </fill>
    <fill>
      <patternFill patternType="gray125"/>
    </fill>
    <fill>
      <patternFill patternType="solid">
        <fgColor theme="0" tint="-4.9989318521683403E-2"/>
        <bgColor rgb="FFFF99CC"/>
      </patternFill>
    </fill>
    <fill>
      <patternFill patternType="solid">
        <fgColor theme="0" tint="-4.9989318521683403E-2"/>
        <bgColor indexed="64"/>
      </patternFill>
    </fill>
    <fill>
      <patternFill patternType="solid">
        <fgColor theme="0"/>
        <bgColor indexed="64"/>
      </patternFill>
    </fill>
    <fill>
      <patternFill patternType="solid">
        <fgColor rgb="FFFFFFFF"/>
      </patternFill>
    </fill>
  </fills>
  <borders count="69">
    <border>
      <left/>
      <right/>
      <top/>
      <bottom/>
      <diagonal/>
    </border>
    <border>
      <left/>
      <right/>
      <top/>
      <bottom style="double">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style="double">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style="medium">
        <color indexed="64"/>
      </left>
      <right style="thin">
        <color indexed="64"/>
      </right>
      <top/>
      <bottom/>
      <diagonal/>
    </border>
    <border>
      <left/>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double">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double">
        <color indexed="64"/>
      </top>
      <bottom style="double">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style="thin">
        <color indexed="64"/>
      </left>
      <right style="thin">
        <color indexed="64"/>
      </right>
      <top/>
      <bottom style="medium">
        <color indexed="64"/>
      </bottom>
      <diagonal/>
    </border>
    <border>
      <left style="thin">
        <color rgb="FF808080"/>
      </left>
      <right style="thin">
        <color rgb="FF808080"/>
      </right>
      <top style="thin">
        <color rgb="FF808080"/>
      </top>
      <bottom style="thin">
        <color rgb="FF808080"/>
      </bottom>
      <diagonal/>
    </border>
    <border>
      <left style="thin">
        <color indexed="64"/>
      </left>
      <right/>
      <top/>
      <bottom/>
      <diagonal/>
    </border>
  </borders>
  <cellStyleXfs count="3">
    <xf numFmtId="0" fontId="0" fillId="0" borderId="0"/>
    <xf numFmtId="0" fontId="2" fillId="0" borderId="0" applyNumberFormat="0" applyBorder="0" applyProtection="0"/>
    <xf numFmtId="0" fontId="13" fillId="0" borderId="0" applyNumberFormat="0" applyFill="0" applyBorder="0" applyAlignment="0" applyProtection="0"/>
  </cellStyleXfs>
  <cellXfs count="1218">
    <xf numFmtId="0" fontId="0" fillId="0" borderId="0" xfId="0"/>
    <xf numFmtId="0" fontId="4" fillId="0" borderId="0" xfId="0" applyFont="1" applyAlignment="1">
      <alignment vertical="center"/>
    </xf>
    <xf numFmtId="0" fontId="5" fillId="0" borderId="0" xfId="0" applyFont="1" applyAlignment="1">
      <alignment vertical="center"/>
    </xf>
    <xf numFmtId="0" fontId="0" fillId="0" borderId="0" xfId="0" applyBorder="1"/>
    <xf numFmtId="0" fontId="0" fillId="0" borderId="0" xfId="0" applyAlignment="1">
      <alignment wrapText="1"/>
    </xf>
    <xf numFmtId="3" fontId="3" fillId="0" borderId="3" xfId="1" applyNumberFormat="1" applyFont="1" applyFill="1" applyBorder="1" applyAlignment="1">
      <alignment horizontal="right"/>
    </xf>
    <xf numFmtId="3" fontId="3" fillId="0" borderId="4" xfId="1" applyNumberFormat="1" applyFont="1" applyFill="1" applyBorder="1" applyAlignment="1">
      <alignment horizontal="right"/>
    </xf>
    <xf numFmtId="0" fontId="0" fillId="0" borderId="3" xfId="0" applyBorder="1"/>
    <xf numFmtId="0" fontId="0" fillId="0" borderId="5" xfId="0" applyBorder="1"/>
    <xf numFmtId="0" fontId="0" fillId="0" borderId="6" xfId="0" applyBorder="1"/>
    <xf numFmtId="0" fontId="0" fillId="0" borderId="7" xfId="0" applyBorder="1"/>
    <xf numFmtId="0" fontId="0" fillId="0" borderId="9" xfId="0" applyBorder="1"/>
    <xf numFmtId="0" fontId="0" fillId="0" borderId="11" xfId="0" applyBorder="1"/>
    <xf numFmtId="0" fontId="0" fillId="0" borderId="12" xfId="0" applyBorder="1"/>
    <xf numFmtId="0" fontId="0" fillId="0" borderId="2" xfId="0" applyBorder="1"/>
    <xf numFmtId="0" fontId="0" fillId="0" borderId="14" xfId="0" applyBorder="1"/>
    <xf numFmtId="0" fontId="1" fillId="0" borderId="4" xfId="0" applyFont="1" applyBorder="1" applyAlignment="1">
      <alignment wrapText="1"/>
    </xf>
    <xf numFmtId="0" fontId="3" fillId="2" borderId="15" xfId="1" applyFont="1" applyFill="1" applyBorder="1" applyAlignment="1">
      <alignment vertical="center" wrapText="1"/>
    </xf>
    <xf numFmtId="0" fontId="6" fillId="0" borderId="0" xfId="0" applyFont="1"/>
    <xf numFmtId="0" fontId="0" fillId="0" borderId="0" xfId="0" applyAlignment="1">
      <alignment horizontal="center" vertical="center" wrapText="1"/>
    </xf>
    <xf numFmtId="0" fontId="8" fillId="0" borderId="0" xfId="0" applyFont="1" applyAlignment="1">
      <alignment vertical="center"/>
    </xf>
    <xf numFmtId="0" fontId="3" fillId="0" borderId="16" xfId="1" applyFont="1" applyFill="1" applyBorder="1" applyAlignment="1">
      <alignment vertical="center" wrapText="1"/>
    </xf>
    <xf numFmtId="0" fontId="0" fillId="0" borderId="3" xfId="0" applyFill="1" applyBorder="1"/>
    <xf numFmtId="0" fontId="1" fillId="0" borderId="4" xfId="0" applyFont="1" applyFill="1" applyBorder="1" applyAlignment="1">
      <alignment wrapText="1"/>
    </xf>
    <xf numFmtId="0" fontId="0" fillId="0" borderId="0" xfId="0" applyFill="1" applyBorder="1"/>
    <xf numFmtId="0" fontId="0" fillId="0" borderId="0" xfId="0" applyFill="1"/>
    <xf numFmtId="0" fontId="1" fillId="0" borderId="2" xfId="0" applyFont="1" applyBorder="1" applyAlignment="1">
      <alignment horizontal="center"/>
    </xf>
    <xf numFmtId="0" fontId="1" fillId="0" borderId="0" xfId="0" applyFont="1"/>
    <xf numFmtId="0" fontId="3" fillId="2" borderId="21" xfId="1" applyFont="1" applyFill="1" applyBorder="1" applyAlignment="1">
      <alignment vertical="center" wrapText="1"/>
    </xf>
    <xf numFmtId="0" fontId="3" fillId="0" borderId="21" xfId="1" applyFont="1" applyFill="1" applyBorder="1" applyAlignment="1">
      <alignment vertical="center" wrapText="1"/>
    </xf>
    <xf numFmtId="0" fontId="3" fillId="2" borderId="12" xfId="1" applyFont="1" applyFill="1" applyBorder="1" applyAlignment="1">
      <alignment vertical="center" wrapText="1"/>
    </xf>
    <xf numFmtId="0" fontId="3" fillId="2" borderId="7" xfId="1" applyFont="1" applyFill="1" applyBorder="1" applyAlignment="1">
      <alignment vertical="center" wrapText="1"/>
    </xf>
    <xf numFmtId="0" fontId="3" fillId="2" borderId="3" xfId="1" applyFont="1" applyFill="1" applyBorder="1" applyAlignment="1">
      <alignment vertical="center" wrapText="1"/>
    </xf>
    <xf numFmtId="0" fontId="9" fillId="0" borderId="0" xfId="0" applyFont="1" applyAlignment="1">
      <alignment vertical="center"/>
    </xf>
    <xf numFmtId="0" fontId="10" fillId="0" borderId="0" xfId="0" applyFont="1" applyAlignment="1">
      <alignment vertical="center"/>
    </xf>
    <xf numFmtId="0" fontId="5" fillId="0" borderId="0" xfId="0" applyFont="1" applyAlignment="1">
      <alignment horizontal="left" vertical="center" indent="5"/>
    </xf>
    <xf numFmtId="0" fontId="13" fillId="0" borderId="0" xfId="2" applyAlignment="1">
      <alignment vertical="center"/>
    </xf>
    <xf numFmtId="0" fontId="7" fillId="0" borderId="0" xfId="0" applyFont="1" applyAlignment="1">
      <alignment vertical="center"/>
    </xf>
    <xf numFmtId="0" fontId="7" fillId="0" borderId="0" xfId="0" applyFont="1" applyAlignment="1">
      <alignment horizontal="left" vertical="center" indent="8"/>
    </xf>
    <xf numFmtId="0" fontId="18" fillId="0" borderId="0" xfId="0" applyFont="1" applyAlignment="1">
      <alignment vertical="center"/>
    </xf>
    <xf numFmtId="0" fontId="19" fillId="0" borderId="0" xfId="0" applyFont="1" applyAlignment="1">
      <alignment horizontal="left" vertical="center" indent="5"/>
    </xf>
    <xf numFmtId="0" fontId="21" fillId="0" borderId="0" xfId="0" applyFont="1" applyAlignment="1">
      <alignment horizontal="left" vertical="center" indent="10"/>
    </xf>
    <xf numFmtId="0" fontId="22" fillId="0" borderId="16" xfId="0" applyFont="1" applyBorder="1" applyAlignment="1"/>
    <xf numFmtId="0" fontId="22" fillId="0" borderId="22" xfId="0" applyFont="1" applyBorder="1" applyAlignment="1"/>
    <xf numFmtId="0" fontId="22" fillId="0" borderId="0" xfId="0" applyFont="1" applyBorder="1" applyAlignment="1"/>
    <xf numFmtId="0" fontId="1" fillId="0" borderId="15" xfId="0" applyFont="1" applyBorder="1" applyAlignment="1"/>
    <xf numFmtId="0" fontId="1" fillId="0" borderId="16" xfId="0" applyFont="1" applyBorder="1" applyAlignment="1"/>
    <xf numFmtId="0" fontId="22" fillId="0" borderId="13" xfId="0" applyFont="1" applyBorder="1" applyAlignment="1"/>
    <xf numFmtId="0" fontId="1" fillId="0" borderId="0" xfId="0" applyFont="1" applyBorder="1" applyAlignment="1"/>
    <xf numFmtId="0" fontId="3" fillId="2" borderId="23" xfId="1" applyFont="1" applyFill="1" applyBorder="1" applyAlignment="1">
      <alignment vertical="center" wrapText="1"/>
    </xf>
    <xf numFmtId="0" fontId="1" fillId="0" borderId="22" xfId="0" applyFont="1" applyBorder="1" applyAlignment="1"/>
    <xf numFmtId="0" fontId="4" fillId="0" borderId="8" xfId="0" applyFont="1" applyBorder="1" applyAlignment="1">
      <alignment vertical="center"/>
    </xf>
    <xf numFmtId="0" fontId="8" fillId="0" borderId="0" xfId="0" applyFont="1"/>
    <xf numFmtId="0" fontId="0" fillId="0" borderId="18" xfId="0" applyBorder="1"/>
    <xf numFmtId="0" fontId="0" fillId="0" borderId="19" xfId="0" applyBorder="1" applyAlignment="1">
      <alignment wrapText="1"/>
    </xf>
    <xf numFmtId="0" fontId="0" fillId="0" borderId="20" xfId="0" applyBorder="1"/>
    <xf numFmtId="0" fontId="0" fillId="3" borderId="18" xfId="0" applyFill="1" applyBorder="1" applyAlignment="1">
      <alignment wrapText="1"/>
    </xf>
    <xf numFmtId="0" fontId="0" fillId="3" borderId="20" xfId="0" applyFill="1" applyBorder="1"/>
    <xf numFmtId="0" fontId="0" fillId="0" borderId="18" xfId="0" applyBorder="1" applyAlignment="1">
      <alignment wrapText="1"/>
    </xf>
    <xf numFmtId="0" fontId="3" fillId="0" borderId="8" xfId="1" applyFont="1" applyFill="1" applyBorder="1" applyAlignment="1">
      <alignment vertical="top" wrapText="1"/>
    </xf>
    <xf numFmtId="0" fontId="1" fillId="0" borderId="12" xfId="0" applyFont="1" applyBorder="1" applyAlignment="1">
      <alignment horizontal="center"/>
    </xf>
    <xf numFmtId="0" fontId="0" fillId="0" borderId="0" xfId="0" applyFont="1"/>
    <xf numFmtId="0" fontId="0" fillId="0" borderId="13" xfId="0" applyFont="1" applyBorder="1"/>
    <xf numFmtId="0" fontId="0" fillId="0" borderId="1" xfId="0" applyFont="1" applyBorder="1"/>
    <xf numFmtId="0" fontId="0" fillId="0" borderId="0" xfId="0" applyFont="1" applyBorder="1"/>
    <xf numFmtId="0" fontId="0" fillId="0" borderId="10" xfId="0" applyFont="1" applyBorder="1"/>
    <xf numFmtId="0" fontId="0" fillId="0" borderId="8" xfId="0" applyFont="1" applyBorder="1"/>
    <xf numFmtId="0" fontId="2" fillId="0" borderId="0" xfId="1" applyFont="1" applyFill="1" applyBorder="1" applyAlignment="1">
      <alignment vertical="top" wrapText="1"/>
    </xf>
    <xf numFmtId="0" fontId="3" fillId="0" borderId="0" xfId="1" applyFont="1" applyFill="1" applyBorder="1" applyAlignment="1">
      <alignment vertical="top" wrapText="1"/>
    </xf>
    <xf numFmtId="0" fontId="3" fillId="0" borderId="3" xfId="1" applyFont="1" applyFill="1" applyBorder="1" applyAlignment="1">
      <alignment vertical="top"/>
    </xf>
    <xf numFmtId="0" fontId="3" fillId="0" borderId="13" xfId="1" applyFont="1" applyFill="1" applyBorder="1" applyAlignment="1">
      <alignment vertical="top" wrapText="1"/>
    </xf>
    <xf numFmtId="0" fontId="3" fillId="2" borderId="18" xfId="1" applyFont="1" applyFill="1" applyBorder="1" applyAlignment="1">
      <alignment vertical="center" wrapText="1"/>
    </xf>
    <xf numFmtId="0" fontId="3" fillId="2" borderId="19" xfId="1" applyFont="1" applyFill="1" applyBorder="1" applyAlignment="1">
      <alignment vertical="center" wrapText="1"/>
    </xf>
    <xf numFmtId="0" fontId="3" fillId="0" borderId="18" xfId="1" applyFont="1" applyFill="1" applyBorder="1" applyAlignment="1">
      <alignment vertical="top" wrapText="1"/>
    </xf>
    <xf numFmtId="0" fontId="3" fillId="0" borderId="19" xfId="1" applyFont="1" applyFill="1" applyBorder="1" applyAlignment="1">
      <alignment vertical="top" wrapText="1"/>
    </xf>
    <xf numFmtId="0" fontId="2" fillId="2" borderId="4" xfId="1" applyFont="1" applyFill="1" applyBorder="1" applyAlignment="1">
      <alignment horizontal="center" vertical="center" wrapText="1"/>
    </xf>
    <xf numFmtId="0" fontId="2" fillId="2" borderId="19" xfId="1" applyFont="1" applyFill="1" applyBorder="1" applyAlignment="1">
      <alignment vertical="center" wrapText="1"/>
    </xf>
    <xf numFmtId="0" fontId="2" fillId="2" borderId="0" xfId="1" applyFont="1" applyFill="1" applyBorder="1" applyAlignment="1">
      <alignment horizontal="center" vertical="center" wrapText="1"/>
    </xf>
    <xf numFmtId="0" fontId="1" fillId="0" borderId="0" xfId="0" applyFont="1" applyFill="1"/>
    <xf numFmtId="0" fontId="3" fillId="0" borderId="16" xfId="1" applyFont="1" applyFill="1" applyBorder="1" applyAlignment="1">
      <alignment vertical="top" wrapText="1"/>
    </xf>
    <xf numFmtId="0" fontId="23" fillId="0" borderId="32" xfId="0" applyFont="1" applyBorder="1" applyAlignment="1">
      <alignment vertical="center"/>
    </xf>
    <xf numFmtId="0" fontId="3" fillId="0" borderId="24" xfId="1" applyFont="1" applyFill="1" applyBorder="1" applyAlignment="1">
      <alignment vertical="top" wrapText="1"/>
    </xf>
    <xf numFmtId="0" fontId="0" fillId="0" borderId="2" xfId="0" applyBorder="1" applyAlignment="1">
      <alignment horizontal="center"/>
    </xf>
    <xf numFmtId="0" fontId="0" fillId="0" borderId="18" xfId="0" applyBorder="1" applyAlignment="1">
      <alignment horizontal="center"/>
    </xf>
    <xf numFmtId="0" fontId="0" fillId="0" borderId="6" xfId="0" applyBorder="1" applyAlignment="1">
      <alignment horizontal="center"/>
    </xf>
    <xf numFmtId="0" fontId="0" fillId="0" borderId="20" xfId="0" applyBorder="1" applyAlignment="1">
      <alignment horizontal="center"/>
    </xf>
    <xf numFmtId="0" fontId="0" fillId="0" borderId="4" xfId="0" applyBorder="1" applyAlignment="1">
      <alignment horizontal="center"/>
    </xf>
    <xf numFmtId="0" fontId="0" fillId="0" borderId="14" xfId="0" applyBorder="1" applyAlignment="1">
      <alignment horizontal="center"/>
    </xf>
    <xf numFmtId="0" fontId="0" fillId="0" borderId="9" xfId="0" applyBorder="1" applyAlignment="1">
      <alignment horizontal="center"/>
    </xf>
    <xf numFmtId="0" fontId="24" fillId="0" borderId="1" xfId="0" applyFont="1" applyBorder="1" applyAlignment="1">
      <alignment horizontal="center"/>
    </xf>
    <xf numFmtId="0" fontId="24" fillId="0" borderId="10" xfId="0" applyFont="1" applyBorder="1" applyAlignment="1">
      <alignment horizontal="center"/>
    </xf>
    <xf numFmtId="0" fontId="24" fillId="0" borderId="8" xfId="0" applyFont="1" applyBorder="1" applyAlignment="1">
      <alignment horizontal="center"/>
    </xf>
    <xf numFmtId="0" fontId="24" fillId="0" borderId="12" xfId="0" applyFont="1" applyBorder="1" applyAlignment="1">
      <alignment horizontal="center"/>
    </xf>
    <xf numFmtId="0" fontId="24" fillId="0" borderId="13" xfId="0" applyFont="1" applyBorder="1" applyAlignment="1">
      <alignment horizontal="center" wrapText="1"/>
    </xf>
    <xf numFmtId="0" fontId="24" fillId="0" borderId="24" xfId="0" applyFont="1" applyBorder="1" applyAlignment="1">
      <alignment horizontal="center"/>
    </xf>
    <xf numFmtId="0" fontId="24" fillId="0" borderId="5" xfId="0" applyFont="1" applyBorder="1" applyAlignment="1">
      <alignment horizontal="center"/>
    </xf>
    <xf numFmtId="0" fontId="24" fillId="0" borderId="25" xfId="0" applyFont="1" applyBorder="1" applyAlignment="1">
      <alignment horizontal="center"/>
    </xf>
    <xf numFmtId="0" fontId="24" fillId="0" borderId="0" xfId="0" applyFont="1" applyFill="1" applyBorder="1" applyAlignment="1">
      <alignment horizontal="center"/>
    </xf>
    <xf numFmtId="0" fontId="24" fillId="0" borderId="26" xfId="0" applyFont="1" applyFill="1" applyBorder="1" applyAlignment="1">
      <alignment horizontal="center"/>
    </xf>
    <xf numFmtId="0" fontId="24" fillId="0" borderId="27" xfId="0" applyFont="1" applyBorder="1" applyAlignment="1">
      <alignment horizontal="center"/>
    </xf>
    <xf numFmtId="0" fontId="24" fillId="0" borderId="0" xfId="0" applyFont="1" applyBorder="1" applyAlignment="1">
      <alignment horizontal="center"/>
    </xf>
    <xf numFmtId="0" fontId="24" fillId="0" borderId="26" xfId="0" applyFont="1" applyBorder="1" applyAlignment="1">
      <alignment horizontal="center"/>
    </xf>
    <xf numFmtId="0" fontId="24" fillId="0" borderId="28" xfId="0" applyFont="1" applyBorder="1" applyAlignment="1">
      <alignment horizontal="center"/>
    </xf>
    <xf numFmtId="0" fontId="0" fillId="0" borderId="34" xfId="0" applyBorder="1" applyAlignment="1">
      <alignment horizontal="center"/>
    </xf>
    <xf numFmtId="0" fontId="0" fillId="0" borderId="13" xfId="0" applyFont="1" applyBorder="1" applyAlignment="1">
      <alignment horizontal="center"/>
    </xf>
    <xf numFmtId="0" fontId="0" fillId="0" borderId="1" xfId="0" applyFont="1" applyBorder="1" applyAlignment="1">
      <alignment horizontal="center"/>
    </xf>
    <xf numFmtId="0" fontId="0" fillId="0" borderId="0" xfId="0" applyFont="1" applyBorder="1" applyAlignment="1">
      <alignment horizontal="center"/>
    </xf>
    <xf numFmtId="0" fontId="0" fillId="0" borderId="10" xfId="0" applyFont="1" applyBorder="1" applyAlignment="1">
      <alignment horizontal="center"/>
    </xf>
    <xf numFmtId="0" fontId="0" fillId="0" borderId="8" xfId="0" applyFont="1" applyBorder="1" applyAlignment="1">
      <alignment horizontal="center"/>
    </xf>
    <xf numFmtId="0" fontId="0" fillId="0" borderId="12" xfId="0" applyFont="1" applyBorder="1" applyAlignment="1">
      <alignment horizontal="center"/>
    </xf>
    <xf numFmtId="0" fontId="0" fillId="0" borderId="2" xfId="0" applyFont="1" applyBorder="1"/>
    <xf numFmtId="0" fontId="0" fillId="0" borderId="5" xfId="0" applyFont="1" applyBorder="1" applyAlignment="1">
      <alignment horizontal="center"/>
    </xf>
    <xf numFmtId="0" fontId="0" fillId="0" borderId="3" xfId="0" applyFont="1" applyBorder="1" applyAlignment="1">
      <alignment horizontal="center"/>
    </xf>
    <xf numFmtId="0" fontId="0" fillId="0" borderId="11" xfId="0" applyFont="1" applyBorder="1" applyAlignment="1">
      <alignment horizontal="center"/>
    </xf>
    <xf numFmtId="0" fontId="0" fillId="0" borderId="7" xfId="0" applyFont="1" applyBorder="1" applyAlignment="1">
      <alignment horizontal="center"/>
    </xf>
    <xf numFmtId="3" fontId="3" fillId="0" borderId="0" xfId="1" applyNumberFormat="1" applyFont="1" applyFill="1" applyBorder="1" applyAlignment="1">
      <alignment horizontal="right"/>
    </xf>
    <xf numFmtId="0" fontId="1" fillId="0" borderId="0" xfId="0" applyFont="1" applyBorder="1" applyAlignment="1">
      <alignment wrapText="1"/>
    </xf>
    <xf numFmtId="0" fontId="3" fillId="2" borderId="0" xfId="1" applyFont="1" applyFill="1" applyBorder="1" applyAlignment="1">
      <alignment horizontal="center" vertical="center" wrapText="1"/>
    </xf>
    <xf numFmtId="0" fontId="0" fillId="0" borderId="0" xfId="0" applyBorder="1"/>
    <xf numFmtId="0" fontId="0" fillId="0" borderId="1" xfId="0" applyBorder="1"/>
    <xf numFmtId="0" fontId="0" fillId="0" borderId="3" xfId="0" applyBorder="1"/>
    <xf numFmtId="0" fontId="0" fillId="0" borderId="5"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2" xfId="0" applyBorder="1"/>
    <xf numFmtId="0" fontId="0" fillId="0" borderId="14" xfId="0" applyBorder="1"/>
    <xf numFmtId="0" fontId="2" fillId="2" borderId="4" xfId="1" applyFont="1" applyFill="1" applyBorder="1" applyAlignment="1">
      <alignment horizontal="center" vertical="center" wrapText="1"/>
    </xf>
    <xf numFmtId="0" fontId="2" fillId="2" borderId="19" xfId="1" applyFont="1" applyFill="1" applyBorder="1" applyAlignment="1">
      <alignment vertical="center" wrapText="1"/>
    </xf>
    <xf numFmtId="0" fontId="25" fillId="0" borderId="0" xfId="0" applyFont="1"/>
    <xf numFmtId="0" fontId="26" fillId="0" borderId="0" xfId="0" applyFont="1" applyBorder="1"/>
    <xf numFmtId="0" fontId="0" fillId="0" borderId="35" xfId="0" applyBorder="1"/>
    <xf numFmtId="0" fontId="26" fillId="0" borderId="35" xfId="0" applyFont="1" applyBorder="1"/>
    <xf numFmtId="0" fontId="0" fillId="0" borderId="4" xfId="0" applyBorder="1"/>
    <xf numFmtId="0" fontId="0" fillId="0" borderId="36" xfId="0" applyBorder="1"/>
    <xf numFmtId="0" fontId="0" fillId="0" borderId="0" xfId="0"/>
    <xf numFmtId="0" fontId="0" fillId="0" borderId="0" xfId="0" applyBorder="1"/>
    <xf numFmtId="0" fontId="0" fillId="0" borderId="0" xfId="0" applyAlignment="1">
      <alignment wrapText="1"/>
    </xf>
    <xf numFmtId="0" fontId="0" fillId="0" borderId="1" xfId="0" applyBorder="1"/>
    <xf numFmtId="3" fontId="3" fillId="0" borderId="3" xfId="1" applyNumberFormat="1" applyFont="1" applyFill="1" applyBorder="1" applyAlignment="1">
      <alignment horizontal="right"/>
    </xf>
    <xf numFmtId="3" fontId="3" fillId="0" borderId="4" xfId="1" applyNumberFormat="1" applyFont="1" applyFill="1" applyBorder="1" applyAlignment="1">
      <alignment horizontal="right"/>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2" xfId="0" applyBorder="1"/>
    <xf numFmtId="0" fontId="0" fillId="0" borderId="14" xfId="0" applyBorder="1"/>
    <xf numFmtId="0" fontId="0" fillId="0" borderId="3" xfId="0" applyFill="1" applyBorder="1"/>
    <xf numFmtId="0" fontId="1" fillId="0" borderId="4" xfId="0" applyFont="1" applyFill="1" applyBorder="1" applyAlignment="1">
      <alignment wrapText="1"/>
    </xf>
    <xf numFmtId="0" fontId="0" fillId="0" borderId="0" xfId="0" applyFill="1" applyBorder="1"/>
    <xf numFmtId="0" fontId="1" fillId="0" borderId="0" xfId="0" applyFont="1"/>
    <xf numFmtId="0" fontId="0" fillId="0" borderId="24" xfId="0" applyBorder="1"/>
    <xf numFmtId="0" fontId="0" fillId="0" borderId="25" xfId="0" applyBorder="1"/>
    <xf numFmtId="0" fontId="0" fillId="0" borderId="26" xfId="0" applyFill="1" applyBorder="1"/>
    <xf numFmtId="0" fontId="0" fillId="0" borderId="27" xfId="0" applyBorder="1"/>
    <xf numFmtId="0" fontId="0" fillId="0" borderId="26" xfId="0" applyBorder="1"/>
    <xf numFmtId="0" fontId="0" fillId="0" borderId="28" xfId="0" applyBorder="1"/>
    <xf numFmtId="0" fontId="0" fillId="0" borderId="0" xfId="0"/>
    <xf numFmtId="0" fontId="0" fillId="0" borderId="0" xfId="0" applyBorder="1"/>
    <xf numFmtId="3" fontId="3" fillId="0" borderId="3" xfId="1" applyNumberFormat="1" applyFont="1" applyFill="1" applyBorder="1" applyAlignment="1">
      <alignment horizontal="right"/>
    </xf>
    <xf numFmtId="3" fontId="3" fillId="0" borderId="4" xfId="1" applyNumberFormat="1" applyFont="1" applyFill="1" applyBorder="1" applyAlignment="1">
      <alignment horizontal="right"/>
    </xf>
    <xf numFmtId="0" fontId="0" fillId="0" borderId="3" xfId="0" applyBorder="1"/>
    <xf numFmtId="0" fontId="0" fillId="0" borderId="5" xfId="0" applyBorder="1"/>
    <xf numFmtId="0" fontId="0" fillId="0" borderId="6" xfId="0" applyBorder="1"/>
    <xf numFmtId="0" fontId="0" fillId="0" borderId="7" xfId="0" applyBorder="1"/>
    <xf numFmtId="0" fontId="0" fillId="0" borderId="9" xfId="0" applyBorder="1"/>
    <xf numFmtId="0" fontId="0" fillId="0" borderId="11" xfId="0" applyBorder="1"/>
    <xf numFmtId="0" fontId="0" fillId="0" borderId="12" xfId="0" applyBorder="1"/>
    <xf numFmtId="0" fontId="0" fillId="0" borderId="2" xfId="0" applyBorder="1"/>
    <xf numFmtId="0" fontId="0" fillId="0" borderId="14" xfId="0" applyBorder="1"/>
    <xf numFmtId="0" fontId="1" fillId="0" borderId="4" xfId="0" applyFont="1" applyBorder="1" applyAlignment="1">
      <alignment wrapText="1"/>
    </xf>
    <xf numFmtId="0" fontId="0" fillId="0" borderId="0" xfId="0" applyFill="1" applyBorder="1"/>
    <xf numFmtId="0" fontId="0" fillId="0" borderId="0" xfId="0" applyFill="1"/>
    <xf numFmtId="0" fontId="0" fillId="0" borderId="13" xfId="0" applyFont="1" applyBorder="1"/>
    <xf numFmtId="0" fontId="0" fillId="0" borderId="1" xfId="0" applyFont="1" applyBorder="1"/>
    <xf numFmtId="0" fontId="0" fillId="0" borderId="0" xfId="0" applyFont="1" applyBorder="1"/>
    <xf numFmtId="0" fontId="0" fillId="0" borderId="10" xfId="0" applyFont="1" applyBorder="1"/>
    <xf numFmtId="0" fontId="0" fillId="0" borderId="8" xfId="0" applyFont="1" applyBorder="1"/>
    <xf numFmtId="0" fontId="0" fillId="0" borderId="24" xfId="0" applyFont="1" applyBorder="1"/>
    <xf numFmtId="0" fontId="0" fillId="0" borderId="25" xfId="0" applyFont="1" applyBorder="1"/>
    <xf numFmtId="0" fontId="0" fillId="0" borderId="26" xfId="0" applyFont="1" applyBorder="1"/>
    <xf numFmtId="0" fontId="0" fillId="0" borderId="27" xfId="0" applyFont="1" applyBorder="1"/>
    <xf numFmtId="0" fontId="0" fillId="0" borderId="28" xfId="0" applyFont="1" applyBorder="1"/>
    <xf numFmtId="0" fontId="1" fillId="0" borderId="0" xfId="0" applyFont="1" applyFill="1"/>
    <xf numFmtId="0" fontId="0" fillId="0" borderId="0" xfId="0"/>
    <xf numFmtId="0" fontId="0" fillId="0" borderId="0" xfId="0" applyBorder="1"/>
    <xf numFmtId="0" fontId="0" fillId="0" borderId="1" xfId="0" applyBorder="1"/>
    <xf numFmtId="3" fontId="3" fillId="0" borderId="3" xfId="1" applyNumberFormat="1" applyFont="1" applyFill="1" applyBorder="1" applyAlignment="1">
      <alignment horizontal="right"/>
    </xf>
    <xf numFmtId="3" fontId="3" fillId="0" borderId="4" xfId="1" applyNumberFormat="1" applyFont="1" applyFill="1" applyBorder="1" applyAlignment="1">
      <alignment horizontal="right"/>
    </xf>
    <xf numFmtId="0" fontId="0" fillId="0" borderId="3"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2" xfId="0" applyBorder="1"/>
    <xf numFmtId="0" fontId="0" fillId="0" borderId="14" xfId="0" applyBorder="1"/>
    <xf numFmtId="0" fontId="1" fillId="0" borderId="4" xfId="0" applyFont="1" applyBorder="1" applyAlignment="1">
      <alignment wrapText="1"/>
    </xf>
    <xf numFmtId="0" fontId="0" fillId="0" borderId="24" xfId="0" applyBorder="1"/>
    <xf numFmtId="0" fontId="0" fillId="0" borderId="25" xfId="0" applyBorder="1"/>
    <xf numFmtId="0" fontId="0" fillId="0" borderId="27" xfId="0" applyBorder="1"/>
    <xf numFmtId="0" fontId="0" fillId="0" borderId="26" xfId="0" applyBorder="1"/>
    <xf numFmtId="0" fontId="0" fillId="0" borderId="28" xfId="0" applyBorder="1"/>
    <xf numFmtId="0" fontId="0" fillId="0" borderId="0" xfId="0"/>
    <xf numFmtId="0" fontId="0" fillId="0" borderId="0" xfId="0" applyBorder="1"/>
    <xf numFmtId="0" fontId="0" fillId="0" borderId="1" xfId="0" applyBorder="1"/>
    <xf numFmtId="3" fontId="3" fillId="0" borderId="3" xfId="1" applyNumberFormat="1" applyFont="1" applyFill="1" applyBorder="1" applyAlignment="1">
      <alignment horizontal="right"/>
    </xf>
    <xf numFmtId="3" fontId="3" fillId="0" borderId="4" xfId="1" applyNumberFormat="1" applyFont="1" applyFill="1" applyBorder="1" applyAlignment="1">
      <alignment horizontal="right"/>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2" xfId="0" applyBorder="1"/>
    <xf numFmtId="0" fontId="0" fillId="0" borderId="14" xfId="0" applyBorder="1"/>
    <xf numFmtId="0" fontId="0" fillId="0" borderId="3" xfId="0" applyFill="1" applyBorder="1"/>
    <xf numFmtId="0" fontId="1" fillId="0" borderId="4" xfId="0" applyFont="1" applyFill="1" applyBorder="1" applyAlignment="1">
      <alignment wrapText="1"/>
    </xf>
    <xf numFmtId="0" fontId="0" fillId="0" borderId="0" xfId="0" applyFill="1" applyBorder="1"/>
    <xf numFmtId="0" fontId="0" fillId="0" borderId="24" xfId="0" applyBorder="1"/>
    <xf numFmtId="0" fontId="0" fillId="0" borderId="25" xfId="0" applyBorder="1"/>
    <xf numFmtId="0" fontId="0" fillId="0" borderId="26" xfId="0" applyFill="1" applyBorder="1"/>
    <xf numFmtId="0" fontId="0" fillId="0" borderId="27" xfId="0" applyBorder="1"/>
    <xf numFmtId="0" fontId="0" fillId="0" borderId="26" xfId="0" applyBorder="1"/>
    <xf numFmtId="0" fontId="0" fillId="0" borderId="28" xfId="0" applyBorder="1"/>
    <xf numFmtId="0" fontId="0" fillId="0" borderId="0" xfId="0"/>
    <xf numFmtId="3" fontId="3" fillId="0" borderId="3" xfId="1" applyNumberFormat="1" applyFont="1" applyFill="1" applyBorder="1" applyAlignment="1">
      <alignment horizontal="right"/>
    </xf>
    <xf numFmtId="3" fontId="3" fillId="0" borderId="4" xfId="1" applyNumberFormat="1" applyFont="1" applyFill="1" applyBorder="1" applyAlignment="1">
      <alignment horizontal="right"/>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9" xfId="0" applyBorder="1"/>
    <xf numFmtId="0" fontId="0" fillId="0" borderId="11" xfId="0" applyBorder="1"/>
    <xf numFmtId="0" fontId="0" fillId="0" borderId="12" xfId="0" applyBorder="1"/>
    <xf numFmtId="0" fontId="0" fillId="0" borderId="2" xfId="0" applyBorder="1"/>
    <xf numFmtId="0" fontId="0" fillId="0" borderId="14" xfId="0" applyBorder="1"/>
    <xf numFmtId="0" fontId="1" fillId="0" borderId="4" xfId="0" applyFont="1" applyBorder="1" applyAlignment="1">
      <alignment wrapText="1"/>
    </xf>
    <xf numFmtId="0" fontId="0" fillId="0" borderId="0" xfId="0"/>
    <xf numFmtId="0" fontId="0" fillId="0" borderId="1" xfId="0" applyBorder="1"/>
    <xf numFmtId="3" fontId="3" fillId="0" borderId="3" xfId="1" applyNumberFormat="1" applyFont="1" applyFill="1" applyBorder="1" applyAlignment="1">
      <alignment horizontal="right"/>
    </xf>
    <xf numFmtId="3" fontId="3" fillId="0" borderId="4" xfId="1" applyNumberFormat="1" applyFont="1" applyFill="1" applyBorder="1" applyAlignment="1">
      <alignment horizontal="right"/>
    </xf>
    <xf numFmtId="0" fontId="0" fillId="0" borderId="3"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2" xfId="0" applyBorder="1"/>
    <xf numFmtId="0" fontId="0" fillId="0" borderId="14" xfId="0" applyBorder="1"/>
    <xf numFmtId="0" fontId="1" fillId="0" borderId="4" xfId="0" applyFont="1" applyBorder="1" applyAlignment="1">
      <alignment wrapText="1"/>
    </xf>
    <xf numFmtId="0" fontId="0" fillId="0" borderId="13" xfId="0" applyFont="1" applyBorder="1"/>
    <xf numFmtId="0" fontId="0" fillId="0" borderId="1" xfId="0" applyFont="1" applyBorder="1"/>
    <xf numFmtId="0" fontId="0" fillId="0" borderId="0" xfId="0" applyFont="1" applyBorder="1"/>
    <xf numFmtId="0" fontId="0" fillId="0" borderId="10" xfId="0" applyFont="1" applyBorder="1"/>
    <xf numFmtId="0" fontId="0" fillId="0" borderId="8" xfId="0" applyFont="1" applyBorder="1"/>
    <xf numFmtId="0" fontId="0" fillId="0" borderId="24" xfId="0" applyFont="1" applyBorder="1"/>
    <xf numFmtId="0" fontId="0" fillId="0" borderId="25" xfId="0" applyFont="1" applyBorder="1"/>
    <xf numFmtId="0" fontId="0" fillId="0" borderId="26" xfId="0" applyFont="1" applyBorder="1"/>
    <xf numFmtId="0" fontId="0" fillId="0" borderId="27" xfId="0" applyFont="1" applyBorder="1"/>
    <xf numFmtId="0" fontId="0" fillId="0" borderId="28" xfId="0" applyFont="1" applyBorder="1"/>
    <xf numFmtId="0" fontId="0" fillId="0" borderId="0" xfId="0"/>
    <xf numFmtId="0" fontId="0" fillId="0" borderId="0" xfId="0" applyBorder="1"/>
    <xf numFmtId="0" fontId="0" fillId="0" borderId="1" xfId="0" applyBorder="1"/>
    <xf numFmtId="3" fontId="3" fillId="0" borderId="3" xfId="1" applyNumberFormat="1" applyFont="1" applyFill="1" applyBorder="1" applyAlignment="1">
      <alignment horizontal="right"/>
    </xf>
    <xf numFmtId="3" fontId="3" fillId="0" borderId="4" xfId="1" applyNumberFormat="1" applyFont="1" applyFill="1" applyBorder="1" applyAlignment="1">
      <alignment horizontal="right"/>
    </xf>
    <xf numFmtId="0" fontId="0" fillId="0" borderId="3"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2" xfId="0" applyBorder="1"/>
    <xf numFmtId="0" fontId="0" fillId="0" borderId="14" xfId="0" applyBorder="1"/>
    <xf numFmtId="0" fontId="1" fillId="0" borderId="4" xfId="0" applyFont="1" applyBorder="1" applyAlignment="1">
      <alignment wrapText="1"/>
    </xf>
    <xf numFmtId="0" fontId="0" fillId="0" borderId="24" xfId="0" applyBorder="1"/>
    <xf numFmtId="0" fontId="0" fillId="0" borderId="25" xfId="0" applyBorder="1"/>
    <xf numFmtId="0" fontId="0" fillId="0" borderId="27" xfId="0" applyBorder="1"/>
    <xf numFmtId="0" fontId="0" fillId="0" borderId="26" xfId="0" applyBorder="1"/>
    <xf numFmtId="0" fontId="0" fillId="0" borderId="28" xfId="0" applyBorder="1"/>
    <xf numFmtId="0" fontId="0" fillId="0" borderId="0" xfId="0"/>
    <xf numFmtId="0" fontId="0" fillId="0" borderId="0" xfId="0" applyBorder="1"/>
    <xf numFmtId="0" fontId="0" fillId="0" borderId="1" xfId="0" applyBorder="1"/>
    <xf numFmtId="3" fontId="3" fillId="0" borderId="3" xfId="1" applyNumberFormat="1" applyFont="1" applyFill="1" applyBorder="1" applyAlignment="1">
      <alignment horizontal="right"/>
    </xf>
    <xf numFmtId="3" fontId="3" fillId="0" borderId="4" xfId="1" applyNumberFormat="1" applyFont="1" applyFill="1" applyBorder="1" applyAlignment="1">
      <alignment horizontal="right"/>
    </xf>
    <xf numFmtId="0" fontId="0" fillId="0" borderId="3"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2" xfId="0" applyBorder="1"/>
    <xf numFmtId="0" fontId="0" fillId="0" borderId="14" xfId="0" applyBorder="1"/>
    <xf numFmtId="0" fontId="1" fillId="0" borderId="4" xfId="0" applyFont="1" applyBorder="1" applyAlignment="1">
      <alignment wrapText="1"/>
    </xf>
    <xf numFmtId="0" fontId="0" fillId="0" borderId="0" xfId="0" applyFill="1" applyBorder="1"/>
    <xf numFmtId="0" fontId="0" fillId="0" borderId="24" xfId="0" applyBorder="1"/>
    <xf numFmtId="0" fontId="0" fillId="0" borderId="25" xfId="0" applyBorder="1"/>
    <xf numFmtId="0" fontId="0" fillId="0" borderId="27" xfId="0" applyBorder="1"/>
    <xf numFmtId="0" fontId="0" fillId="0" borderId="26" xfId="0" applyBorder="1"/>
    <xf numFmtId="0" fontId="0" fillId="0" borderId="28" xfId="0" applyBorder="1"/>
    <xf numFmtId="0" fontId="0" fillId="0" borderId="0" xfId="0"/>
    <xf numFmtId="0" fontId="0" fillId="0" borderId="0" xfId="0" applyBorder="1"/>
    <xf numFmtId="0" fontId="0" fillId="0" borderId="1" xfId="0" applyBorder="1"/>
    <xf numFmtId="3" fontId="3" fillId="0" borderId="3" xfId="1" applyNumberFormat="1" applyFont="1" applyFill="1" applyBorder="1" applyAlignment="1">
      <alignment horizontal="right"/>
    </xf>
    <xf numFmtId="3" fontId="3" fillId="0" borderId="4" xfId="1" applyNumberFormat="1" applyFont="1" applyFill="1" applyBorder="1" applyAlignment="1">
      <alignment horizontal="right"/>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2" xfId="0" applyBorder="1"/>
    <xf numFmtId="0" fontId="0" fillId="0" borderId="14" xfId="0" applyBorder="1"/>
    <xf numFmtId="0" fontId="0" fillId="0" borderId="3" xfId="0" applyFill="1" applyBorder="1"/>
    <xf numFmtId="0" fontId="1" fillId="0" borderId="4" xfId="0" applyFont="1" applyFill="1" applyBorder="1" applyAlignment="1">
      <alignment wrapText="1"/>
    </xf>
    <xf numFmtId="0" fontId="0" fillId="0" borderId="0" xfId="0" applyFill="1" applyBorder="1"/>
    <xf numFmtId="0" fontId="0" fillId="0" borderId="24" xfId="0" applyBorder="1"/>
    <xf numFmtId="0" fontId="0" fillId="0" borderId="25" xfId="0" applyBorder="1"/>
    <xf numFmtId="0" fontId="0" fillId="0" borderId="26" xfId="0" applyFill="1" applyBorder="1"/>
    <xf numFmtId="0" fontId="0" fillId="0" borderId="27" xfId="0" applyBorder="1"/>
    <xf numFmtId="0" fontId="0" fillId="0" borderId="26" xfId="0" applyBorder="1"/>
    <xf numFmtId="0" fontId="0" fillId="0" borderId="28" xfId="0" applyBorder="1"/>
    <xf numFmtId="0" fontId="0" fillId="0" borderId="0" xfId="0"/>
    <xf numFmtId="3" fontId="3" fillId="0" borderId="3" xfId="1" applyNumberFormat="1" applyFont="1" applyFill="1" applyBorder="1" applyAlignment="1">
      <alignment horizontal="right"/>
    </xf>
    <xf numFmtId="3" fontId="3" fillId="0" borderId="4" xfId="1" applyNumberFormat="1" applyFont="1" applyFill="1" applyBorder="1" applyAlignment="1">
      <alignment horizontal="right"/>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9" xfId="0" applyBorder="1"/>
    <xf numFmtId="0" fontId="0" fillId="0" borderId="11" xfId="0" applyBorder="1"/>
    <xf numFmtId="0" fontId="0" fillId="0" borderId="12" xfId="0" applyBorder="1"/>
    <xf numFmtId="0" fontId="0" fillId="0" borderId="2" xfId="0" applyBorder="1"/>
    <xf numFmtId="0" fontId="0" fillId="0" borderId="14" xfId="0" applyBorder="1"/>
    <xf numFmtId="0" fontId="1" fillId="0" borderId="4" xfId="0" applyFont="1" applyBorder="1" applyAlignment="1">
      <alignment wrapText="1"/>
    </xf>
    <xf numFmtId="0" fontId="0" fillId="0" borderId="0" xfId="0"/>
    <xf numFmtId="3" fontId="3" fillId="0" borderId="3" xfId="1" applyNumberFormat="1" applyFont="1" applyFill="1" applyBorder="1" applyAlignment="1">
      <alignment horizontal="right"/>
    </xf>
    <xf numFmtId="3" fontId="3" fillId="0" borderId="4" xfId="1" applyNumberFormat="1" applyFont="1" applyFill="1" applyBorder="1" applyAlignment="1">
      <alignment horizontal="right"/>
    </xf>
    <xf numFmtId="0" fontId="0" fillId="0" borderId="3" xfId="0" applyBorder="1"/>
    <xf numFmtId="0" fontId="0" fillId="0" borderId="5" xfId="0" applyBorder="1"/>
    <xf numFmtId="0" fontId="0" fillId="0" borderId="6" xfId="0" applyBorder="1"/>
    <xf numFmtId="0" fontId="0" fillId="0" borderId="7" xfId="0" applyBorder="1"/>
    <xf numFmtId="0" fontId="0" fillId="0" borderId="9" xfId="0" applyBorder="1"/>
    <xf numFmtId="0" fontId="0" fillId="0" borderId="11" xfId="0" applyBorder="1"/>
    <xf numFmtId="0" fontId="0" fillId="0" borderId="12" xfId="0" applyBorder="1"/>
    <xf numFmtId="0" fontId="0" fillId="0" borderId="2" xfId="0" applyBorder="1"/>
    <xf numFmtId="0" fontId="0" fillId="0" borderId="14" xfId="0" applyBorder="1"/>
    <xf numFmtId="0" fontId="1" fillId="0" borderId="4" xfId="0" applyFont="1" applyBorder="1" applyAlignment="1">
      <alignment wrapText="1"/>
    </xf>
    <xf numFmtId="0" fontId="0" fillId="0" borderId="13" xfId="0" applyFont="1" applyBorder="1"/>
    <xf numFmtId="0" fontId="0" fillId="0" borderId="1" xfId="0" applyFont="1" applyBorder="1"/>
    <xf numFmtId="0" fontId="0" fillId="0" borderId="0" xfId="0" applyFont="1" applyBorder="1"/>
    <xf numFmtId="0" fontId="0" fillId="0" borderId="10" xfId="0" applyFont="1" applyBorder="1"/>
    <xf numFmtId="0" fontId="0" fillId="0" borderId="8" xfId="0" applyFont="1" applyBorder="1"/>
    <xf numFmtId="0" fontId="0" fillId="0" borderId="24" xfId="0" applyFont="1" applyBorder="1"/>
    <xf numFmtId="0" fontId="0" fillId="0" borderId="25" xfId="0" applyFont="1" applyBorder="1"/>
    <xf numFmtId="0" fontId="0" fillId="0" borderId="26" xfId="0" applyFont="1" applyBorder="1"/>
    <xf numFmtId="0" fontId="0" fillId="0" borderId="27" xfId="0" applyFont="1" applyBorder="1"/>
    <xf numFmtId="0" fontId="0" fillId="0" borderId="28" xfId="0" applyFont="1" applyBorder="1"/>
    <xf numFmtId="0" fontId="0" fillId="0" borderId="0" xfId="0"/>
    <xf numFmtId="0" fontId="0" fillId="0" borderId="0" xfId="0" applyBorder="1"/>
    <xf numFmtId="0" fontId="0" fillId="0" borderId="1" xfId="0" applyBorder="1"/>
    <xf numFmtId="3" fontId="3" fillId="0" borderId="3" xfId="1" applyNumberFormat="1" applyFont="1" applyFill="1" applyBorder="1" applyAlignment="1">
      <alignment horizontal="right"/>
    </xf>
    <xf numFmtId="3" fontId="3" fillId="0" borderId="4" xfId="1" applyNumberFormat="1" applyFont="1" applyFill="1" applyBorder="1" applyAlignment="1">
      <alignment horizontal="right"/>
    </xf>
    <xf numFmtId="0" fontId="0" fillId="0" borderId="3"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2" xfId="0" applyBorder="1"/>
    <xf numFmtId="0" fontId="0" fillId="0" borderId="14" xfId="0" applyBorder="1"/>
    <xf numFmtId="0" fontId="1" fillId="0" borderId="4" xfId="0" applyFont="1" applyBorder="1" applyAlignment="1">
      <alignment wrapText="1"/>
    </xf>
    <xf numFmtId="0" fontId="0" fillId="0" borderId="24" xfId="0" applyBorder="1"/>
    <xf numFmtId="0" fontId="0" fillId="0" borderId="25" xfId="0" applyBorder="1"/>
    <xf numFmtId="0" fontId="0" fillId="0" borderId="27" xfId="0" applyBorder="1"/>
    <xf numFmtId="0" fontId="0" fillId="0" borderId="26" xfId="0" applyBorder="1"/>
    <xf numFmtId="0" fontId="0" fillId="0" borderId="28" xfId="0" applyBorder="1"/>
    <xf numFmtId="0" fontId="0" fillId="0" borderId="0" xfId="0"/>
    <xf numFmtId="0" fontId="0" fillId="0" borderId="0" xfId="0" applyBorder="1"/>
    <xf numFmtId="0" fontId="0" fillId="0" borderId="1" xfId="0" applyBorder="1"/>
    <xf numFmtId="3" fontId="3" fillId="0" borderId="3" xfId="1" applyNumberFormat="1" applyFont="1" applyFill="1" applyBorder="1" applyAlignment="1">
      <alignment horizontal="right"/>
    </xf>
    <xf numFmtId="3" fontId="3" fillId="0" borderId="4" xfId="1" applyNumberFormat="1" applyFont="1" applyFill="1" applyBorder="1" applyAlignment="1">
      <alignment horizontal="right"/>
    </xf>
    <xf numFmtId="0" fontId="0" fillId="0" borderId="3"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2" xfId="0" applyBorder="1"/>
    <xf numFmtId="0" fontId="0" fillId="0" borderId="14" xfId="0" applyBorder="1"/>
    <xf numFmtId="0" fontId="1" fillId="0" borderId="4" xfId="0" applyFont="1" applyBorder="1" applyAlignment="1">
      <alignment wrapText="1"/>
    </xf>
    <xf numFmtId="0" fontId="0" fillId="0" borderId="24" xfId="0" applyBorder="1"/>
    <xf numFmtId="0" fontId="0" fillId="0" borderId="25" xfId="0" applyBorder="1"/>
    <xf numFmtId="0" fontId="0" fillId="0" borderId="27" xfId="0" applyBorder="1"/>
    <xf numFmtId="0" fontId="0" fillId="0" borderId="26" xfId="0" applyBorder="1"/>
    <xf numFmtId="0" fontId="0" fillId="0" borderId="28" xfId="0" applyBorder="1"/>
    <xf numFmtId="0" fontId="0" fillId="0" borderId="0" xfId="0"/>
    <xf numFmtId="3" fontId="3" fillId="0" borderId="3" xfId="1" applyNumberFormat="1" applyFont="1" applyFill="1" applyBorder="1" applyAlignment="1">
      <alignment horizontal="right"/>
    </xf>
    <xf numFmtId="3" fontId="3" fillId="0" borderId="4" xfId="1" applyNumberFormat="1" applyFont="1" applyFill="1" applyBorder="1" applyAlignment="1">
      <alignment horizontal="right"/>
    </xf>
    <xf numFmtId="0" fontId="0" fillId="0" borderId="5" xfId="0" applyBorder="1"/>
    <xf numFmtId="0" fontId="0" fillId="0" borderId="6" xfId="0" applyBorder="1"/>
    <xf numFmtId="0" fontId="0" fillId="0" borderId="7" xfId="0" applyBorder="1"/>
    <xf numFmtId="0" fontId="0" fillId="0" borderId="9" xfId="0" applyBorder="1"/>
    <xf numFmtId="0" fontId="0" fillId="0" borderId="11" xfId="0" applyBorder="1"/>
    <xf numFmtId="0" fontId="0" fillId="0" borderId="12" xfId="0" applyBorder="1"/>
    <xf numFmtId="0" fontId="0" fillId="0" borderId="2" xfId="0" applyBorder="1"/>
    <xf numFmtId="0" fontId="0" fillId="0" borderId="14" xfId="0" applyBorder="1"/>
    <xf numFmtId="0" fontId="0" fillId="0" borderId="3" xfId="0" applyFill="1" applyBorder="1"/>
    <xf numFmtId="0" fontId="1" fillId="0" borderId="4" xfId="0" applyFont="1" applyFill="1" applyBorder="1" applyAlignment="1">
      <alignment wrapText="1"/>
    </xf>
    <xf numFmtId="0" fontId="0" fillId="0" borderId="12" xfId="0" applyBorder="1" applyAlignment="1">
      <alignment horizontal="center"/>
    </xf>
    <xf numFmtId="0" fontId="0" fillId="0" borderId="18" xfId="0" applyBorder="1" applyAlignment="1">
      <alignment horizontal="center"/>
    </xf>
    <xf numFmtId="0" fontId="0" fillId="0" borderId="18" xfId="0" applyFill="1" applyBorder="1" applyAlignment="1">
      <alignment horizontal="center"/>
    </xf>
    <xf numFmtId="0" fontId="0" fillId="0" borderId="37" xfId="0" applyBorder="1" applyAlignment="1">
      <alignment horizontal="center"/>
    </xf>
    <xf numFmtId="0" fontId="0" fillId="0" borderId="3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0" xfId="0"/>
    <xf numFmtId="3" fontId="3" fillId="0" borderId="3" xfId="1" applyNumberFormat="1" applyFont="1" applyFill="1" applyBorder="1" applyAlignment="1">
      <alignment horizontal="right"/>
    </xf>
    <xf numFmtId="3" fontId="3" fillId="0" borderId="4" xfId="1" applyNumberFormat="1" applyFont="1" applyFill="1" applyBorder="1" applyAlignment="1">
      <alignment horizontal="right"/>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9" xfId="0" applyBorder="1"/>
    <xf numFmtId="0" fontId="0" fillId="0" borderId="11" xfId="0" applyBorder="1"/>
    <xf numFmtId="0" fontId="0" fillId="0" borderId="12" xfId="0" applyBorder="1"/>
    <xf numFmtId="0" fontId="0" fillId="0" borderId="2" xfId="0" applyBorder="1"/>
    <xf numFmtId="0" fontId="0" fillId="0" borderId="14" xfId="0" applyBorder="1"/>
    <xf numFmtId="0" fontId="1" fillId="0" borderId="4" xfId="0" applyFont="1" applyBorder="1" applyAlignment="1">
      <alignment wrapText="1"/>
    </xf>
    <xf numFmtId="0" fontId="0" fillId="0" borderId="2" xfId="0" applyBorder="1" applyAlignment="1">
      <alignment horizontal="center"/>
    </xf>
    <xf numFmtId="0" fontId="0" fillId="0" borderId="6" xfId="0" applyBorder="1" applyAlignment="1">
      <alignment horizontal="center"/>
    </xf>
    <xf numFmtId="0" fontId="0" fillId="0" borderId="4" xfId="0" applyBorder="1" applyAlignment="1">
      <alignment horizontal="center"/>
    </xf>
    <xf numFmtId="0" fontId="0" fillId="0" borderId="14" xfId="0" applyBorder="1" applyAlignment="1">
      <alignment horizontal="center"/>
    </xf>
    <xf numFmtId="0" fontId="0" fillId="0" borderId="9" xfId="0" applyBorder="1" applyAlignment="1">
      <alignment horizontal="center"/>
    </xf>
    <xf numFmtId="0" fontId="0" fillId="0" borderId="0" xfId="0"/>
    <xf numFmtId="3" fontId="3" fillId="0" borderId="3" xfId="1" applyNumberFormat="1" applyFont="1" applyFill="1" applyBorder="1" applyAlignment="1">
      <alignment horizontal="right"/>
    </xf>
    <xf numFmtId="3" fontId="3" fillId="0" borderId="4" xfId="1" applyNumberFormat="1" applyFont="1" applyFill="1" applyBorder="1" applyAlignment="1">
      <alignment horizontal="right"/>
    </xf>
    <xf numFmtId="0" fontId="0" fillId="0" borderId="3" xfId="0" applyBorder="1"/>
    <xf numFmtId="0" fontId="0" fillId="0" borderId="5" xfId="0" applyBorder="1"/>
    <xf numFmtId="0" fontId="0" fillId="0" borderId="6" xfId="0" applyBorder="1"/>
    <xf numFmtId="0" fontId="0" fillId="0" borderId="7" xfId="0" applyBorder="1"/>
    <xf numFmtId="0" fontId="0" fillId="0" borderId="9" xfId="0" applyBorder="1"/>
    <xf numFmtId="0" fontId="0" fillId="0" borderId="11" xfId="0" applyBorder="1"/>
    <xf numFmtId="0" fontId="0" fillId="0" borderId="12" xfId="0" applyBorder="1"/>
    <xf numFmtId="0" fontId="0" fillId="0" borderId="2" xfId="0" applyBorder="1"/>
    <xf numFmtId="0" fontId="0" fillId="0" borderId="14" xfId="0" applyBorder="1"/>
    <xf numFmtId="0" fontId="1" fillId="0" borderId="4" xfId="0" applyFont="1" applyBorder="1" applyAlignment="1">
      <alignment wrapText="1"/>
    </xf>
    <xf numFmtId="0" fontId="0" fillId="0" borderId="13" xfId="0" applyFont="1" applyBorder="1"/>
    <xf numFmtId="0" fontId="0" fillId="0" borderId="1" xfId="0" applyFont="1" applyBorder="1"/>
    <xf numFmtId="0" fontId="0" fillId="0" borderId="0" xfId="0" applyFont="1" applyBorder="1"/>
    <xf numFmtId="0" fontId="0" fillId="0" borderId="10" xfId="0" applyFont="1" applyBorder="1"/>
    <xf numFmtId="0" fontId="0" fillId="0" borderId="8" xfId="0" applyFont="1" applyBorder="1"/>
    <xf numFmtId="0" fontId="0" fillId="0" borderId="24" xfId="0" applyFont="1" applyBorder="1"/>
    <xf numFmtId="0" fontId="0" fillId="0" borderId="25" xfId="0" applyFont="1" applyBorder="1"/>
    <xf numFmtId="0" fontId="0" fillId="0" borderId="26" xfId="0" applyFont="1" applyBorder="1"/>
    <xf numFmtId="0" fontId="0" fillId="0" borderId="27" xfId="0" applyFont="1" applyBorder="1"/>
    <xf numFmtId="0" fontId="0" fillId="0" borderId="28" xfId="0" applyFont="1" applyBorder="1"/>
    <xf numFmtId="0" fontId="0" fillId="0" borderId="0" xfId="0" applyFont="1" applyFill="1" applyBorder="1"/>
    <xf numFmtId="0" fontId="0" fillId="0" borderId="0" xfId="0"/>
    <xf numFmtId="0" fontId="0" fillId="0" borderId="0" xfId="0" applyBorder="1"/>
    <xf numFmtId="0" fontId="0" fillId="0" borderId="1" xfId="0" applyBorder="1"/>
    <xf numFmtId="3" fontId="3" fillId="0" borderId="3" xfId="1" applyNumberFormat="1" applyFont="1" applyFill="1" applyBorder="1" applyAlignment="1">
      <alignment horizontal="right"/>
    </xf>
    <xf numFmtId="3" fontId="3" fillId="0" borderId="4" xfId="1" applyNumberFormat="1" applyFont="1" applyFill="1" applyBorder="1" applyAlignment="1">
      <alignment horizontal="right"/>
    </xf>
    <xf numFmtId="0" fontId="0" fillId="0" borderId="3"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2" xfId="0" applyBorder="1"/>
    <xf numFmtId="0" fontId="0" fillId="0" borderId="14" xfId="0" applyBorder="1"/>
    <xf numFmtId="0" fontId="1" fillId="0" borderId="4" xfId="0" applyFont="1" applyBorder="1" applyAlignment="1">
      <alignment wrapText="1"/>
    </xf>
    <xf numFmtId="0" fontId="0" fillId="0" borderId="24" xfId="0" applyBorder="1"/>
    <xf numFmtId="0" fontId="0" fillId="0" borderId="27" xfId="0" applyBorder="1"/>
    <xf numFmtId="0" fontId="0" fillId="0" borderId="26" xfId="0" applyBorder="1"/>
    <xf numFmtId="0" fontId="0" fillId="0" borderId="0" xfId="0"/>
    <xf numFmtId="0" fontId="0" fillId="0" borderId="0" xfId="0" applyBorder="1"/>
    <xf numFmtId="0" fontId="0" fillId="0" borderId="1" xfId="0" applyBorder="1"/>
    <xf numFmtId="3" fontId="3" fillId="0" borderId="3" xfId="1" applyNumberFormat="1" applyFont="1" applyFill="1" applyBorder="1" applyAlignment="1">
      <alignment horizontal="right"/>
    </xf>
    <xf numFmtId="3" fontId="3" fillId="0" borderId="4" xfId="1" applyNumberFormat="1" applyFont="1" applyFill="1" applyBorder="1" applyAlignment="1">
      <alignment horizontal="right"/>
    </xf>
    <xf numFmtId="0" fontId="0" fillId="0" borderId="3"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2" xfId="0" applyBorder="1"/>
    <xf numFmtId="0" fontId="0" fillId="0" borderId="14" xfId="0" applyBorder="1"/>
    <xf numFmtId="0" fontId="1" fillId="0" borderId="4" xfId="0" applyFont="1" applyBorder="1" applyAlignment="1">
      <alignment wrapText="1"/>
    </xf>
    <xf numFmtId="0" fontId="0" fillId="0" borderId="24" xfId="0" applyBorder="1"/>
    <xf numFmtId="0" fontId="0" fillId="0" borderId="27" xfId="0" applyBorder="1"/>
    <xf numFmtId="0" fontId="0" fillId="0" borderId="26" xfId="0" applyBorder="1"/>
    <xf numFmtId="0" fontId="0" fillId="0" borderId="39" xfId="0" applyBorder="1"/>
    <xf numFmtId="0" fontId="0" fillId="0" borderId="40" xfId="0" applyBorder="1"/>
    <xf numFmtId="0" fontId="0" fillId="0" borderId="0" xfId="0"/>
    <xf numFmtId="0" fontId="0" fillId="0" borderId="0" xfId="0" applyBorder="1"/>
    <xf numFmtId="0" fontId="0" fillId="0" borderId="1" xfId="0" applyBorder="1"/>
    <xf numFmtId="3" fontId="3" fillId="0" borderId="3" xfId="1" applyNumberFormat="1" applyFont="1" applyFill="1" applyBorder="1" applyAlignment="1">
      <alignment horizontal="right"/>
    </xf>
    <xf numFmtId="3" fontId="3" fillId="0" borderId="4" xfId="1" applyNumberFormat="1" applyFont="1" applyFill="1" applyBorder="1" applyAlignment="1">
      <alignment horizontal="right"/>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2" xfId="0" applyBorder="1"/>
    <xf numFmtId="0" fontId="0" fillId="0" borderId="14" xfId="0" applyBorder="1"/>
    <xf numFmtId="0" fontId="0" fillId="0" borderId="3" xfId="0" applyFill="1" applyBorder="1"/>
    <xf numFmtId="0" fontId="1" fillId="0" borderId="4" xfId="0" applyFont="1" applyFill="1" applyBorder="1" applyAlignment="1">
      <alignment wrapText="1"/>
    </xf>
    <xf numFmtId="0" fontId="0" fillId="0" borderId="0" xfId="0" applyFill="1" applyBorder="1"/>
    <xf numFmtId="0" fontId="0" fillId="0" borderId="24" xfId="0" applyBorder="1"/>
    <xf numFmtId="0" fontId="0" fillId="0" borderId="25" xfId="0" applyBorder="1"/>
    <xf numFmtId="0" fontId="0" fillId="0" borderId="26" xfId="0" applyFill="1" applyBorder="1"/>
    <xf numFmtId="0" fontId="0" fillId="0" borderId="27" xfId="0" applyBorder="1"/>
    <xf numFmtId="0" fontId="0" fillId="0" borderId="26" xfId="0" applyBorder="1"/>
    <xf numFmtId="0" fontId="0" fillId="0" borderId="28" xfId="0" applyBorder="1"/>
    <xf numFmtId="0" fontId="0" fillId="0" borderId="0" xfId="0"/>
    <xf numFmtId="3" fontId="3" fillId="0" borderId="3" xfId="1" applyNumberFormat="1" applyFont="1" applyFill="1" applyBorder="1" applyAlignment="1">
      <alignment horizontal="right"/>
    </xf>
    <xf numFmtId="3" fontId="3" fillId="0" borderId="4" xfId="1" applyNumberFormat="1" applyFont="1" applyFill="1" applyBorder="1" applyAlignment="1">
      <alignment horizontal="right"/>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9" xfId="0" applyBorder="1"/>
    <xf numFmtId="0" fontId="0" fillId="0" borderId="11" xfId="0" applyBorder="1"/>
    <xf numFmtId="0" fontId="0" fillId="0" borderId="12" xfId="0" applyBorder="1"/>
    <xf numFmtId="0" fontId="0" fillId="0" borderId="2" xfId="0" applyBorder="1"/>
    <xf numFmtId="0" fontId="0" fillId="0" borderId="14" xfId="0" applyBorder="1"/>
    <xf numFmtId="0" fontId="1" fillId="0" borderId="4" xfId="0" applyFont="1" applyBorder="1" applyAlignment="1">
      <alignment wrapText="1"/>
    </xf>
    <xf numFmtId="0" fontId="0" fillId="0" borderId="0" xfId="0"/>
    <xf numFmtId="3" fontId="3" fillId="0" borderId="3" xfId="1" applyNumberFormat="1" applyFont="1" applyFill="1" applyBorder="1" applyAlignment="1">
      <alignment horizontal="right"/>
    </xf>
    <xf numFmtId="3" fontId="3" fillId="0" borderId="4" xfId="1" applyNumberFormat="1" applyFont="1" applyFill="1" applyBorder="1" applyAlignment="1">
      <alignment horizontal="right"/>
    </xf>
    <xf numFmtId="0" fontId="0" fillId="0" borderId="3" xfId="0" applyBorder="1"/>
    <xf numFmtId="0" fontId="0" fillId="0" borderId="5" xfId="0" applyBorder="1"/>
    <xf numFmtId="0" fontId="0" fillId="0" borderId="6" xfId="0" applyBorder="1"/>
    <xf numFmtId="0" fontId="0" fillId="0" borderId="7" xfId="0" applyBorder="1"/>
    <xf numFmtId="0" fontId="0" fillId="0" borderId="9" xfId="0" applyBorder="1"/>
    <xf numFmtId="0" fontId="0" fillId="0" borderId="11" xfId="0" applyBorder="1"/>
    <xf numFmtId="0" fontId="0" fillId="0" borderId="12" xfId="0" applyBorder="1"/>
    <xf numFmtId="0" fontId="0" fillId="0" borderId="2" xfId="0" applyBorder="1"/>
    <xf numFmtId="0" fontId="0" fillId="0" borderId="14" xfId="0" applyBorder="1"/>
    <xf numFmtId="0" fontId="1" fillId="0" borderId="4" xfId="0" applyFont="1" applyBorder="1" applyAlignment="1">
      <alignment wrapText="1"/>
    </xf>
    <xf numFmtId="0" fontId="0" fillId="0" borderId="13" xfId="0" applyFont="1" applyBorder="1"/>
    <xf numFmtId="0" fontId="0" fillId="0" borderId="1" xfId="0" applyFont="1" applyBorder="1"/>
    <xf numFmtId="0" fontId="0" fillId="0" borderId="0" xfId="0" applyFont="1" applyBorder="1"/>
    <xf numFmtId="0" fontId="0" fillId="0" borderId="10" xfId="0" applyFont="1" applyBorder="1"/>
    <xf numFmtId="0" fontId="0" fillId="0" borderId="8" xfId="0" applyFont="1" applyBorder="1"/>
    <xf numFmtId="0" fontId="0" fillId="0" borderId="24" xfId="0" applyFont="1" applyBorder="1"/>
    <xf numFmtId="0" fontId="0" fillId="0" borderId="25" xfId="0" applyFont="1" applyBorder="1"/>
    <xf numFmtId="0" fontId="0" fillId="0" borderId="26" xfId="0" applyFont="1" applyBorder="1"/>
    <xf numFmtId="0" fontId="0" fillId="0" borderId="27" xfId="0" applyFont="1" applyBorder="1"/>
    <xf numFmtId="0" fontId="0" fillId="0" borderId="28" xfId="0" applyFont="1" applyBorder="1"/>
    <xf numFmtId="0" fontId="0" fillId="0" borderId="0" xfId="0"/>
    <xf numFmtId="0" fontId="0" fillId="0" borderId="0" xfId="0" applyBorder="1"/>
    <xf numFmtId="0" fontId="0" fillId="0" borderId="1" xfId="0" applyBorder="1"/>
    <xf numFmtId="3" fontId="3" fillId="0" borderId="3" xfId="1" applyNumberFormat="1" applyFont="1" applyFill="1" applyBorder="1" applyAlignment="1">
      <alignment horizontal="right"/>
    </xf>
    <xf numFmtId="3" fontId="3" fillId="0" borderId="4" xfId="1" applyNumberFormat="1" applyFont="1" applyFill="1" applyBorder="1" applyAlignment="1">
      <alignment horizontal="right"/>
    </xf>
    <xf numFmtId="0" fontId="0" fillId="0" borderId="3"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2" xfId="0" applyBorder="1"/>
    <xf numFmtId="0" fontId="0" fillId="0" borderId="14" xfId="0" applyBorder="1"/>
    <xf numFmtId="0" fontId="1" fillId="0" borderId="4" xfId="0" applyFont="1" applyBorder="1" applyAlignment="1">
      <alignment wrapText="1"/>
    </xf>
    <xf numFmtId="0" fontId="0" fillId="0" borderId="24" xfId="0" applyBorder="1"/>
    <xf numFmtId="0" fontId="0" fillId="0" borderId="25" xfId="0" applyBorder="1"/>
    <xf numFmtId="0" fontId="0" fillId="0" borderId="27" xfId="0" applyBorder="1"/>
    <xf numFmtId="0" fontId="0" fillId="0" borderId="26" xfId="0" applyBorder="1"/>
    <xf numFmtId="0" fontId="0" fillId="0" borderId="28" xfId="0" applyBorder="1"/>
    <xf numFmtId="0" fontId="0" fillId="0" borderId="0" xfId="0"/>
    <xf numFmtId="0" fontId="0" fillId="0" borderId="0" xfId="0" applyBorder="1"/>
    <xf numFmtId="0" fontId="0" fillId="0" borderId="1" xfId="0" applyBorder="1"/>
    <xf numFmtId="3" fontId="3" fillId="0" borderId="3" xfId="1" applyNumberFormat="1" applyFont="1" applyFill="1" applyBorder="1" applyAlignment="1">
      <alignment horizontal="right"/>
    </xf>
    <xf numFmtId="3" fontId="3" fillId="0" borderId="4" xfId="1" applyNumberFormat="1" applyFont="1" applyFill="1" applyBorder="1" applyAlignment="1">
      <alignment horizontal="right"/>
    </xf>
    <xf numFmtId="0" fontId="0" fillId="0" borderId="3"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2" xfId="0" applyBorder="1"/>
    <xf numFmtId="0" fontId="0" fillId="0" borderId="14" xfId="0" applyBorder="1"/>
    <xf numFmtId="0" fontId="1" fillId="0" borderId="4" xfId="0" applyFont="1" applyBorder="1" applyAlignment="1">
      <alignment wrapText="1"/>
    </xf>
    <xf numFmtId="0" fontId="0" fillId="0" borderId="3" xfId="0" applyFill="1" applyBorder="1"/>
    <xf numFmtId="0" fontId="1" fillId="0" borderId="4" xfId="0" applyFont="1" applyFill="1" applyBorder="1" applyAlignment="1">
      <alignment wrapText="1"/>
    </xf>
    <xf numFmtId="0" fontId="0" fillId="0" borderId="0" xfId="0" applyFill="1" applyBorder="1"/>
    <xf numFmtId="0" fontId="0" fillId="0" borderId="24" xfId="0" applyBorder="1"/>
    <xf numFmtId="0" fontId="0" fillId="0" borderId="25" xfId="0" applyBorder="1"/>
    <xf numFmtId="0" fontId="0" fillId="0" borderId="26" xfId="0" applyFill="1" applyBorder="1"/>
    <xf numFmtId="0" fontId="0" fillId="0" borderId="27" xfId="0" applyBorder="1"/>
    <xf numFmtId="0" fontId="0" fillId="0" borderId="26" xfId="0" applyBorder="1"/>
    <xf numFmtId="0" fontId="0" fillId="0" borderId="28" xfId="0" applyBorder="1"/>
    <xf numFmtId="0" fontId="0" fillId="0" borderId="0" xfId="0"/>
    <xf numFmtId="0" fontId="0" fillId="0" borderId="0" xfId="0" applyBorder="1"/>
    <xf numFmtId="0" fontId="0" fillId="0" borderId="1" xfId="0" applyBorder="1"/>
    <xf numFmtId="3" fontId="3" fillId="0" borderId="3" xfId="1" applyNumberFormat="1" applyFont="1" applyFill="1" applyBorder="1" applyAlignment="1">
      <alignment horizontal="right"/>
    </xf>
    <xf numFmtId="3" fontId="3" fillId="0" borderId="4" xfId="1" applyNumberFormat="1" applyFont="1" applyFill="1" applyBorder="1" applyAlignment="1">
      <alignment horizontal="right"/>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2" xfId="0" applyBorder="1"/>
    <xf numFmtId="0" fontId="0" fillId="0" borderId="14" xfId="0" applyBorder="1"/>
    <xf numFmtId="0" fontId="0" fillId="0" borderId="3" xfId="0" applyFill="1" applyBorder="1"/>
    <xf numFmtId="0" fontId="1" fillId="0" borderId="4" xfId="0" applyFont="1" applyFill="1" applyBorder="1" applyAlignment="1">
      <alignment wrapText="1"/>
    </xf>
    <xf numFmtId="0" fontId="0" fillId="0" borderId="0" xfId="0" applyFill="1" applyBorder="1"/>
    <xf numFmtId="0" fontId="0" fillId="0" borderId="25" xfId="0" applyBorder="1"/>
    <xf numFmtId="0" fontId="0" fillId="0" borderId="26" xfId="0" applyFill="1" applyBorder="1"/>
    <xf numFmtId="0" fontId="0" fillId="0" borderId="27" xfId="0" applyBorder="1"/>
    <xf numFmtId="0" fontId="0" fillId="0" borderId="26" xfId="0" applyBorder="1"/>
    <xf numFmtId="0" fontId="0" fillId="0" borderId="28" xfId="0" applyBorder="1"/>
    <xf numFmtId="0" fontId="0" fillId="0" borderId="13" xfId="0" applyBorder="1" applyAlignment="1">
      <alignment horizontal="center"/>
    </xf>
    <xf numFmtId="0" fontId="0" fillId="0" borderId="1" xfId="0" applyBorder="1" applyAlignment="1">
      <alignment horizontal="center"/>
    </xf>
    <xf numFmtId="0" fontId="0" fillId="0" borderId="10" xfId="0" applyBorder="1" applyAlignment="1">
      <alignment horizontal="center"/>
    </xf>
    <xf numFmtId="0" fontId="0" fillId="0" borderId="8" xfId="0" applyBorder="1" applyAlignment="1">
      <alignment horizontal="center"/>
    </xf>
    <xf numFmtId="0" fontId="0" fillId="0" borderId="25" xfId="0" applyBorder="1" applyAlignment="1">
      <alignment horizontal="center"/>
    </xf>
    <xf numFmtId="0" fontId="0" fillId="0" borderId="24" xfId="0" applyBorder="1" applyAlignment="1">
      <alignment horizontal="center"/>
    </xf>
    <xf numFmtId="0" fontId="0" fillId="0" borderId="0" xfId="0"/>
    <xf numFmtId="3" fontId="3" fillId="0" borderId="3" xfId="1" applyNumberFormat="1" applyFont="1" applyFill="1" applyBorder="1" applyAlignment="1">
      <alignment horizontal="right"/>
    </xf>
    <xf numFmtId="3" fontId="3" fillId="0" borderId="4" xfId="1" applyNumberFormat="1" applyFont="1" applyFill="1" applyBorder="1" applyAlignment="1">
      <alignment horizontal="right"/>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9" xfId="0" applyBorder="1"/>
    <xf numFmtId="0" fontId="0" fillId="0" borderId="11" xfId="0" applyBorder="1"/>
    <xf numFmtId="0" fontId="0" fillId="0" borderId="12" xfId="0" applyBorder="1"/>
    <xf numFmtId="0" fontId="0" fillId="0" borderId="2" xfId="0" applyBorder="1"/>
    <xf numFmtId="0" fontId="0" fillId="0" borderId="14" xfId="0" applyBorder="1"/>
    <xf numFmtId="0" fontId="1" fillId="0" borderId="4" xfId="0" applyFont="1" applyBorder="1" applyAlignment="1">
      <alignment wrapText="1"/>
    </xf>
    <xf numFmtId="0" fontId="0" fillId="0" borderId="2" xfId="0" applyBorder="1" applyAlignment="1">
      <alignment horizontal="center"/>
    </xf>
    <xf numFmtId="0" fontId="0" fillId="0" borderId="6" xfId="0" applyBorder="1" applyAlignment="1">
      <alignment horizontal="center"/>
    </xf>
    <xf numFmtId="0" fontId="0" fillId="0" borderId="4" xfId="0" applyBorder="1" applyAlignment="1">
      <alignment horizontal="center"/>
    </xf>
    <xf numFmtId="0" fontId="0" fillId="0" borderId="14" xfId="0" applyBorder="1" applyAlignment="1">
      <alignment horizontal="center"/>
    </xf>
    <xf numFmtId="0" fontId="0" fillId="0" borderId="9" xfId="0" applyBorder="1" applyAlignment="1">
      <alignment horizontal="center"/>
    </xf>
    <xf numFmtId="0" fontId="0" fillId="0" borderId="0" xfId="0"/>
    <xf numFmtId="3" fontId="3" fillId="0" borderId="3" xfId="1" applyNumberFormat="1" applyFont="1" applyFill="1" applyBorder="1" applyAlignment="1">
      <alignment horizontal="right"/>
    </xf>
    <xf numFmtId="3" fontId="3" fillId="0" borderId="4" xfId="1" applyNumberFormat="1" applyFont="1" applyFill="1" applyBorder="1" applyAlignment="1">
      <alignment horizontal="right"/>
    </xf>
    <xf numFmtId="0" fontId="0" fillId="0" borderId="3" xfId="0" applyBorder="1"/>
    <xf numFmtId="0" fontId="0" fillId="0" borderId="5" xfId="0" applyBorder="1"/>
    <xf numFmtId="0" fontId="0" fillId="0" borderId="6" xfId="0" applyBorder="1"/>
    <xf numFmtId="0" fontId="0" fillId="0" borderId="7" xfId="0" applyBorder="1"/>
    <xf numFmtId="0" fontId="0" fillId="0" borderId="9" xfId="0" applyBorder="1"/>
    <xf numFmtId="0" fontId="0" fillId="0" borderId="11" xfId="0" applyBorder="1"/>
    <xf numFmtId="0" fontId="0" fillId="0" borderId="12" xfId="0" applyBorder="1"/>
    <xf numFmtId="0" fontId="0" fillId="0" borderId="2" xfId="0" applyBorder="1"/>
    <xf numFmtId="0" fontId="0" fillId="0" borderId="14" xfId="0" applyBorder="1"/>
    <xf numFmtId="0" fontId="1" fillId="0" borderId="4" xfId="0" applyFont="1" applyBorder="1" applyAlignment="1">
      <alignment wrapText="1"/>
    </xf>
    <xf numFmtId="0" fontId="0" fillId="0" borderId="0" xfId="0" applyFont="1" applyBorder="1"/>
    <xf numFmtId="0" fontId="0" fillId="0" borderId="26" xfId="0" applyFont="1" applyBorder="1"/>
    <xf numFmtId="0" fontId="0" fillId="0" borderId="10" xfId="0" applyFont="1" applyBorder="1" applyAlignment="1">
      <alignment horizontal="center"/>
    </xf>
    <xf numFmtId="0" fontId="0" fillId="0" borderId="13" xfId="0" applyFont="1" applyBorder="1" applyAlignment="1">
      <alignment horizontal="center"/>
    </xf>
    <xf numFmtId="0" fontId="0" fillId="0" borderId="24" xfId="0" applyFont="1" applyBorder="1" applyAlignment="1">
      <alignment horizontal="center"/>
    </xf>
    <xf numFmtId="0" fontId="0" fillId="0" borderId="27" xfId="0" applyFont="1" applyBorder="1" applyAlignment="1">
      <alignment horizontal="center"/>
    </xf>
    <xf numFmtId="0" fontId="0" fillId="0" borderId="8" xfId="0" applyFont="1" applyBorder="1" applyAlignment="1">
      <alignment horizontal="center"/>
    </xf>
    <xf numFmtId="0" fontId="0" fillId="0" borderId="28" xfId="0" applyFont="1" applyBorder="1" applyAlignment="1">
      <alignment horizontal="center"/>
    </xf>
    <xf numFmtId="0" fontId="0" fillId="0" borderId="1" xfId="0" applyFont="1" applyBorder="1" applyAlignment="1">
      <alignment horizontal="center"/>
    </xf>
    <xf numFmtId="0" fontId="0" fillId="0" borderId="25" xfId="0" applyFont="1" applyBorder="1" applyAlignment="1">
      <alignment horizontal="center"/>
    </xf>
    <xf numFmtId="0" fontId="0" fillId="0" borderId="0" xfId="0"/>
    <xf numFmtId="0" fontId="0" fillId="0" borderId="0" xfId="0" applyBorder="1"/>
    <xf numFmtId="3" fontId="3" fillId="0" borderId="3" xfId="1" applyNumberFormat="1" applyFont="1" applyFill="1" applyBorder="1" applyAlignment="1">
      <alignment horizontal="right"/>
    </xf>
    <xf numFmtId="3" fontId="3" fillId="0" borderId="4" xfId="1" applyNumberFormat="1" applyFont="1" applyFill="1" applyBorder="1" applyAlignment="1">
      <alignment horizontal="right"/>
    </xf>
    <xf numFmtId="0" fontId="0" fillId="0" borderId="3" xfId="0" applyBorder="1"/>
    <xf numFmtId="0" fontId="0" fillId="0" borderId="5" xfId="0" applyBorder="1"/>
    <xf numFmtId="0" fontId="0" fillId="0" borderId="6" xfId="0" applyBorder="1"/>
    <xf numFmtId="0" fontId="0" fillId="0" borderId="7" xfId="0" applyBorder="1"/>
    <xf numFmtId="0" fontId="0" fillId="0" borderId="9" xfId="0" applyBorder="1"/>
    <xf numFmtId="0" fontId="0" fillId="0" borderId="11" xfId="0" applyBorder="1"/>
    <xf numFmtId="0" fontId="0" fillId="0" borderId="12" xfId="0" applyBorder="1"/>
    <xf numFmtId="0" fontId="0" fillId="0" borderId="2" xfId="0" applyBorder="1"/>
    <xf numFmtId="0" fontId="0" fillId="0" borderId="14" xfId="0" applyBorder="1"/>
    <xf numFmtId="0" fontId="1" fillId="0" borderId="4" xfId="0" applyFont="1" applyBorder="1" applyAlignment="1">
      <alignment wrapText="1"/>
    </xf>
    <xf numFmtId="0" fontId="0" fillId="0" borderId="26" xfId="0" applyBorder="1"/>
    <xf numFmtId="0" fontId="0" fillId="0" borderId="13" xfId="0" applyBorder="1" applyAlignment="1">
      <alignment horizontal="center"/>
    </xf>
    <xf numFmtId="0" fontId="0" fillId="0" borderId="1" xfId="0" applyBorder="1" applyAlignment="1">
      <alignment horizontal="center"/>
    </xf>
    <xf numFmtId="0" fontId="0" fillId="0" borderId="10" xfId="0" applyBorder="1" applyAlignment="1">
      <alignment horizontal="center"/>
    </xf>
    <xf numFmtId="0" fontId="0" fillId="0" borderId="8"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0" borderId="25" xfId="0" applyBorder="1" applyAlignment="1">
      <alignment horizontal="center"/>
    </xf>
    <xf numFmtId="0" fontId="0" fillId="0" borderId="24" xfId="0" applyBorder="1" applyAlignment="1">
      <alignment horizontal="center"/>
    </xf>
    <xf numFmtId="0" fontId="0" fillId="0" borderId="0" xfId="0"/>
    <xf numFmtId="0" fontId="0" fillId="0" borderId="0" xfId="0" applyBorder="1"/>
    <xf numFmtId="0" fontId="0" fillId="0" borderId="1" xfId="0" applyBorder="1"/>
    <xf numFmtId="3" fontId="3" fillId="0" borderId="3" xfId="1" applyNumberFormat="1" applyFont="1" applyFill="1" applyBorder="1" applyAlignment="1">
      <alignment horizontal="right"/>
    </xf>
    <xf numFmtId="3" fontId="3" fillId="0" borderId="4" xfId="1" applyNumberFormat="1" applyFont="1" applyFill="1" applyBorder="1" applyAlignment="1">
      <alignment horizontal="right"/>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2" xfId="0" applyBorder="1"/>
    <xf numFmtId="0" fontId="0" fillId="0" borderId="14" xfId="0" applyBorder="1"/>
    <xf numFmtId="0" fontId="0" fillId="0" borderId="3" xfId="0" applyFill="1" applyBorder="1"/>
    <xf numFmtId="0" fontId="1" fillId="0" borderId="4" xfId="0" applyFont="1" applyFill="1" applyBorder="1" applyAlignment="1">
      <alignment wrapText="1"/>
    </xf>
    <xf numFmtId="0" fontId="0" fillId="0" borderId="0" xfId="0" applyFill="1" applyBorder="1"/>
    <xf numFmtId="0" fontId="0" fillId="0" borderId="24" xfId="0" applyBorder="1"/>
    <xf numFmtId="0" fontId="0" fillId="0" borderId="25" xfId="0" applyBorder="1"/>
    <xf numFmtId="0" fontId="0" fillId="0" borderId="26" xfId="0" applyFill="1" applyBorder="1"/>
    <xf numFmtId="0" fontId="0" fillId="0" borderId="27" xfId="0" applyBorder="1"/>
    <xf numFmtId="0" fontId="0" fillId="0" borderId="26" xfId="0" applyBorder="1"/>
    <xf numFmtId="0" fontId="0" fillId="0" borderId="28" xfId="0" applyBorder="1"/>
    <xf numFmtId="0" fontId="0" fillId="0" borderId="0" xfId="0"/>
    <xf numFmtId="3" fontId="3" fillId="0" borderId="3" xfId="1" applyNumberFormat="1" applyFont="1" applyFill="1" applyBorder="1" applyAlignment="1">
      <alignment horizontal="right"/>
    </xf>
    <xf numFmtId="3" fontId="3" fillId="0" borderId="4" xfId="1" applyNumberFormat="1" applyFont="1" applyFill="1" applyBorder="1" applyAlignment="1">
      <alignment horizontal="right"/>
    </xf>
    <xf numFmtId="0" fontId="0" fillId="0" borderId="3" xfId="0" applyBorder="1"/>
    <xf numFmtId="0" fontId="0" fillId="0" borderId="5" xfId="0" applyBorder="1"/>
    <xf numFmtId="0" fontId="0" fillId="0" borderId="6" xfId="0" applyBorder="1"/>
    <xf numFmtId="0" fontId="0" fillId="0" borderId="7" xfId="0" applyBorder="1"/>
    <xf numFmtId="0" fontId="0" fillId="0" borderId="9" xfId="0" applyBorder="1"/>
    <xf numFmtId="0" fontId="0" fillId="0" borderId="11" xfId="0" applyBorder="1"/>
    <xf numFmtId="0" fontId="0" fillId="0" borderId="12" xfId="0" applyBorder="1"/>
    <xf numFmtId="0" fontId="0" fillId="0" borderId="2" xfId="0" applyBorder="1"/>
    <xf numFmtId="0" fontId="0" fillId="0" borderId="14" xfId="0" applyBorder="1"/>
    <xf numFmtId="0" fontId="1" fillId="0" borderId="4" xfId="0" applyFont="1" applyBorder="1" applyAlignment="1">
      <alignment wrapText="1"/>
    </xf>
    <xf numFmtId="0" fontId="0" fillId="0" borderId="13" xfId="0" applyFont="1" applyBorder="1"/>
    <xf numFmtId="0" fontId="0" fillId="0" borderId="1" xfId="0" applyFont="1" applyBorder="1"/>
    <xf numFmtId="0" fontId="0" fillId="0" borderId="0" xfId="0" applyFont="1" applyBorder="1"/>
    <xf numFmtId="0" fontId="0" fillId="0" borderId="10" xfId="0" applyFont="1" applyBorder="1"/>
    <xf numFmtId="0" fontId="0" fillId="0" borderId="8" xfId="0" applyFont="1" applyBorder="1"/>
    <xf numFmtId="0" fontId="0" fillId="0" borderId="24" xfId="0" applyFont="1" applyBorder="1"/>
    <xf numFmtId="0" fontId="0" fillId="0" borderId="25" xfId="0" applyFont="1" applyBorder="1"/>
    <xf numFmtId="0" fontId="0" fillId="0" borderId="26" xfId="0" applyFont="1" applyBorder="1"/>
    <xf numFmtId="0" fontId="0" fillId="0" borderId="27" xfId="0" applyFont="1" applyBorder="1"/>
    <xf numFmtId="0" fontId="0" fillId="0" borderId="28" xfId="0" applyFont="1" applyBorder="1"/>
    <xf numFmtId="0" fontId="0" fillId="0" borderId="0" xfId="0" applyBorder="1"/>
    <xf numFmtId="0" fontId="0" fillId="0" borderId="1" xfId="0" applyBorder="1"/>
    <xf numFmtId="3" fontId="3" fillId="0" borderId="3" xfId="1" applyNumberFormat="1" applyFont="1" applyFill="1" applyBorder="1" applyAlignment="1">
      <alignment horizontal="right"/>
    </xf>
    <xf numFmtId="3" fontId="3" fillId="0" borderId="4" xfId="1" applyNumberFormat="1" applyFont="1" applyFill="1" applyBorder="1" applyAlignment="1">
      <alignment horizontal="right"/>
    </xf>
    <xf numFmtId="0" fontId="0" fillId="0" borderId="3"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2" xfId="0" applyBorder="1"/>
    <xf numFmtId="0" fontId="0" fillId="0" borderId="14" xfId="0" applyBorder="1"/>
    <xf numFmtId="0" fontId="1" fillId="0" borderId="4" xfId="0" applyFont="1" applyBorder="1" applyAlignment="1">
      <alignment wrapText="1"/>
    </xf>
    <xf numFmtId="0" fontId="0" fillId="0" borderId="24" xfId="0" applyBorder="1"/>
    <xf numFmtId="0" fontId="0" fillId="0" borderId="27" xfId="0" applyBorder="1"/>
    <xf numFmtId="0" fontId="0" fillId="0" borderId="26" xfId="0" applyBorder="1"/>
    <xf numFmtId="0" fontId="27" fillId="0" borderId="1" xfId="0" applyFont="1" applyBorder="1"/>
    <xf numFmtId="0" fontId="0" fillId="0" borderId="0" xfId="0"/>
    <xf numFmtId="0" fontId="0" fillId="0" borderId="0" xfId="0" applyBorder="1"/>
    <xf numFmtId="0" fontId="0" fillId="0" borderId="1" xfId="0" applyBorder="1"/>
    <xf numFmtId="3" fontId="3" fillId="0" borderId="3" xfId="1" applyNumberFormat="1" applyFont="1" applyFill="1" applyBorder="1" applyAlignment="1">
      <alignment horizontal="right"/>
    </xf>
    <xf numFmtId="3" fontId="3" fillId="0" borderId="4" xfId="1" applyNumberFormat="1" applyFont="1" applyFill="1" applyBorder="1" applyAlignment="1">
      <alignment horizontal="right"/>
    </xf>
    <xf numFmtId="0" fontId="0" fillId="0" borderId="3"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2" xfId="0" applyBorder="1"/>
    <xf numFmtId="0" fontId="0" fillId="0" borderId="14" xfId="0" applyBorder="1"/>
    <xf numFmtId="0" fontId="1" fillId="0" borderId="4" xfId="0" applyFont="1" applyBorder="1" applyAlignment="1">
      <alignment wrapText="1"/>
    </xf>
    <xf numFmtId="0" fontId="0" fillId="0" borderId="0" xfId="0" applyFill="1" applyBorder="1"/>
    <xf numFmtId="0" fontId="0" fillId="0" borderId="24" xfId="0" applyBorder="1"/>
    <xf numFmtId="0" fontId="0" fillId="0" borderId="25" xfId="0" applyBorder="1"/>
    <xf numFmtId="0" fontId="0" fillId="0" borderId="26" xfId="0" applyFill="1" applyBorder="1"/>
    <xf numFmtId="0" fontId="0" fillId="0" borderId="27" xfId="0" applyBorder="1"/>
    <xf numFmtId="0" fontId="0" fillId="0" borderId="26" xfId="0" applyBorder="1"/>
    <xf numFmtId="0" fontId="0" fillId="0" borderId="28" xfId="0" applyBorder="1"/>
    <xf numFmtId="0" fontId="0" fillId="0" borderId="13" xfId="0" applyFont="1" applyBorder="1"/>
    <xf numFmtId="0" fontId="0" fillId="0" borderId="1" xfId="0" applyFont="1" applyBorder="1"/>
    <xf numFmtId="0" fontId="0" fillId="0" borderId="10" xfId="0" applyFont="1" applyBorder="1"/>
    <xf numFmtId="0" fontId="0" fillId="0" borderId="8" xfId="0" applyFont="1" applyBorder="1"/>
    <xf numFmtId="0" fontId="0" fillId="0" borderId="24" xfId="0" applyFont="1" applyBorder="1"/>
    <xf numFmtId="0" fontId="0" fillId="0" borderId="25" xfId="0" applyFont="1" applyBorder="1"/>
    <xf numFmtId="0" fontId="0" fillId="0" borderId="27" xfId="0" applyFont="1" applyBorder="1"/>
    <xf numFmtId="0" fontId="0" fillId="0" borderId="28" xfId="0" applyFont="1" applyBorder="1"/>
    <xf numFmtId="0" fontId="0" fillId="0" borderId="0" xfId="0"/>
    <xf numFmtId="0" fontId="0" fillId="0" borderId="0" xfId="0" applyBorder="1"/>
    <xf numFmtId="3" fontId="3" fillId="0" borderId="3" xfId="1" applyNumberFormat="1" applyFont="1" applyFill="1" applyBorder="1" applyAlignment="1">
      <alignment horizontal="right"/>
    </xf>
    <xf numFmtId="3" fontId="3" fillId="0" borderId="4" xfId="1" applyNumberFormat="1" applyFont="1" applyFill="1" applyBorder="1" applyAlignment="1">
      <alignment horizontal="right"/>
    </xf>
    <xf numFmtId="0" fontId="0" fillId="0" borderId="4" xfId="0" applyBorder="1"/>
    <xf numFmtId="0" fontId="0" fillId="0" borderId="5" xfId="0" applyBorder="1"/>
    <xf numFmtId="0" fontId="0" fillId="0" borderId="6" xfId="0" applyBorder="1"/>
    <xf numFmtId="0" fontId="0" fillId="0" borderId="7" xfId="0" applyBorder="1"/>
    <xf numFmtId="0" fontId="0" fillId="0" borderId="9" xfId="0" applyBorder="1"/>
    <xf numFmtId="0" fontId="0" fillId="0" borderId="11" xfId="0" applyBorder="1"/>
    <xf numFmtId="0" fontId="0" fillId="0" borderId="12" xfId="0" applyBorder="1"/>
    <xf numFmtId="0" fontId="0" fillId="0" borderId="2" xfId="0" applyBorder="1"/>
    <xf numFmtId="0" fontId="0" fillId="0" borderId="14" xfId="0" applyBorder="1"/>
    <xf numFmtId="0" fontId="0" fillId="0" borderId="3" xfId="0" applyFill="1" applyBorder="1"/>
    <xf numFmtId="0" fontId="1" fillId="0" borderId="4" xfId="0" applyFont="1" applyFill="1" applyBorder="1" applyAlignment="1">
      <alignment wrapText="1"/>
    </xf>
    <xf numFmtId="0" fontId="0" fillId="0" borderId="12" xfId="0" applyBorder="1" applyAlignment="1">
      <alignment horizontal="center"/>
    </xf>
    <xf numFmtId="0" fontId="0" fillId="0" borderId="5" xfId="0" applyBorder="1" applyAlignment="1">
      <alignment horizontal="center"/>
    </xf>
    <xf numFmtId="0" fontId="0" fillId="0" borderId="0" xfId="0" applyFill="1" applyBorder="1" applyAlignment="1">
      <alignment horizontal="center"/>
    </xf>
    <xf numFmtId="0" fontId="0" fillId="0" borderId="10" xfId="0"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0" fillId="0" borderId="2" xfId="0" applyBorder="1" applyAlignment="1">
      <alignment horizontal="center"/>
    </xf>
    <xf numFmtId="0" fontId="0" fillId="0" borderId="6" xfId="0" applyBorder="1" applyAlignment="1">
      <alignment horizontal="center"/>
    </xf>
    <xf numFmtId="0" fontId="0" fillId="0" borderId="14" xfId="0" applyBorder="1" applyAlignment="1">
      <alignment horizontal="center"/>
    </xf>
    <xf numFmtId="0" fontId="0" fillId="0" borderId="4" xfId="0" applyFill="1" applyBorder="1" applyAlignment="1">
      <alignment horizontal="center"/>
    </xf>
    <xf numFmtId="0" fontId="0" fillId="0" borderId="0" xfId="0"/>
    <xf numFmtId="3" fontId="3" fillId="0" borderId="3" xfId="1" applyNumberFormat="1" applyFont="1" applyFill="1" applyBorder="1" applyAlignment="1">
      <alignment horizontal="right"/>
    </xf>
    <xf numFmtId="3" fontId="3" fillId="0" borderId="4" xfId="1" applyNumberFormat="1" applyFont="1" applyFill="1" applyBorder="1" applyAlignment="1">
      <alignment horizontal="right"/>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9" xfId="0" applyBorder="1"/>
    <xf numFmtId="0" fontId="0" fillId="0" borderId="11" xfId="0" applyBorder="1"/>
    <xf numFmtId="0" fontId="0" fillId="0" borderId="12" xfId="0" applyBorder="1"/>
    <xf numFmtId="0" fontId="0" fillId="0" borderId="2" xfId="0" applyBorder="1"/>
    <xf numFmtId="0" fontId="0" fillId="0" borderId="14" xfId="0" applyBorder="1"/>
    <xf numFmtId="0" fontId="1" fillId="0" borderId="4" xfId="0" applyFont="1" applyBorder="1" applyAlignment="1">
      <alignment wrapText="1"/>
    </xf>
    <xf numFmtId="0" fontId="0" fillId="0" borderId="2" xfId="0" applyBorder="1" applyAlignment="1">
      <alignment horizontal="center"/>
    </xf>
    <xf numFmtId="0" fontId="0" fillId="0" borderId="6" xfId="0" applyBorder="1" applyAlignment="1">
      <alignment horizontal="center"/>
    </xf>
    <xf numFmtId="0" fontId="0" fillId="0" borderId="4" xfId="0" applyBorder="1" applyAlignment="1">
      <alignment horizontal="center"/>
    </xf>
    <xf numFmtId="0" fontId="0" fillId="0" borderId="14" xfId="0" applyBorder="1" applyAlignment="1">
      <alignment horizontal="center"/>
    </xf>
    <xf numFmtId="0" fontId="0" fillId="0" borderId="0" xfId="0" applyAlignment="1">
      <alignment horizontal="center"/>
    </xf>
    <xf numFmtId="0" fontId="0" fillId="0" borderId="0" xfId="0"/>
    <xf numFmtId="3" fontId="3" fillId="0" borderId="3" xfId="1" applyNumberFormat="1" applyFont="1" applyFill="1" applyBorder="1" applyAlignment="1">
      <alignment horizontal="right"/>
    </xf>
    <xf numFmtId="3" fontId="3" fillId="0" borderId="4" xfId="1" applyNumberFormat="1" applyFont="1" applyFill="1" applyBorder="1" applyAlignment="1">
      <alignment horizontal="right"/>
    </xf>
    <xf numFmtId="0" fontId="0" fillId="0" borderId="3" xfId="0" applyBorder="1"/>
    <xf numFmtId="0" fontId="0" fillId="0" borderId="5" xfId="0" applyBorder="1"/>
    <xf numFmtId="0" fontId="0" fillId="0" borderId="6" xfId="0" applyBorder="1"/>
    <xf numFmtId="0" fontId="0" fillId="0" borderId="7" xfId="0" applyBorder="1"/>
    <xf numFmtId="0" fontId="0" fillId="0" borderId="9" xfId="0" applyBorder="1"/>
    <xf numFmtId="0" fontId="0" fillId="0" borderId="11" xfId="0" applyBorder="1"/>
    <xf numFmtId="0" fontId="0" fillId="0" borderId="12" xfId="0" applyBorder="1"/>
    <xf numFmtId="0" fontId="0" fillId="0" borderId="2" xfId="0" applyBorder="1"/>
    <xf numFmtId="0" fontId="0" fillId="0" borderId="14" xfId="0" applyBorder="1"/>
    <xf numFmtId="0" fontId="1" fillId="0" borderId="4" xfId="0" applyFont="1" applyBorder="1" applyAlignment="1">
      <alignment wrapText="1"/>
    </xf>
    <xf numFmtId="0" fontId="0" fillId="0" borderId="0" xfId="0" applyFont="1" applyBorder="1"/>
    <xf numFmtId="0" fontId="0" fillId="0" borderId="26" xfId="0" applyFont="1" applyBorder="1"/>
    <xf numFmtId="0" fontId="0" fillId="0" borderId="13" xfId="0" applyFont="1" applyBorder="1" applyAlignment="1">
      <alignment horizontal="center"/>
    </xf>
    <xf numFmtId="0" fontId="0" fillId="0" borderId="24" xfId="0" applyFont="1" applyBorder="1" applyAlignment="1">
      <alignment horizontal="center"/>
    </xf>
    <xf numFmtId="0" fontId="0" fillId="0" borderId="1" xfId="0" applyFont="1" applyBorder="1" applyAlignment="1">
      <alignment horizontal="center"/>
    </xf>
    <xf numFmtId="0" fontId="0" fillId="0" borderId="25" xfId="0" applyFont="1" applyBorder="1" applyAlignment="1">
      <alignment horizontal="center"/>
    </xf>
    <xf numFmtId="0" fontId="0" fillId="0" borderId="0" xfId="0" applyFont="1" applyBorder="1" applyAlignment="1">
      <alignment horizontal="center"/>
    </xf>
    <xf numFmtId="0" fontId="0" fillId="0" borderId="26" xfId="0" applyFont="1" applyBorder="1" applyAlignment="1">
      <alignment horizontal="center"/>
    </xf>
    <xf numFmtId="0" fontId="0" fillId="0" borderId="10" xfId="0" applyFont="1" applyBorder="1" applyAlignment="1">
      <alignment horizontal="center"/>
    </xf>
    <xf numFmtId="0" fontId="0" fillId="0" borderId="27" xfId="0" applyFont="1" applyBorder="1" applyAlignment="1">
      <alignment horizontal="center"/>
    </xf>
    <xf numFmtId="0" fontId="0" fillId="0" borderId="0" xfId="0" applyBorder="1"/>
    <xf numFmtId="3" fontId="3" fillId="0" borderId="3" xfId="1" applyNumberFormat="1" applyFont="1" applyFill="1" applyBorder="1" applyAlignment="1">
      <alignment horizontal="right"/>
    </xf>
    <xf numFmtId="3" fontId="3" fillId="0" borderId="4" xfId="1" applyNumberFormat="1" applyFont="1" applyFill="1" applyBorder="1" applyAlignment="1">
      <alignment horizontal="right"/>
    </xf>
    <xf numFmtId="0" fontId="0" fillId="0" borderId="3" xfId="0" applyBorder="1"/>
    <xf numFmtId="0" fontId="0" fillId="0" borderId="5" xfId="0" applyBorder="1"/>
    <xf numFmtId="0" fontId="0" fillId="0" borderId="6" xfId="0" applyBorder="1"/>
    <xf numFmtId="0" fontId="0" fillId="0" borderId="7" xfId="0" applyBorder="1"/>
    <xf numFmtId="0" fontId="0" fillId="0" borderId="9" xfId="0" applyBorder="1"/>
    <xf numFmtId="0" fontId="0" fillId="0" borderId="11" xfId="0" applyBorder="1"/>
    <xf numFmtId="0" fontId="0" fillId="0" borderId="12" xfId="0" applyBorder="1"/>
    <xf numFmtId="0" fontId="0" fillId="0" borderId="2" xfId="0" applyBorder="1"/>
    <xf numFmtId="0" fontId="0" fillId="0" borderId="14" xfId="0" applyBorder="1"/>
    <xf numFmtId="0" fontId="1" fillId="0" borderId="4" xfId="0" applyFont="1" applyBorder="1" applyAlignment="1">
      <alignment wrapText="1"/>
    </xf>
    <xf numFmtId="0" fontId="0" fillId="0" borderId="0" xfId="0" applyFill="1" applyBorder="1"/>
    <xf numFmtId="0" fontId="0" fillId="0" borderId="26" xfId="0" applyBorder="1"/>
    <xf numFmtId="0" fontId="0" fillId="0" borderId="10" xfId="0"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7" xfId="0" applyBorder="1" applyAlignment="1">
      <alignment horizontal="center"/>
    </xf>
    <xf numFmtId="0" fontId="0" fillId="0" borderId="0" xfId="0" applyBorder="1" applyAlignment="1">
      <alignment horizontal="center"/>
    </xf>
    <xf numFmtId="0" fontId="0" fillId="0" borderId="26" xfId="0" applyBorder="1" applyAlignment="1">
      <alignment horizontal="center"/>
    </xf>
    <xf numFmtId="0" fontId="0" fillId="0" borderId="0" xfId="0"/>
    <xf numFmtId="0" fontId="0" fillId="0" borderId="0" xfId="0" applyBorder="1"/>
    <xf numFmtId="3" fontId="3" fillId="0" borderId="3" xfId="1" applyNumberFormat="1" applyFont="1" applyFill="1" applyBorder="1" applyAlignment="1">
      <alignment horizontal="right"/>
    </xf>
    <xf numFmtId="3" fontId="3" fillId="0" borderId="4" xfId="1" applyNumberFormat="1" applyFont="1" applyFill="1" applyBorder="1" applyAlignment="1">
      <alignment horizontal="right"/>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9" xfId="0" applyBorder="1"/>
    <xf numFmtId="0" fontId="0" fillId="0" borderId="11" xfId="0" applyBorder="1"/>
    <xf numFmtId="0" fontId="0" fillId="0" borderId="12" xfId="0" applyBorder="1"/>
    <xf numFmtId="0" fontId="0" fillId="0" borderId="2" xfId="0" applyBorder="1"/>
    <xf numFmtId="0" fontId="0" fillId="0" borderId="14" xfId="0" applyBorder="1"/>
    <xf numFmtId="0" fontId="1" fillId="0" borderId="4" xfId="0" applyFont="1" applyBorder="1" applyAlignment="1">
      <alignment wrapText="1"/>
    </xf>
    <xf numFmtId="0" fontId="0" fillId="0" borderId="3" xfId="0" applyFill="1" applyBorder="1"/>
    <xf numFmtId="0" fontId="1" fillId="0" borderId="4" xfId="0" applyFont="1" applyFill="1" applyBorder="1" applyAlignment="1">
      <alignment wrapText="1"/>
    </xf>
    <xf numFmtId="0" fontId="0" fillId="0" borderId="0" xfId="0" applyFill="1" applyBorder="1"/>
    <xf numFmtId="0" fontId="0" fillId="0" borderId="26" xfId="0" applyBorder="1"/>
    <xf numFmtId="0" fontId="0" fillId="0" borderId="0" xfId="0" applyFont="1" applyBorder="1"/>
    <xf numFmtId="0" fontId="0" fillId="0" borderId="26" xfId="0" applyFont="1" applyBorder="1"/>
    <xf numFmtId="0" fontId="0" fillId="0" borderId="10" xfId="0"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7" xfId="0" applyBorder="1" applyAlignment="1">
      <alignment horizontal="center"/>
    </xf>
    <xf numFmtId="0" fontId="0" fillId="0" borderId="0" xfId="0" applyBorder="1" applyAlignment="1">
      <alignment horizontal="center"/>
    </xf>
    <xf numFmtId="0" fontId="0" fillId="0" borderId="26" xfId="0" applyBorder="1" applyAlignment="1">
      <alignment horizontal="center"/>
    </xf>
    <xf numFmtId="0" fontId="0" fillId="0" borderId="0" xfId="0"/>
    <xf numFmtId="0" fontId="0" fillId="0" borderId="43" xfId="0" applyBorder="1" applyAlignment="1">
      <alignment horizontal="center" vertical="center"/>
    </xf>
    <xf numFmtId="0" fontId="0" fillId="0" borderId="44" xfId="0" applyBorder="1" applyAlignment="1">
      <alignment horizontal="center" vertical="center"/>
    </xf>
    <xf numFmtId="0" fontId="0" fillId="0" borderId="46" xfId="0" applyBorder="1" applyAlignment="1">
      <alignment horizontal="center" vertical="center"/>
    </xf>
    <xf numFmtId="0" fontId="0" fillId="0" borderId="35" xfId="0" applyBorder="1" applyAlignment="1">
      <alignment horizontal="center" vertical="center"/>
    </xf>
    <xf numFmtId="0" fontId="0" fillId="0" borderId="47" xfId="0" applyBorder="1" applyAlignment="1">
      <alignment horizontal="center" vertical="center"/>
    </xf>
    <xf numFmtId="0" fontId="0" fillId="0" borderId="48" xfId="0" applyBorder="1"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0" fillId="0" borderId="0" xfId="0"/>
    <xf numFmtId="0" fontId="0" fillId="0" borderId="5" xfId="0" applyBorder="1"/>
    <xf numFmtId="0" fontId="0" fillId="0" borderId="6" xfId="0" applyBorder="1"/>
    <xf numFmtId="0" fontId="0" fillId="0" borderId="7" xfId="0" applyBorder="1"/>
    <xf numFmtId="0" fontId="0" fillId="0" borderId="9" xfId="0" applyBorder="1"/>
    <xf numFmtId="0" fontId="0" fillId="0" borderId="11" xfId="0" applyBorder="1"/>
    <xf numFmtId="0" fontId="0" fillId="0" borderId="12" xfId="0" applyBorder="1"/>
    <xf numFmtId="0" fontId="0" fillId="0" borderId="2" xfId="0" applyBorder="1"/>
    <xf numFmtId="0" fontId="0" fillId="0" borderId="14" xfId="0" applyBorder="1"/>
    <xf numFmtId="0" fontId="0" fillId="0" borderId="61" xfId="0" applyBorder="1" applyAlignment="1">
      <alignment horizontal="center" vertical="center"/>
    </xf>
    <xf numFmtId="0" fontId="0" fillId="0" borderId="34" xfId="0" applyBorder="1" applyAlignment="1">
      <alignment horizontal="center" vertical="center"/>
    </xf>
    <xf numFmtId="0" fontId="0" fillId="0" borderId="62" xfId="0" applyBorder="1" applyAlignment="1">
      <alignment horizontal="center" vertical="center"/>
    </xf>
    <xf numFmtId="0" fontId="0" fillId="0" borderId="63" xfId="0" applyBorder="1" applyAlignment="1">
      <alignment horizontal="center" vertical="center"/>
    </xf>
    <xf numFmtId="0" fontId="0" fillId="0" borderId="0" xfId="0"/>
    <xf numFmtId="0" fontId="0" fillId="0" borderId="2" xfId="0" applyBorder="1" applyAlignment="1">
      <alignment horizontal="center" vertical="center"/>
    </xf>
    <xf numFmtId="0" fontId="0" fillId="0" borderId="6" xfId="0" applyBorder="1" applyAlignment="1">
      <alignment horizontal="center" vertical="center"/>
    </xf>
    <xf numFmtId="0" fontId="0" fillId="0" borderId="14" xfId="0" applyBorder="1" applyAlignment="1">
      <alignment horizontal="center" vertical="center"/>
    </xf>
    <xf numFmtId="0" fontId="0" fillId="0" borderId="9" xfId="0" applyBorder="1" applyAlignment="1">
      <alignment horizontal="center" vertical="center"/>
    </xf>
    <xf numFmtId="0" fontId="0" fillId="0" borderId="18" xfId="0" applyBorder="1" applyAlignment="1">
      <alignment horizontal="center" vertical="center"/>
    </xf>
    <xf numFmtId="0" fontId="0" fillId="0" borderId="38" xfId="0" applyBorder="1" applyAlignment="1">
      <alignment horizontal="center" vertical="center"/>
    </xf>
    <xf numFmtId="0" fontId="0" fillId="0" borderId="37" xfId="0" applyBorder="1" applyAlignment="1">
      <alignment horizontal="center" vertical="center"/>
    </xf>
    <xf numFmtId="0" fontId="0" fillId="0" borderId="20" xfId="0" applyBorder="1" applyAlignment="1">
      <alignment horizontal="center" vertical="center"/>
    </xf>
    <xf numFmtId="0" fontId="0" fillId="0" borderId="43" xfId="0" applyFont="1" applyBorder="1" applyAlignment="1">
      <alignment horizontal="center" vertical="center"/>
    </xf>
    <xf numFmtId="0" fontId="0" fillId="0" borderId="44" xfId="0" applyFont="1" applyBorder="1" applyAlignment="1">
      <alignment horizontal="center" vertical="center"/>
    </xf>
    <xf numFmtId="0" fontId="0" fillId="0" borderId="45" xfId="0" applyFont="1" applyBorder="1" applyAlignment="1">
      <alignment horizontal="center" vertical="center"/>
    </xf>
    <xf numFmtId="0" fontId="0" fillId="0" borderId="49" xfId="0" applyFont="1" applyBorder="1" applyAlignment="1">
      <alignment horizontal="center" vertical="center"/>
    </xf>
    <xf numFmtId="0" fontId="0" fillId="0" borderId="50" xfId="0" applyFont="1" applyBorder="1" applyAlignment="1">
      <alignment horizontal="center" vertical="center"/>
    </xf>
    <xf numFmtId="0" fontId="0" fillId="0" borderId="51" xfId="0" applyFont="1" applyBorder="1" applyAlignment="1">
      <alignment horizontal="center" vertical="center"/>
    </xf>
    <xf numFmtId="0" fontId="0" fillId="0" borderId="52" xfId="0" applyFont="1" applyBorder="1" applyAlignment="1">
      <alignment horizontal="center" vertical="center"/>
    </xf>
    <xf numFmtId="0" fontId="0" fillId="0" borderId="47" xfId="0" applyFont="1" applyBorder="1" applyAlignment="1">
      <alignment horizontal="center" vertical="center"/>
    </xf>
    <xf numFmtId="0" fontId="0" fillId="0" borderId="48" xfId="0" applyFont="1" applyBorder="1" applyAlignment="1">
      <alignment horizontal="center" vertical="center"/>
    </xf>
    <xf numFmtId="0" fontId="0" fillId="0" borderId="0" xfId="0"/>
    <xf numFmtId="0" fontId="0" fillId="0" borderId="47" xfId="0" applyBorder="1" applyAlignment="1">
      <alignment horizontal="center" vertical="center"/>
    </xf>
    <xf numFmtId="0" fontId="0" fillId="0" borderId="48" xfId="0" applyBorder="1" applyAlignment="1">
      <alignment horizontal="center" vertical="center"/>
    </xf>
    <xf numFmtId="0" fontId="0" fillId="0" borderId="33" xfId="0" applyBorder="1" applyAlignment="1">
      <alignment horizontal="center" vertical="center"/>
    </xf>
    <xf numFmtId="0" fontId="0" fillId="0" borderId="56" xfId="0" applyBorder="1" applyAlignment="1">
      <alignment horizontal="center" vertical="center"/>
    </xf>
    <xf numFmtId="0" fontId="0" fillId="0" borderId="31" xfId="0" applyBorder="1" applyAlignment="1">
      <alignment horizontal="center" vertical="center"/>
    </xf>
    <xf numFmtId="0" fontId="0" fillId="0" borderId="57" xfId="0" applyBorder="1" applyAlignment="1">
      <alignment horizontal="center" vertical="center"/>
    </xf>
    <xf numFmtId="0" fontId="0" fillId="0" borderId="58" xfId="0" applyBorder="1" applyAlignment="1">
      <alignment horizontal="center" vertical="center"/>
    </xf>
    <xf numFmtId="0" fontId="0" fillId="0" borderId="59" xfId="0" applyBorder="1" applyAlignment="1">
      <alignment horizontal="center" vertical="center"/>
    </xf>
    <xf numFmtId="0" fontId="0" fillId="0" borderId="55" xfId="0" applyBorder="1" applyAlignment="1">
      <alignment horizontal="center" vertical="center"/>
    </xf>
    <xf numFmtId="0" fontId="0" fillId="0" borderId="60" xfId="0" applyBorder="1"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0" fillId="0" borderId="50" xfId="0" applyBorder="1" applyAlignment="1">
      <alignment horizontal="center" vertical="center"/>
    </xf>
    <xf numFmtId="0" fontId="0" fillId="0" borderId="0" xfId="0"/>
    <xf numFmtId="0" fontId="0" fillId="0" borderId="0" xfId="0" applyBorder="1"/>
    <xf numFmtId="0" fontId="0" fillId="0" borderId="1" xfId="0" applyBorder="1"/>
    <xf numFmtId="3" fontId="29" fillId="0" borderId="3" xfId="1" applyNumberFormat="1" applyFont="1" applyFill="1" applyBorder="1" applyAlignment="1">
      <alignment horizontal="right"/>
    </xf>
    <xf numFmtId="3" fontId="29" fillId="0" borderId="4" xfId="1" applyNumberFormat="1" applyFont="1" applyFill="1" applyBorder="1" applyAlignment="1">
      <alignment horizontal="right"/>
    </xf>
    <xf numFmtId="0" fontId="0" fillId="0" borderId="3"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2" xfId="0" applyBorder="1"/>
    <xf numFmtId="0" fontId="0" fillId="0" borderId="14" xfId="0" applyBorder="1"/>
    <xf numFmtId="0" fontId="28" fillId="0" borderId="4" xfId="0" applyFont="1" applyFill="1" applyBorder="1" applyAlignment="1">
      <alignment wrapText="1"/>
    </xf>
    <xf numFmtId="0" fontId="0" fillId="0" borderId="0" xfId="0" applyFill="1" applyBorder="1"/>
    <xf numFmtId="0" fontId="0" fillId="0" borderId="24" xfId="0" applyBorder="1"/>
    <xf numFmtId="0" fontId="0" fillId="0" borderId="25" xfId="0" applyBorder="1"/>
    <xf numFmtId="0" fontId="0" fillId="0" borderId="26" xfId="0" applyFill="1" applyBorder="1"/>
    <xf numFmtId="0" fontId="0" fillId="0" borderId="27" xfId="0" applyBorder="1"/>
    <xf numFmtId="0" fontId="0" fillId="0" borderId="26" xfId="0" applyBorder="1"/>
    <xf numFmtId="0" fontId="0" fillId="0" borderId="28" xfId="0" applyBorder="1"/>
    <xf numFmtId="0" fontId="0" fillId="0" borderId="0" xfId="0"/>
    <xf numFmtId="3" fontId="29" fillId="0" borderId="3" xfId="1" applyNumberFormat="1" applyFont="1" applyFill="1" applyBorder="1" applyAlignment="1">
      <alignment horizontal="right"/>
    </xf>
    <xf numFmtId="3" fontId="29" fillId="0" borderId="4" xfId="1" applyNumberFormat="1" applyFont="1" applyFill="1" applyBorder="1" applyAlignment="1">
      <alignment horizontal="right"/>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9" xfId="0" applyBorder="1"/>
    <xf numFmtId="0" fontId="0" fillId="0" borderId="11" xfId="0" applyBorder="1"/>
    <xf numFmtId="0" fontId="0" fillId="0" borderId="12" xfId="0" applyBorder="1"/>
    <xf numFmtId="0" fontId="0" fillId="0" borderId="2" xfId="0" applyBorder="1"/>
    <xf numFmtId="0" fontId="0" fillId="0" borderId="14" xfId="0" applyBorder="1"/>
    <xf numFmtId="0" fontId="28" fillId="0" borderId="4" xfId="0" applyFont="1" applyBorder="1" applyAlignment="1">
      <alignment wrapText="1"/>
    </xf>
    <xf numFmtId="0" fontId="0" fillId="0" borderId="0" xfId="0"/>
    <xf numFmtId="3" fontId="29" fillId="0" borderId="3" xfId="1" applyNumberFormat="1" applyFont="1" applyFill="1" applyBorder="1" applyAlignment="1">
      <alignment horizontal="right"/>
    </xf>
    <xf numFmtId="3" fontId="29" fillId="0" borderId="4" xfId="1" applyNumberFormat="1" applyFont="1" applyFill="1" applyBorder="1" applyAlignment="1">
      <alignment horizontal="right"/>
    </xf>
    <xf numFmtId="0" fontId="0" fillId="0" borderId="3" xfId="0" applyBorder="1"/>
    <xf numFmtId="0" fontId="0" fillId="0" borderId="5" xfId="0" applyBorder="1"/>
    <xf numFmtId="0" fontId="0" fillId="0" borderId="6" xfId="0" applyBorder="1"/>
    <xf numFmtId="0" fontId="0" fillId="0" borderId="7" xfId="0" applyBorder="1"/>
    <xf numFmtId="0" fontId="0" fillId="0" borderId="9" xfId="0" applyBorder="1"/>
    <xf numFmtId="0" fontId="0" fillId="0" borderId="11" xfId="0" applyBorder="1"/>
    <xf numFmtId="0" fontId="0" fillId="0" borderId="12" xfId="0" applyBorder="1"/>
    <xf numFmtId="0" fontId="0" fillId="0" borderId="2" xfId="0" applyBorder="1"/>
    <xf numFmtId="0" fontId="0" fillId="0" borderId="14" xfId="0" applyBorder="1"/>
    <xf numFmtId="0" fontId="28" fillId="0" borderId="4" xfId="0" applyFont="1" applyBorder="1" applyAlignment="1">
      <alignment wrapText="1"/>
    </xf>
    <xf numFmtId="0" fontId="0" fillId="0" borderId="13" xfId="0" applyFont="1" applyBorder="1"/>
    <xf numFmtId="0" fontId="0" fillId="0" borderId="1" xfId="0" applyFont="1" applyBorder="1"/>
    <xf numFmtId="0" fontId="0" fillId="0" borderId="0" xfId="0" applyFont="1" applyBorder="1"/>
    <xf numFmtId="0" fontId="0" fillId="0" borderId="10" xfId="0" applyFont="1" applyBorder="1"/>
    <xf numFmtId="0" fontId="0" fillId="0" borderId="8" xfId="0" applyFont="1" applyBorder="1"/>
    <xf numFmtId="0" fontId="0" fillId="0" borderId="24" xfId="0" applyFont="1" applyBorder="1"/>
    <xf numFmtId="0" fontId="0" fillId="0" borderId="25" xfId="0" applyFont="1" applyBorder="1"/>
    <xf numFmtId="0" fontId="0" fillId="0" borderId="26" xfId="0" applyFont="1" applyBorder="1"/>
    <xf numFmtId="0" fontId="0" fillId="0" borderId="27" xfId="0" applyFont="1" applyBorder="1"/>
    <xf numFmtId="0" fontId="0" fillId="0" borderId="28" xfId="0" applyFont="1" applyBorder="1"/>
    <xf numFmtId="0" fontId="0" fillId="0" borderId="0" xfId="0" applyBorder="1"/>
    <xf numFmtId="0" fontId="0" fillId="0" borderId="1" xfId="0" applyBorder="1"/>
    <xf numFmtId="3" fontId="29" fillId="0" borderId="3" xfId="1" applyNumberFormat="1" applyFont="1" applyFill="1" applyBorder="1" applyAlignment="1">
      <alignment horizontal="right"/>
    </xf>
    <xf numFmtId="3" fontId="29" fillId="0" borderId="4" xfId="1" applyNumberFormat="1" applyFont="1" applyFill="1" applyBorder="1" applyAlignment="1">
      <alignment horizontal="right"/>
    </xf>
    <xf numFmtId="0" fontId="0" fillId="0" borderId="3"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2" xfId="0" applyBorder="1"/>
    <xf numFmtId="0" fontId="0" fillId="0" borderId="14" xfId="0" applyBorder="1"/>
    <xf numFmtId="0" fontId="28" fillId="0" borderId="4" xfId="0" applyFont="1" applyBorder="1" applyAlignment="1">
      <alignment wrapText="1"/>
    </xf>
    <xf numFmtId="0" fontId="0" fillId="0" borderId="0" xfId="0" applyFill="1" applyBorder="1"/>
    <xf numFmtId="0" fontId="0" fillId="0" borderId="24" xfId="0" applyBorder="1"/>
    <xf numFmtId="0" fontId="0" fillId="0" borderId="25" xfId="0" applyBorder="1"/>
    <xf numFmtId="0" fontId="0" fillId="0" borderId="27" xfId="0" applyBorder="1"/>
    <xf numFmtId="0" fontId="0" fillId="0" borderId="26" xfId="0" applyBorder="1"/>
    <xf numFmtId="0" fontId="0" fillId="0" borderId="28" xfId="0" applyBorder="1"/>
    <xf numFmtId="0" fontId="0" fillId="0" borderId="0" xfId="0"/>
    <xf numFmtId="0" fontId="0" fillId="0" borderId="0" xfId="0" applyBorder="1"/>
    <xf numFmtId="0" fontId="0" fillId="0" borderId="1" xfId="0" applyBorder="1"/>
    <xf numFmtId="3" fontId="29" fillId="0" borderId="3" xfId="1" applyNumberFormat="1" applyFont="1" applyFill="1" applyBorder="1" applyAlignment="1">
      <alignment horizontal="right"/>
    </xf>
    <xf numFmtId="3" fontId="29" fillId="0" borderId="4" xfId="1" applyNumberFormat="1" applyFont="1" applyFill="1" applyBorder="1" applyAlignment="1">
      <alignment horizontal="right"/>
    </xf>
    <xf numFmtId="0" fontId="0" fillId="0" borderId="3"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2" xfId="0" applyBorder="1"/>
    <xf numFmtId="0" fontId="0" fillId="0" borderId="14" xfId="0" applyBorder="1"/>
    <xf numFmtId="0" fontId="28" fillId="0" borderId="4" xfId="0" applyFont="1" applyBorder="1" applyAlignment="1">
      <alignment wrapText="1"/>
    </xf>
    <xf numFmtId="0" fontId="0" fillId="0" borderId="24" xfId="0" applyBorder="1"/>
    <xf numFmtId="0" fontId="0" fillId="0" borderId="25" xfId="0" applyBorder="1"/>
    <xf numFmtId="0" fontId="0" fillId="0" borderId="27" xfId="0" applyBorder="1"/>
    <xf numFmtId="0" fontId="0" fillId="0" borderId="26" xfId="0" applyBorder="1"/>
    <xf numFmtId="0" fontId="0" fillId="0" borderId="28" xfId="0" applyBorder="1"/>
    <xf numFmtId="0" fontId="0" fillId="4" borderId="66" xfId="0" applyFill="1" applyBorder="1" applyAlignment="1">
      <alignment wrapText="1"/>
    </xf>
    <xf numFmtId="0" fontId="30" fillId="5" borderId="67" xfId="0" applyFont="1" applyFill="1" applyBorder="1" applyAlignment="1">
      <alignment horizontal="right" vertical="center" wrapText="1"/>
    </xf>
    <xf numFmtId="0" fontId="0" fillId="0" borderId="68" xfId="0" applyFill="1" applyBorder="1" applyAlignment="1">
      <alignment horizontal="center" vertical="center"/>
    </xf>
    <xf numFmtId="0" fontId="0" fillId="0" borderId="57" xfId="0" applyFill="1" applyBorder="1" applyAlignment="1">
      <alignment horizontal="center" vertical="center"/>
    </xf>
    <xf numFmtId="0" fontId="1" fillId="0" borderId="15" xfId="0" applyFont="1" applyBorder="1" applyAlignment="1">
      <alignment horizontal="center"/>
    </xf>
    <xf numFmtId="0" fontId="1" fillId="0" borderId="9" xfId="0" applyFont="1" applyBorder="1" applyAlignment="1">
      <alignment horizontal="center"/>
    </xf>
    <xf numFmtId="0" fontId="0" fillId="0" borderId="11" xfId="0" applyBorder="1" applyAlignment="1">
      <alignment horizontal="center"/>
    </xf>
    <xf numFmtId="0" fontId="0" fillId="0" borderId="10" xfId="0" applyBorder="1" applyAlignment="1">
      <alignment horizontal="center"/>
    </xf>
    <xf numFmtId="0" fontId="0" fillId="0" borderId="14"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2" xfId="0" applyBorder="1" applyAlignment="1">
      <alignment horizontal="center" vertical="center"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0" xfId="0" applyBorder="1" applyAlignment="1">
      <alignment horizontal="center" vertical="center"/>
    </xf>
    <xf numFmtId="0" fontId="0" fillId="0" borderId="4" xfId="0" applyBorder="1" applyAlignment="1">
      <alignment horizontal="center" vertical="center"/>
    </xf>
    <xf numFmtId="0" fontId="0" fillId="0" borderId="64" xfId="0" applyBorder="1" applyAlignment="1">
      <alignment horizontal="center" vertical="center"/>
    </xf>
    <xf numFmtId="0" fontId="0" fillId="0" borderId="65" xfId="0" applyBorder="1" applyAlignment="1">
      <alignment horizontal="center" vertical="center"/>
    </xf>
    <xf numFmtId="0" fontId="0" fillId="0" borderId="36" xfId="0" applyBorder="1" applyAlignment="1">
      <alignment horizontal="center" vertical="center"/>
    </xf>
    <xf numFmtId="0" fontId="0" fillId="0" borderId="12" xfId="0" applyBorder="1" applyAlignment="1">
      <alignment horizontal="center" wrapText="1"/>
    </xf>
    <xf numFmtId="0" fontId="0" fillId="0" borderId="2" xfId="0" applyBorder="1" applyAlignment="1">
      <alignment horizontal="center" wrapText="1"/>
    </xf>
    <xf numFmtId="0" fontId="1" fillId="0" borderId="12" xfId="0" applyFont="1" applyBorder="1" applyAlignment="1">
      <alignment horizontal="center"/>
    </xf>
    <xf numFmtId="0" fontId="1" fillId="0" borderId="2" xfId="0" applyFont="1" applyBorder="1" applyAlignment="1">
      <alignment horizontal="center"/>
    </xf>
    <xf numFmtId="0" fontId="3" fillId="2" borderId="3" xfId="1" applyFont="1" applyFill="1" applyBorder="1" applyAlignment="1">
      <alignment horizontal="center" vertical="center" wrapText="1"/>
    </xf>
    <xf numFmtId="0" fontId="3" fillId="2" borderId="7" xfId="1" applyFont="1" applyFill="1" applyBorder="1" applyAlignment="1">
      <alignment horizontal="center" vertical="center" wrapText="1"/>
    </xf>
    <xf numFmtId="0" fontId="3" fillId="0" borderId="0" xfId="1" applyFont="1" applyFill="1" applyBorder="1" applyAlignment="1">
      <alignment horizontal="center" vertical="center" wrapText="1"/>
    </xf>
    <xf numFmtId="0" fontId="3" fillId="0" borderId="8" xfId="1" applyFont="1" applyFill="1" applyBorder="1" applyAlignment="1">
      <alignment horizontal="center" vertical="center" wrapText="1"/>
    </xf>
    <xf numFmtId="0" fontId="3" fillId="2" borderId="30" xfId="1" applyFont="1" applyFill="1" applyBorder="1" applyAlignment="1">
      <alignment horizontal="center" vertical="center" wrapText="1"/>
    </xf>
    <xf numFmtId="0" fontId="3" fillId="2" borderId="29" xfId="1" applyFont="1" applyFill="1" applyBorder="1" applyAlignment="1">
      <alignment horizontal="center" vertical="center" wrapText="1"/>
    </xf>
    <xf numFmtId="0" fontId="0" fillId="0" borderId="11" xfId="0" applyFont="1" applyBorder="1" applyAlignment="1">
      <alignment horizontal="center"/>
    </xf>
    <xf numFmtId="0" fontId="0" fillId="0" borderId="27" xfId="0" applyBorder="1" applyAlignment="1">
      <alignment horizontal="center"/>
    </xf>
    <xf numFmtId="0" fontId="0" fillId="0" borderId="7" xfId="0" applyFont="1" applyBorder="1" applyAlignment="1">
      <alignment horizontal="center"/>
    </xf>
    <xf numFmtId="0" fontId="0" fillId="0" borderId="28" xfId="0" applyBorder="1" applyAlignment="1">
      <alignment horizontal="center"/>
    </xf>
    <xf numFmtId="0" fontId="1" fillId="0" borderId="17" xfId="0" applyFont="1" applyBorder="1" applyAlignment="1">
      <alignment horizontal="center"/>
    </xf>
    <xf numFmtId="0" fontId="3" fillId="0" borderId="2" xfId="1" applyFont="1" applyFill="1" applyBorder="1" applyAlignment="1">
      <alignment horizontal="center" vertical="center" wrapText="1"/>
    </xf>
    <xf numFmtId="0" fontId="3" fillId="0" borderId="4" xfId="1" applyFont="1" applyFill="1" applyBorder="1" applyAlignment="1">
      <alignment horizontal="center" vertical="center" wrapText="1"/>
    </xf>
    <xf numFmtId="0" fontId="3" fillId="0" borderId="9" xfId="1" applyFont="1" applyFill="1" applyBorder="1" applyAlignment="1">
      <alignment horizontal="center" vertical="center" wrapText="1"/>
    </xf>
    <xf numFmtId="0" fontId="3" fillId="2" borderId="12" xfId="1" applyFont="1" applyFill="1" applyBorder="1" applyAlignment="1">
      <alignment horizontal="center" vertical="center" wrapText="1"/>
    </xf>
    <xf numFmtId="0" fontId="2" fillId="2" borderId="18" xfId="1" applyFont="1" applyFill="1" applyBorder="1" applyAlignment="1">
      <alignment horizontal="center" vertical="center" wrapText="1"/>
    </xf>
    <xf numFmtId="0" fontId="2" fillId="2" borderId="19" xfId="1" applyFont="1" applyFill="1" applyBorder="1" applyAlignment="1">
      <alignment horizontal="center" vertical="center" wrapText="1"/>
    </xf>
    <xf numFmtId="0" fontId="2" fillId="2" borderId="20" xfId="1" applyFont="1" applyFill="1" applyBorder="1" applyAlignment="1">
      <alignment horizontal="center" vertical="center" wrapText="1"/>
    </xf>
    <xf numFmtId="0" fontId="2" fillId="0" borderId="18" xfId="1" applyFont="1" applyFill="1" applyBorder="1" applyAlignment="1">
      <alignment horizontal="center" vertical="center" wrapText="1"/>
    </xf>
    <xf numFmtId="0" fontId="2" fillId="0" borderId="19" xfId="1" applyFont="1" applyFill="1" applyBorder="1" applyAlignment="1">
      <alignment horizontal="center" vertical="center" wrapText="1"/>
    </xf>
    <xf numFmtId="0" fontId="2" fillId="0" borderId="20" xfId="1" applyFont="1" applyFill="1" applyBorder="1" applyAlignment="1">
      <alignment horizontal="center" vertical="center" wrapText="1"/>
    </xf>
    <xf numFmtId="0" fontId="0" fillId="0" borderId="15" xfId="0" applyFont="1" applyBorder="1" applyAlignment="1">
      <alignment horizontal="left" wrapText="1"/>
    </xf>
    <xf numFmtId="0" fontId="0" fillId="0" borderId="17" xfId="0" applyFont="1" applyBorder="1" applyAlignment="1">
      <alignment horizontal="left" wrapText="1"/>
    </xf>
    <xf numFmtId="0" fontId="0" fillId="0" borderId="16" xfId="0" applyFont="1" applyBorder="1" applyAlignment="1">
      <alignment horizontal="left"/>
    </xf>
    <xf numFmtId="0" fontId="0" fillId="0" borderId="17" xfId="0" applyFont="1" applyBorder="1" applyAlignment="1">
      <alignment horizontal="left"/>
    </xf>
    <xf numFmtId="0" fontId="1" fillId="0" borderId="15" xfId="0" applyFont="1" applyBorder="1" applyAlignment="1">
      <alignment horizontal="left"/>
    </xf>
    <xf numFmtId="0" fontId="1" fillId="0" borderId="16" xfId="0" applyFont="1" applyBorder="1" applyAlignment="1">
      <alignment horizontal="left"/>
    </xf>
    <xf numFmtId="0" fontId="1" fillId="0" borderId="17" xfId="0" applyFont="1" applyBorder="1" applyAlignment="1">
      <alignment horizontal="left"/>
    </xf>
    <xf numFmtId="0" fontId="2" fillId="3" borderId="18" xfId="1" applyFont="1" applyFill="1" applyBorder="1" applyAlignment="1">
      <alignment horizontal="center" vertical="center" wrapText="1"/>
    </xf>
    <xf numFmtId="0" fontId="2" fillId="3" borderId="19" xfId="1" applyFont="1" applyFill="1" applyBorder="1" applyAlignment="1">
      <alignment horizontal="center" vertical="center" wrapText="1"/>
    </xf>
    <xf numFmtId="0" fontId="2" fillId="3" borderId="20" xfId="1" applyFont="1" applyFill="1" applyBorder="1" applyAlignment="1">
      <alignment horizontal="center" vertical="center" wrapText="1"/>
    </xf>
    <xf numFmtId="0" fontId="3" fillId="0" borderId="18" xfId="1" applyFont="1" applyFill="1" applyBorder="1" applyAlignment="1">
      <alignment horizontal="center" vertical="center" wrapText="1"/>
    </xf>
    <xf numFmtId="0" fontId="3" fillId="0" borderId="19" xfId="1" applyFont="1" applyFill="1" applyBorder="1" applyAlignment="1">
      <alignment horizontal="center" vertical="center" wrapText="1"/>
    </xf>
    <xf numFmtId="0" fontId="2" fillId="0" borderId="4" xfId="1" applyFont="1" applyFill="1" applyBorder="1" applyAlignment="1">
      <alignment horizontal="center" vertical="center" wrapText="1"/>
    </xf>
    <xf numFmtId="0" fontId="3" fillId="2" borderId="2" xfId="1" applyFont="1" applyFill="1" applyBorder="1" applyAlignment="1">
      <alignment horizontal="center" vertical="center" wrapText="1"/>
    </xf>
    <xf numFmtId="0" fontId="3" fillId="2" borderId="9" xfId="1" applyFont="1" applyFill="1" applyBorder="1" applyAlignment="1">
      <alignment horizontal="center" vertical="center" wrapText="1"/>
    </xf>
    <xf numFmtId="0" fontId="3" fillId="0" borderId="12" xfId="1" applyFont="1" applyFill="1" applyBorder="1" applyAlignment="1">
      <alignment horizontal="center" vertical="center" wrapText="1"/>
    </xf>
    <xf numFmtId="0" fontId="3" fillId="0" borderId="13" xfId="1" applyFont="1" applyFill="1" applyBorder="1" applyAlignment="1">
      <alignment horizontal="center" vertical="center" wrapText="1"/>
    </xf>
    <xf numFmtId="0" fontId="3" fillId="0" borderId="7" xfId="1" applyFont="1" applyFill="1" applyBorder="1" applyAlignment="1">
      <alignment horizontal="center" vertical="center" wrapText="1"/>
    </xf>
    <xf numFmtId="0" fontId="2" fillId="0" borderId="3" xfId="1" applyFont="1" applyFill="1" applyBorder="1" applyAlignment="1">
      <alignment horizontal="center" vertical="center" wrapText="1"/>
    </xf>
    <xf numFmtId="0" fontId="2" fillId="0" borderId="0" xfId="1" applyFont="1" applyFill="1" applyBorder="1" applyAlignment="1">
      <alignment horizontal="center" vertical="center" wrapText="1"/>
    </xf>
    <xf numFmtId="0" fontId="0" fillId="0" borderId="1" xfId="0" applyBorder="1" applyAlignment="1">
      <alignment horizontal="center"/>
    </xf>
    <xf numFmtId="0" fontId="0" fillId="0" borderId="11" xfId="0" applyBorder="1" applyAlignment="1">
      <alignment horizontal="left"/>
    </xf>
    <xf numFmtId="0" fontId="0" fillId="0" borderId="10" xfId="0" applyBorder="1" applyAlignment="1">
      <alignment horizontal="left"/>
    </xf>
    <xf numFmtId="0" fontId="0" fillId="0" borderId="27"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0" borderId="28" xfId="0" applyBorder="1" applyAlignment="1">
      <alignment horizontal="left"/>
    </xf>
    <xf numFmtId="0" fontId="3" fillId="2" borderId="18" xfId="1" applyFont="1" applyFill="1" applyBorder="1" applyAlignment="1">
      <alignment horizontal="center" vertical="center" wrapText="1"/>
    </xf>
    <xf numFmtId="0" fontId="3" fillId="2" borderId="19" xfId="1" applyFont="1" applyFill="1" applyBorder="1" applyAlignment="1">
      <alignment horizontal="center" vertical="center" wrapText="1"/>
    </xf>
    <xf numFmtId="0" fontId="3" fillId="2" borderId="33" xfId="1" applyFont="1" applyFill="1" applyBorder="1" applyAlignment="1">
      <alignment horizontal="center" vertical="center" wrapText="1"/>
    </xf>
    <xf numFmtId="0" fontId="3" fillId="2" borderId="31" xfId="1" applyFont="1" applyFill="1" applyBorder="1" applyAlignment="1">
      <alignment horizontal="center" vertical="center" wrapText="1"/>
    </xf>
    <xf numFmtId="0" fontId="3" fillId="3" borderId="2" xfId="1" applyFont="1" applyFill="1" applyBorder="1" applyAlignment="1">
      <alignment horizontal="center" vertical="center" wrapText="1"/>
    </xf>
    <xf numFmtId="0" fontId="3" fillId="3" borderId="4" xfId="1" applyFont="1" applyFill="1" applyBorder="1" applyAlignment="1">
      <alignment horizontal="center" vertical="center" wrapText="1"/>
    </xf>
  </cellXfs>
  <cellStyles count="3">
    <cellStyle name="Hyperlink" xfId="2" builtinId="8"/>
    <cellStyle name="Normal" xfId="0" builtinId="0"/>
    <cellStyle name="Normal 2" xfId="1"/>
  </cellStyles>
  <dxfs count="0"/>
  <tableStyles count="0" defaultTableStyle="TableStyleMedium2" defaultPivotStyle="PivotStyleLight16"/>
  <colors>
    <mruColors>
      <color rgb="FFFFFF99"/>
      <color rgb="FFFF99CC"/>
      <color rgb="FFFF66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J.Mears@centrepoint.org" TargetMode="External"/><Relationship Id="rId1" Type="http://schemas.openxmlformats.org/officeDocument/2006/relationships/hyperlink" Target="https://ico.org.uk/media/for-organisations/documents/1153/model-publication-scheme.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showGridLines="0" zoomScale="90" zoomScaleNormal="90" workbookViewId="0">
      <selection sqref="A1:A42"/>
    </sheetView>
  </sheetViews>
  <sheetFormatPr defaultRowHeight="15" x14ac:dyDescent="0.25"/>
  <sheetData>
    <row r="1" spans="1:1" ht="22.5" x14ac:dyDescent="0.25">
      <c r="A1" s="33" t="s">
        <v>10</v>
      </c>
    </row>
    <row r="2" spans="1:1" x14ac:dyDescent="0.25">
      <c r="A2" s="2"/>
    </row>
    <row r="3" spans="1:1" x14ac:dyDescent="0.25">
      <c r="A3" s="34" t="s">
        <v>11</v>
      </c>
    </row>
    <row r="4" spans="1:1" x14ac:dyDescent="0.25">
      <c r="A4" s="1"/>
    </row>
    <row r="5" spans="1:1" x14ac:dyDescent="0.25">
      <c r="A5" s="34" t="s">
        <v>12</v>
      </c>
    </row>
    <row r="6" spans="1:1" x14ac:dyDescent="0.25">
      <c r="A6" s="35" t="s">
        <v>13</v>
      </c>
    </row>
    <row r="7" spans="1:1" x14ac:dyDescent="0.25">
      <c r="A7" s="35" t="s">
        <v>14</v>
      </c>
    </row>
    <row r="8" spans="1:1" x14ac:dyDescent="0.25">
      <c r="A8" s="35" t="s">
        <v>15</v>
      </c>
    </row>
    <row r="9" spans="1:1" x14ac:dyDescent="0.25">
      <c r="A9" s="35" t="s">
        <v>16</v>
      </c>
    </row>
    <row r="10" spans="1:1" x14ac:dyDescent="0.25">
      <c r="A10" s="35" t="s">
        <v>17</v>
      </c>
    </row>
    <row r="11" spans="1:1" x14ac:dyDescent="0.25">
      <c r="A11" s="35" t="s">
        <v>18</v>
      </c>
    </row>
    <row r="12" spans="1:1" x14ac:dyDescent="0.25">
      <c r="A12" s="34"/>
    </row>
    <row r="13" spans="1:1" x14ac:dyDescent="0.25">
      <c r="A13" s="36" t="s">
        <v>19</v>
      </c>
    </row>
    <row r="14" spans="1:1" x14ac:dyDescent="0.25">
      <c r="A14" s="2"/>
    </row>
    <row r="15" spans="1:1" x14ac:dyDescent="0.25">
      <c r="A15" s="2" t="s">
        <v>20</v>
      </c>
    </row>
    <row r="16" spans="1:1" x14ac:dyDescent="0.25">
      <c r="A16" s="2"/>
    </row>
    <row r="17" spans="1:1" x14ac:dyDescent="0.25">
      <c r="A17" s="34" t="s">
        <v>21</v>
      </c>
    </row>
    <row r="18" spans="1:1" x14ac:dyDescent="0.25">
      <c r="A18" s="37"/>
    </row>
    <row r="19" spans="1:1" x14ac:dyDescent="0.25">
      <c r="A19" s="34" t="s">
        <v>22</v>
      </c>
    </row>
    <row r="20" spans="1:1" x14ac:dyDescent="0.25">
      <c r="A20" s="38" t="s">
        <v>23</v>
      </c>
    </row>
    <row r="21" spans="1:1" x14ac:dyDescent="0.25">
      <c r="A21" s="38" t="s">
        <v>24</v>
      </c>
    </row>
    <row r="22" spans="1:1" x14ac:dyDescent="0.25">
      <c r="A22" s="37"/>
    </row>
    <row r="23" spans="1:1" x14ac:dyDescent="0.25">
      <c r="A23" s="37" t="s">
        <v>25</v>
      </c>
    </row>
    <row r="24" spans="1:1" x14ac:dyDescent="0.25">
      <c r="A24" s="37"/>
    </row>
    <row r="25" spans="1:1" x14ac:dyDescent="0.25">
      <c r="A25" s="34" t="s">
        <v>26</v>
      </c>
    </row>
    <row r="26" spans="1:1" x14ac:dyDescent="0.25">
      <c r="A26" s="36" t="s">
        <v>27</v>
      </c>
    </row>
    <row r="27" spans="1:1" x14ac:dyDescent="0.25">
      <c r="A27" s="1"/>
    </row>
    <row r="28" spans="1:1" x14ac:dyDescent="0.25">
      <c r="A28" s="34" t="s">
        <v>28</v>
      </c>
    </row>
    <row r="29" spans="1:1" x14ac:dyDescent="0.25">
      <c r="A29" t="s">
        <v>29</v>
      </c>
    </row>
    <row r="31" spans="1:1" x14ac:dyDescent="0.25">
      <c r="A31" s="39" t="s">
        <v>30</v>
      </c>
    </row>
    <row r="32" spans="1:1" x14ac:dyDescent="0.25">
      <c r="A32" s="1"/>
    </row>
    <row r="33" spans="1:1" x14ac:dyDescent="0.25">
      <c r="A33" s="1" t="s">
        <v>31</v>
      </c>
    </row>
    <row r="34" spans="1:1" x14ac:dyDescent="0.25">
      <c r="A34" s="40" t="s">
        <v>32</v>
      </c>
    </row>
    <row r="35" spans="1:1" x14ac:dyDescent="0.25">
      <c r="A35" s="40" t="s">
        <v>33</v>
      </c>
    </row>
    <row r="36" spans="1:1" ht="15.75" x14ac:dyDescent="0.25">
      <c r="A36" s="41" t="s">
        <v>34</v>
      </c>
    </row>
    <row r="37" spans="1:1" ht="15.75" x14ac:dyDescent="0.25">
      <c r="A37" s="41" t="s">
        <v>35</v>
      </c>
    </row>
    <row r="38" spans="1:1" x14ac:dyDescent="0.25">
      <c r="A38" s="1"/>
    </row>
    <row r="39" spans="1:1" x14ac:dyDescent="0.25">
      <c r="A39" s="1" t="s">
        <v>36</v>
      </c>
    </row>
    <row r="40" spans="1:1" x14ac:dyDescent="0.25">
      <c r="A40" s="1"/>
    </row>
    <row r="41" spans="1:1" x14ac:dyDescent="0.25">
      <c r="A41" s="1" t="s">
        <v>37</v>
      </c>
    </row>
  </sheetData>
  <hyperlinks>
    <hyperlink ref="A13" r:id="rId1" display="https://ico.org.uk/media/for-organisations/documents/1153/model-publication-scheme.pdf"/>
    <hyperlink ref="A26" r:id="rId2" display="mailto:J.Mears@centrepoint.org"/>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5"/>
  <sheetViews>
    <sheetView showGridLines="0" workbookViewId="0">
      <selection activeCell="F21" sqref="F21"/>
    </sheetView>
  </sheetViews>
  <sheetFormatPr defaultRowHeight="15" x14ac:dyDescent="0.25"/>
  <sheetData>
    <row r="1" spans="1:2" x14ac:dyDescent="0.25">
      <c r="A1" s="20" t="s">
        <v>107</v>
      </c>
      <c r="B1" t="s">
        <v>149</v>
      </c>
    </row>
    <row r="2" spans="1:2" x14ac:dyDescent="0.25">
      <c r="A2" s="1110" t="s">
        <v>176</v>
      </c>
      <c r="B2" s="1110" t="s">
        <v>162</v>
      </c>
    </row>
    <row r="3" spans="1:2" x14ac:dyDescent="0.25">
      <c r="A3" s="1110" t="s">
        <v>175</v>
      </c>
      <c r="B3" s="1110" t="s">
        <v>161</v>
      </c>
    </row>
    <row r="4" spans="1:2" x14ac:dyDescent="0.25">
      <c r="A4" s="1110" t="s">
        <v>171</v>
      </c>
      <c r="B4" s="1110" t="s">
        <v>158</v>
      </c>
    </row>
    <row r="5" spans="1:2" x14ac:dyDescent="0.25">
      <c r="A5" s="1110" t="s">
        <v>165</v>
      </c>
      <c r="B5" s="1110" t="s">
        <v>152</v>
      </c>
    </row>
    <row r="6" spans="1:2" x14ac:dyDescent="0.25">
      <c r="A6" s="1110" t="s">
        <v>168</v>
      </c>
      <c r="B6" s="1110" t="s">
        <v>155</v>
      </c>
    </row>
    <row r="7" spans="1:2" x14ac:dyDescent="0.25">
      <c r="A7" s="1110" t="s">
        <v>174</v>
      </c>
      <c r="B7" s="1110" t="s">
        <v>160</v>
      </c>
    </row>
    <row r="8" spans="1:2" x14ac:dyDescent="0.25">
      <c r="A8" s="1110" t="s">
        <v>163</v>
      </c>
      <c r="B8" s="1110" t="s">
        <v>150</v>
      </c>
    </row>
    <row r="9" spans="1:2" x14ac:dyDescent="0.25">
      <c r="A9" s="1110" t="s">
        <v>166</v>
      </c>
      <c r="B9" s="1110" t="s">
        <v>153</v>
      </c>
    </row>
    <row r="10" spans="1:2" x14ac:dyDescent="0.25">
      <c r="A10" s="1110" t="s">
        <v>170</v>
      </c>
      <c r="B10" s="1110" t="s">
        <v>157</v>
      </c>
    </row>
    <row r="11" spans="1:2" x14ac:dyDescent="0.25">
      <c r="A11" s="1110" t="s">
        <v>173</v>
      </c>
      <c r="B11" s="1110" t="s">
        <v>159</v>
      </c>
    </row>
    <row r="12" spans="1:2" x14ac:dyDescent="0.25">
      <c r="A12" s="1110" t="s">
        <v>164</v>
      </c>
      <c r="B12" s="1110" t="s">
        <v>151</v>
      </c>
    </row>
    <row r="13" spans="1:2" x14ac:dyDescent="0.25">
      <c r="A13" s="1110" t="s">
        <v>167</v>
      </c>
      <c r="B13" s="1110" t="s">
        <v>154</v>
      </c>
    </row>
    <row r="14" spans="1:2" x14ac:dyDescent="0.25">
      <c r="A14" s="1110" t="s">
        <v>172</v>
      </c>
      <c r="B14" s="1110" t="s">
        <v>154</v>
      </c>
    </row>
    <row r="15" spans="1:2" x14ac:dyDescent="0.25">
      <c r="A15" s="1110" t="s">
        <v>169</v>
      </c>
      <c r="B15" s="1110" t="s">
        <v>156</v>
      </c>
    </row>
  </sheetData>
  <sortState ref="A2:B23">
    <sortCondition ref="B1"/>
  </sortState>
  <pageMargins left="0.7" right="0.7" top="0.75" bottom="0.75" header="0.3" footer="0.3"/>
  <pageSetup paperSize="9" scale="9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05"/>
  <sheetViews>
    <sheetView showGridLines="0" tabSelected="1" workbookViewId="0">
      <pane xSplit="8" ySplit="15" topLeftCell="I91" activePane="bottomRight" state="frozen"/>
      <selection pane="topRight" activeCell="I1" sqref="I1"/>
      <selection pane="bottomLeft" activeCell="A16" sqref="A16"/>
      <selection pane="bottomRight" activeCell="F106" sqref="F106"/>
    </sheetView>
  </sheetViews>
  <sheetFormatPr defaultRowHeight="15" x14ac:dyDescent="0.25"/>
  <cols>
    <col min="4" max="4" width="13.140625" customWidth="1"/>
    <col min="5" max="5" width="16" bestFit="1" customWidth="1"/>
    <col min="6" max="8" width="27.7109375" customWidth="1"/>
    <col min="9" max="9" width="17.5703125" customWidth="1"/>
    <col min="10" max="10" width="16.7109375" customWidth="1"/>
    <col min="11" max="11" width="28.42578125" customWidth="1"/>
    <col min="12" max="15" width="16.7109375" customWidth="1"/>
    <col min="16" max="16" width="4.85546875" customWidth="1"/>
    <col min="17" max="21" width="16.7109375" customWidth="1"/>
  </cols>
  <sheetData>
    <row r="1" spans="1:50" ht="23.25" customHeight="1" thickBot="1" x14ac:dyDescent="0.3">
      <c r="E1" s="42"/>
      <c r="F1" s="52" t="s">
        <v>38</v>
      </c>
      <c r="G1" s="42"/>
      <c r="H1" s="43"/>
      <c r="I1" s="47"/>
      <c r="J1" s="47"/>
      <c r="K1" s="47"/>
      <c r="L1" s="47"/>
      <c r="M1" s="47"/>
      <c r="N1" s="47"/>
      <c r="O1" s="47"/>
      <c r="P1" s="47"/>
      <c r="Q1" s="47"/>
      <c r="R1" s="47"/>
      <c r="S1" s="47"/>
      <c r="T1" s="47"/>
      <c r="U1" s="44"/>
    </row>
    <row r="2" spans="1:50" ht="15.75" thickBot="1" x14ac:dyDescent="0.3">
      <c r="A2" t="s">
        <v>108</v>
      </c>
      <c r="B2" t="s">
        <v>107</v>
      </c>
      <c r="C2" t="s">
        <v>3</v>
      </c>
      <c r="D2" s="1137" t="s">
        <v>7</v>
      </c>
      <c r="E2" s="1138"/>
      <c r="F2" s="45" t="s">
        <v>39</v>
      </c>
      <c r="G2" s="46"/>
      <c r="H2" s="50"/>
      <c r="I2" s="48"/>
      <c r="J2" s="48"/>
      <c r="K2" s="48"/>
      <c r="L2" s="48"/>
      <c r="M2" s="48"/>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s="4" customFormat="1" ht="64.5" thickBot="1" x14ac:dyDescent="0.3">
      <c r="A3" s="4" t="s">
        <v>109</v>
      </c>
      <c r="D3" s="17" t="s">
        <v>3</v>
      </c>
      <c r="E3" s="21" t="s">
        <v>0</v>
      </c>
      <c r="F3" s="28" t="s">
        <v>1</v>
      </c>
      <c r="G3" s="29" t="s">
        <v>40</v>
      </c>
      <c r="H3" s="49" t="s">
        <v>6</v>
      </c>
      <c r="I3" s="1133" t="s">
        <v>177</v>
      </c>
      <c r="J3" s="1133" t="s">
        <v>178</v>
      </c>
      <c r="K3" s="1133" t="s">
        <v>179</v>
      </c>
      <c r="L3" s="1133" t="s">
        <v>180</v>
      </c>
      <c r="M3" s="1133" t="s">
        <v>181</v>
      </c>
      <c r="N3" s="1133" t="s">
        <v>182</v>
      </c>
      <c r="O3" s="4" t="s">
        <v>184</v>
      </c>
    </row>
    <row r="4" spans="1:50" x14ac:dyDescent="0.25">
      <c r="B4" s="141" t="s">
        <v>110</v>
      </c>
      <c r="C4" s="141" t="s">
        <v>111</v>
      </c>
      <c r="D4" s="13">
        <v>2012</v>
      </c>
      <c r="E4" s="14" t="s">
        <v>2</v>
      </c>
      <c r="F4" s="92">
        <v>34</v>
      </c>
      <c r="G4" s="93">
        <v>26</v>
      </c>
      <c r="H4" s="94">
        <v>16</v>
      </c>
      <c r="I4" s="94">
        <v>30</v>
      </c>
      <c r="J4" s="975" t="s">
        <v>183</v>
      </c>
      <c r="K4" s="975" t="s">
        <v>185</v>
      </c>
      <c r="L4" s="94">
        <v>10</v>
      </c>
      <c r="M4" s="975" t="s">
        <v>183</v>
      </c>
      <c r="N4" s="94">
        <v>40</v>
      </c>
    </row>
    <row r="5" spans="1:50" ht="15.75" thickBot="1" x14ac:dyDescent="0.3">
      <c r="B5" s="141" t="s">
        <v>110</v>
      </c>
      <c r="C5" s="141" t="s">
        <v>111</v>
      </c>
      <c r="D5" s="8">
        <v>2012</v>
      </c>
      <c r="E5" s="9" t="s">
        <v>4</v>
      </c>
      <c r="F5" s="95">
        <v>194</v>
      </c>
      <c r="G5" s="89">
        <v>107</v>
      </c>
      <c r="H5" s="96">
        <v>143</v>
      </c>
      <c r="I5" s="96">
        <v>45</v>
      </c>
      <c r="J5" s="96">
        <v>15</v>
      </c>
      <c r="K5" s="96">
        <v>25</v>
      </c>
      <c r="L5" s="96">
        <v>10</v>
      </c>
      <c r="M5" s="975" t="s">
        <v>183</v>
      </c>
      <c r="N5" s="96">
        <v>100</v>
      </c>
    </row>
    <row r="6" spans="1:50" s="25" customFormat="1" ht="21.75" customHeight="1" thickTop="1" x14ac:dyDescent="0.25">
      <c r="B6" s="141" t="s">
        <v>110</v>
      </c>
      <c r="C6" s="141" t="s">
        <v>111</v>
      </c>
      <c r="D6" s="22"/>
      <c r="E6" s="23"/>
      <c r="F6" s="97"/>
      <c r="G6" s="97"/>
      <c r="H6" s="98"/>
      <c r="I6" s="98"/>
      <c r="J6" s="98"/>
      <c r="K6" s="98"/>
      <c r="L6" s="98"/>
      <c r="M6" s="98"/>
      <c r="N6" s="98"/>
    </row>
    <row r="7" spans="1:50" ht="23.25" customHeight="1" x14ac:dyDescent="0.25">
      <c r="B7" s="141" t="s">
        <v>110</v>
      </c>
      <c r="C7" s="141" t="s">
        <v>111</v>
      </c>
      <c r="D7" s="12">
        <v>2013</v>
      </c>
      <c r="E7" s="15" t="s">
        <v>2</v>
      </c>
      <c r="F7" s="90">
        <v>22</v>
      </c>
      <c r="G7" s="90">
        <v>13</v>
      </c>
      <c r="H7" s="99">
        <v>11</v>
      </c>
      <c r="I7" s="99">
        <v>20</v>
      </c>
      <c r="J7" s="975" t="s">
        <v>183</v>
      </c>
      <c r="K7" s="975" t="s">
        <v>185</v>
      </c>
      <c r="L7" s="975" t="s">
        <v>183</v>
      </c>
      <c r="M7" s="975" t="s">
        <v>183</v>
      </c>
      <c r="N7" s="99">
        <v>25</v>
      </c>
    </row>
    <row r="8" spans="1:50" ht="15.75" thickBot="1" x14ac:dyDescent="0.3">
      <c r="B8" s="141" t="s">
        <v>110</v>
      </c>
      <c r="C8" s="141" t="s">
        <v>111</v>
      </c>
      <c r="D8" s="8">
        <v>2013</v>
      </c>
      <c r="E8" s="9" t="s">
        <v>4</v>
      </c>
      <c r="F8" s="89">
        <v>177</v>
      </c>
      <c r="G8" s="89">
        <v>109</v>
      </c>
      <c r="H8" s="96">
        <v>124</v>
      </c>
      <c r="I8" s="96">
        <v>50</v>
      </c>
      <c r="J8" s="96">
        <v>15</v>
      </c>
      <c r="K8" s="96">
        <v>25</v>
      </c>
      <c r="L8" s="96">
        <v>10</v>
      </c>
      <c r="M8" s="975" t="s">
        <v>183</v>
      </c>
      <c r="N8" s="96">
        <v>100</v>
      </c>
    </row>
    <row r="9" spans="1:50" ht="16.5" customHeight="1" thickTop="1" x14ac:dyDescent="0.25">
      <c r="B9" s="141" t="s">
        <v>110</v>
      </c>
      <c r="C9" s="141" t="s">
        <v>111</v>
      </c>
      <c r="D9" s="5"/>
      <c r="E9" s="6"/>
      <c r="F9" s="100"/>
      <c r="G9" s="100"/>
      <c r="H9" s="101"/>
      <c r="I9" s="101"/>
      <c r="J9" s="101"/>
      <c r="K9" s="101"/>
      <c r="L9" s="101"/>
      <c r="M9" s="101"/>
      <c r="N9" s="101"/>
    </row>
    <row r="10" spans="1:50" x14ac:dyDescent="0.25">
      <c r="B10" s="141" t="s">
        <v>110</v>
      </c>
      <c r="C10" s="141" t="s">
        <v>111</v>
      </c>
      <c r="D10" s="12">
        <v>2014</v>
      </c>
      <c r="E10" s="15" t="s">
        <v>2</v>
      </c>
      <c r="F10" s="90">
        <v>28</v>
      </c>
      <c r="G10" s="90">
        <v>17</v>
      </c>
      <c r="H10" s="99">
        <v>20</v>
      </c>
      <c r="I10" s="99">
        <v>10</v>
      </c>
      <c r="J10" s="975" t="s">
        <v>183</v>
      </c>
      <c r="K10" s="975" t="s">
        <v>185</v>
      </c>
      <c r="L10" s="99">
        <v>10</v>
      </c>
      <c r="M10" s="975" t="s">
        <v>183</v>
      </c>
      <c r="N10" s="99">
        <v>25</v>
      </c>
    </row>
    <row r="11" spans="1:50" ht="15.75" thickBot="1" x14ac:dyDescent="0.3">
      <c r="B11" s="141" t="s">
        <v>110</v>
      </c>
      <c r="C11" s="141" t="s">
        <v>111</v>
      </c>
      <c r="D11" s="10">
        <v>2014</v>
      </c>
      <c r="E11" s="11" t="s">
        <v>4</v>
      </c>
      <c r="F11" s="91">
        <v>201</v>
      </c>
      <c r="G11" s="91">
        <v>102</v>
      </c>
      <c r="H11" s="102">
        <v>156</v>
      </c>
      <c r="I11" s="102">
        <v>40</v>
      </c>
      <c r="J11" s="102">
        <v>10</v>
      </c>
      <c r="K11" s="102">
        <v>20</v>
      </c>
      <c r="L11" s="102">
        <v>15</v>
      </c>
      <c r="M11" s="975" t="s">
        <v>183</v>
      </c>
      <c r="N11" s="102">
        <v>90</v>
      </c>
    </row>
    <row r="12" spans="1:50" x14ac:dyDescent="0.25">
      <c r="B12" t="s">
        <v>113</v>
      </c>
      <c r="C12" t="s">
        <v>114</v>
      </c>
      <c r="D12" s="152">
        <v>2012</v>
      </c>
      <c r="E12" s="154" t="s">
        <v>2</v>
      </c>
      <c r="F12" s="152">
        <v>10</v>
      </c>
      <c r="G12" s="153" t="s">
        <v>112</v>
      </c>
      <c r="H12" s="160" t="s">
        <v>112</v>
      </c>
      <c r="I12" s="1134">
        <v>10</v>
      </c>
      <c r="J12" s="975" t="s">
        <v>183</v>
      </c>
      <c r="K12" s="975" t="s">
        <v>185</v>
      </c>
      <c r="L12" s="975" t="s">
        <v>183</v>
      </c>
      <c r="M12" s="975" t="s">
        <v>183</v>
      </c>
      <c r="N12" s="1134">
        <v>15</v>
      </c>
      <c r="O12" s="1136" t="s">
        <v>186</v>
      </c>
    </row>
    <row r="13" spans="1:50" ht="15.75" thickBot="1" x14ac:dyDescent="0.3">
      <c r="B13" s="139" t="s">
        <v>113</v>
      </c>
      <c r="C13" s="139" t="s">
        <v>114</v>
      </c>
      <c r="D13" s="145">
        <v>2012</v>
      </c>
      <c r="E13" s="146" t="s">
        <v>4</v>
      </c>
      <c r="F13" s="145">
        <v>988</v>
      </c>
      <c r="G13" s="142"/>
      <c r="H13" s="161"/>
      <c r="I13" s="1134">
        <v>260</v>
      </c>
      <c r="J13" s="975" t="s">
        <v>183</v>
      </c>
      <c r="K13" s="1134">
        <v>140</v>
      </c>
      <c r="L13" s="1134">
        <v>525</v>
      </c>
      <c r="M13" s="975" t="s">
        <v>183</v>
      </c>
      <c r="N13" s="1134">
        <v>930</v>
      </c>
      <c r="O13" s="1136" t="s">
        <v>186</v>
      </c>
    </row>
    <row r="14" spans="1:50" s="18" customFormat="1" ht="15.75" thickTop="1" x14ac:dyDescent="0.25">
      <c r="B14" s="139" t="s">
        <v>113</v>
      </c>
      <c r="C14" s="139" t="s">
        <v>114</v>
      </c>
      <c r="D14" s="156"/>
      <c r="E14" s="157"/>
      <c r="F14" s="158"/>
      <c r="G14" s="158"/>
      <c r="H14" s="162"/>
      <c r="I14" s="1046"/>
      <c r="J14" s="1046"/>
      <c r="K14" s="1046"/>
      <c r="L14" s="1046"/>
      <c r="M14" s="1046"/>
      <c r="N14" s="1046"/>
      <c r="O14" s="1136" t="s">
        <v>186</v>
      </c>
    </row>
    <row r="15" spans="1:50" s="18" customFormat="1" x14ac:dyDescent="0.25">
      <c r="B15" s="139" t="s">
        <v>113</v>
      </c>
      <c r="C15" s="139" t="s">
        <v>114</v>
      </c>
      <c r="D15" s="151">
        <v>2013</v>
      </c>
      <c r="E15" s="155" t="s">
        <v>2</v>
      </c>
      <c r="F15" s="150">
        <v>14</v>
      </c>
      <c r="G15" s="150"/>
      <c r="H15" s="163"/>
      <c r="I15" s="1134">
        <v>15</v>
      </c>
      <c r="J15" s="975" t="s">
        <v>183</v>
      </c>
      <c r="K15" s="975" t="s">
        <v>185</v>
      </c>
      <c r="L15" s="975" t="s">
        <v>183</v>
      </c>
      <c r="M15" s="975" t="s">
        <v>183</v>
      </c>
      <c r="N15" s="1134">
        <v>15</v>
      </c>
      <c r="O15" s="1136" t="s">
        <v>186</v>
      </c>
    </row>
    <row r="16" spans="1:50" ht="15.75" thickBot="1" x14ac:dyDescent="0.3">
      <c r="B16" s="139" t="s">
        <v>113</v>
      </c>
      <c r="C16" s="139" t="s">
        <v>114</v>
      </c>
      <c r="D16" s="145">
        <v>2013</v>
      </c>
      <c r="E16" s="146" t="s">
        <v>4</v>
      </c>
      <c r="F16" s="142">
        <v>854</v>
      </c>
      <c r="G16" s="142"/>
      <c r="H16" s="161"/>
      <c r="I16" s="1134">
        <v>225</v>
      </c>
      <c r="J16" s="1134">
        <v>5</v>
      </c>
      <c r="K16" s="1134">
        <v>125</v>
      </c>
      <c r="L16" s="1134">
        <v>490</v>
      </c>
      <c r="M16" s="975" t="s">
        <v>183</v>
      </c>
      <c r="N16" s="1134">
        <v>850</v>
      </c>
      <c r="O16" s="1136" t="s">
        <v>186</v>
      </c>
    </row>
    <row r="17" spans="2:15" ht="15.75" thickTop="1" x14ac:dyDescent="0.25">
      <c r="B17" s="139" t="s">
        <v>113</v>
      </c>
      <c r="C17" s="139" t="s">
        <v>114</v>
      </c>
      <c r="D17" s="143"/>
      <c r="E17" s="144"/>
      <c r="F17" s="140"/>
      <c r="G17" s="140"/>
      <c r="H17" s="164"/>
      <c r="I17" s="1131"/>
      <c r="J17" s="1131"/>
      <c r="K17" s="975"/>
      <c r="L17" s="1131"/>
      <c r="M17" s="1131"/>
      <c r="N17" s="1131"/>
      <c r="O17" s="1136" t="s">
        <v>186</v>
      </c>
    </row>
    <row r="18" spans="2:15" x14ac:dyDescent="0.25">
      <c r="B18" s="139" t="s">
        <v>113</v>
      </c>
      <c r="C18" s="139" t="s">
        <v>114</v>
      </c>
      <c r="D18" s="151">
        <v>2014</v>
      </c>
      <c r="E18" s="155" t="s">
        <v>2</v>
      </c>
      <c r="F18" s="150">
        <v>14</v>
      </c>
      <c r="G18" s="150"/>
      <c r="H18" s="163"/>
      <c r="I18" s="1134">
        <v>10</v>
      </c>
      <c r="J18" s="975" t="s">
        <v>183</v>
      </c>
      <c r="K18" s="975" t="s">
        <v>185</v>
      </c>
      <c r="L18" s="975" t="s">
        <v>183</v>
      </c>
      <c r="M18" s="975" t="s">
        <v>183</v>
      </c>
      <c r="N18" s="1134">
        <v>15</v>
      </c>
      <c r="O18" s="1136" t="s">
        <v>186</v>
      </c>
    </row>
    <row r="19" spans="2:15" ht="15.75" thickBot="1" x14ac:dyDescent="0.3">
      <c r="B19" s="139" t="s">
        <v>113</v>
      </c>
      <c r="C19" s="139" t="s">
        <v>114</v>
      </c>
      <c r="D19" s="147">
        <v>2014</v>
      </c>
      <c r="E19" s="149" t="s">
        <v>4</v>
      </c>
      <c r="F19" s="148">
        <v>815</v>
      </c>
      <c r="G19" s="148"/>
      <c r="H19" s="165"/>
      <c r="I19" s="1134">
        <v>190</v>
      </c>
      <c r="J19" s="975" t="s">
        <v>183</v>
      </c>
      <c r="K19" s="1134">
        <v>115</v>
      </c>
      <c r="L19" s="1134">
        <v>460</v>
      </c>
      <c r="M19" s="1134">
        <v>5</v>
      </c>
      <c r="N19" s="1134">
        <v>770</v>
      </c>
      <c r="O19" s="1136" t="s">
        <v>186</v>
      </c>
    </row>
    <row r="20" spans="2:15" x14ac:dyDescent="0.25">
      <c r="B20" t="s">
        <v>118</v>
      </c>
      <c r="C20" t="s">
        <v>111</v>
      </c>
      <c r="D20" s="228">
        <v>2012</v>
      </c>
      <c r="E20" s="230" t="s">
        <v>2</v>
      </c>
      <c r="F20" s="228">
        <v>36</v>
      </c>
      <c r="G20" s="229">
        <v>36</v>
      </c>
      <c r="H20" s="235">
        <v>16</v>
      </c>
      <c r="I20" s="1128">
        <v>20</v>
      </c>
      <c r="J20" s="975" t="s">
        <v>183</v>
      </c>
      <c r="K20" s="975" t="s">
        <v>185</v>
      </c>
      <c r="L20" s="975">
        <v>15</v>
      </c>
      <c r="M20" s="975" t="s">
        <v>183</v>
      </c>
      <c r="N20" s="1128">
        <v>35</v>
      </c>
    </row>
    <row r="21" spans="2:15" ht="15.75" thickBot="1" x14ac:dyDescent="0.3">
      <c r="B21" s="216" t="s">
        <v>118</v>
      </c>
      <c r="C21" s="216" t="s">
        <v>111</v>
      </c>
      <c r="D21" s="221">
        <v>2012</v>
      </c>
      <c r="E21" s="222" t="s">
        <v>4</v>
      </c>
      <c r="F21" s="221">
        <v>126</v>
      </c>
      <c r="G21" s="218">
        <v>126</v>
      </c>
      <c r="H21" s="236">
        <v>75</v>
      </c>
      <c r="I21" s="1134">
        <v>55</v>
      </c>
      <c r="J21" s="975" t="s">
        <v>183</v>
      </c>
      <c r="K21" s="1134">
        <v>25</v>
      </c>
      <c r="L21" s="1134">
        <v>50</v>
      </c>
      <c r="M21" s="975" t="s">
        <v>183</v>
      </c>
      <c r="N21" s="1134">
        <v>130</v>
      </c>
    </row>
    <row r="22" spans="2:15" ht="15.75" thickTop="1" x14ac:dyDescent="0.25">
      <c r="B22" s="216" t="s">
        <v>118</v>
      </c>
      <c r="C22" s="216" t="s">
        <v>111</v>
      </c>
      <c r="D22" s="232"/>
      <c r="E22" s="233"/>
      <c r="F22" s="234"/>
      <c r="G22" s="234"/>
      <c r="H22" s="237"/>
      <c r="I22" s="1046"/>
      <c r="J22" s="1046"/>
      <c r="K22" s="975"/>
      <c r="L22" s="1046"/>
      <c r="M22" s="1046"/>
      <c r="N22" s="1046"/>
    </row>
    <row r="23" spans="2:15" x14ac:dyDescent="0.25">
      <c r="B23" s="216" t="s">
        <v>118</v>
      </c>
      <c r="C23" s="216" t="s">
        <v>111</v>
      </c>
      <c r="D23" s="227">
        <v>2013</v>
      </c>
      <c r="E23" s="231" t="s">
        <v>2</v>
      </c>
      <c r="F23" s="226">
        <v>35</v>
      </c>
      <c r="G23" s="226">
        <v>35</v>
      </c>
      <c r="H23" s="238">
        <v>22</v>
      </c>
      <c r="I23" s="1130">
        <v>15</v>
      </c>
      <c r="J23" s="975" t="s">
        <v>183</v>
      </c>
      <c r="K23" s="975" t="s">
        <v>185</v>
      </c>
      <c r="L23" s="1130">
        <v>20</v>
      </c>
      <c r="M23" s="975" t="s">
        <v>183</v>
      </c>
      <c r="N23" s="1130">
        <v>35</v>
      </c>
    </row>
    <row r="24" spans="2:15" ht="15.75" thickBot="1" x14ac:dyDescent="0.3">
      <c r="B24" s="216" t="s">
        <v>118</v>
      </c>
      <c r="C24" s="216" t="s">
        <v>111</v>
      </c>
      <c r="D24" s="221">
        <v>2013</v>
      </c>
      <c r="E24" s="222" t="s">
        <v>4</v>
      </c>
      <c r="F24" s="218">
        <v>121</v>
      </c>
      <c r="G24" s="218">
        <v>121</v>
      </c>
      <c r="H24" s="236">
        <v>104</v>
      </c>
      <c r="I24" s="1134">
        <v>30</v>
      </c>
      <c r="J24" s="975" t="s">
        <v>183</v>
      </c>
      <c r="K24" s="1134">
        <v>20</v>
      </c>
      <c r="L24" s="1134">
        <v>80</v>
      </c>
      <c r="M24" s="975" t="s">
        <v>183</v>
      </c>
      <c r="N24" s="1134">
        <v>130</v>
      </c>
    </row>
    <row r="25" spans="2:15" ht="15.75" thickTop="1" x14ac:dyDescent="0.25">
      <c r="B25" s="216" t="s">
        <v>118</v>
      </c>
      <c r="C25" s="216" t="s">
        <v>111</v>
      </c>
      <c r="D25" s="219"/>
      <c r="E25" s="220"/>
      <c r="F25" s="217"/>
      <c r="G25" s="217"/>
      <c r="H25" s="239"/>
      <c r="I25" s="1131"/>
      <c r="J25" s="1131"/>
      <c r="K25" s="975"/>
      <c r="L25" s="1131"/>
      <c r="M25" s="1131"/>
      <c r="N25" s="1131"/>
    </row>
    <row r="26" spans="2:15" x14ac:dyDescent="0.25">
      <c r="B26" s="216" t="s">
        <v>118</v>
      </c>
      <c r="C26" s="216" t="s">
        <v>111</v>
      </c>
      <c r="D26" s="227">
        <v>2014</v>
      </c>
      <c r="E26" s="231" t="s">
        <v>2</v>
      </c>
      <c r="F26" s="226">
        <v>32</v>
      </c>
      <c r="G26" s="226">
        <v>32</v>
      </c>
      <c r="H26" s="238">
        <v>14</v>
      </c>
      <c r="I26" s="1130">
        <v>20</v>
      </c>
      <c r="J26" s="975" t="s">
        <v>183</v>
      </c>
      <c r="K26" s="975" t="s">
        <v>185</v>
      </c>
      <c r="L26" s="1130">
        <v>15</v>
      </c>
      <c r="M26" s="975" t="s">
        <v>183</v>
      </c>
      <c r="N26" s="1130">
        <v>30</v>
      </c>
    </row>
    <row r="27" spans="2:15" ht="15.75" thickBot="1" x14ac:dyDescent="0.3">
      <c r="B27" s="216" t="s">
        <v>118</v>
      </c>
      <c r="C27" s="216" t="s">
        <v>111</v>
      </c>
      <c r="D27" s="223">
        <v>2014</v>
      </c>
      <c r="E27" s="225" t="s">
        <v>4</v>
      </c>
      <c r="F27" s="224">
        <v>86</v>
      </c>
      <c r="G27" s="224">
        <v>86</v>
      </c>
      <c r="H27" s="240">
        <v>54</v>
      </c>
      <c r="I27" s="1132">
        <v>35</v>
      </c>
      <c r="J27" s="975" t="s">
        <v>183</v>
      </c>
      <c r="K27" s="975" t="s">
        <v>183</v>
      </c>
      <c r="L27" s="1132">
        <v>45</v>
      </c>
      <c r="M27" s="975" t="s">
        <v>183</v>
      </c>
      <c r="N27" s="1132">
        <v>85</v>
      </c>
    </row>
    <row r="28" spans="2:15" x14ac:dyDescent="0.25">
      <c r="B28" t="s">
        <v>121</v>
      </c>
      <c r="D28" s="341">
        <v>2012</v>
      </c>
      <c r="E28" s="343" t="s">
        <v>2</v>
      </c>
      <c r="F28" s="341">
        <v>30</v>
      </c>
      <c r="G28" s="342">
        <v>30</v>
      </c>
      <c r="H28" s="348"/>
      <c r="I28" s="1128">
        <v>20</v>
      </c>
      <c r="J28" s="975" t="s">
        <v>183</v>
      </c>
      <c r="K28" s="975" t="s">
        <v>185</v>
      </c>
      <c r="L28" s="1128">
        <v>10</v>
      </c>
      <c r="M28" s="975" t="s">
        <v>183</v>
      </c>
      <c r="N28" s="1128">
        <v>25</v>
      </c>
      <c r="O28" s="1136" t="s">
        <v>186</v>
      </c>
    </row>
    <row r="29" spans="2:15" ht="15.75" thickBot="1" x14ac:dyDescent="0.3">
      <c r="B29" s="329" t="s">
        <v>121</v>
      </c>
      <c r="D29" s="334">
        <v>2012</v>
      </c>
      <c r="E29" s="335" t="s">
        <v>4</v>
      </c>
      <c r="F29" s="334">
        <v>145</v>
      </c>
      <c r="G29" s="331">
        <v>145</v>
      </c>
      <c r="H29" s="349"/>
      <c r="I29" s="1134">
        <v>75</v>
      </c>
      <c r="J29" s="975" t="s">
        <v>183</v>
      </c>
      <c r="K29" s="1134">
        <v>35</v>
      </c>
      <c r="L29" s="1134">
        <v>15</v>
      </c>
      <c r="M29" s="975" t="s">
        <v>183</v>
      </c>
      <c r="N29" s="1134">
        <v>130</v>
      </c>
      <c r="O29" s="1136" t="s">
        <v>186</v>
      </c>
    </row>
    <row r="30" spans="2:15" ht="15.75" thickTop="1" x14ac:dyDescent="0.25">
      <c r="B30" s="329" t="s">
        <v>121</v>
      </c>
      <c r="D30" s="345"/>
      <c r="E30" s="346"/>
      <c r="F30" s="347"/>
      <c r="G30" s="347"/>
      <c r="H30" s="350"/>
      <c r="I30" s="1046"/>
      <c r="J30" s="1046"/>
      <c r="K30" s="975"/>
      <c r="L30" s="1046"/>
      <c r="M30" s="1046"/>
      <c r="N30" s="1046"/>
      <c r="O30" s="1136" t="s">
        <v>186</v>
      </c>
    </row>
    <row r="31" spans="2:15" x14ac:dyDescent="0.25">
      <c r="B31" s="329" t="s">
        <v>121</v>
      </c>
      <c r="D31" s="340">
        <v>2013</v>
      </c>
      <c r="E31" s="344" t="s">
        <v>2</v>
      </c>
      <c r="F31" s="339">
        <v>7</v>
      </c>
      <c r="G31" s="339">
        <v>7</v>
      </c>
      <c r="H31" s="351"/>
      <c r="I31" s="1134">
        <v>10</v>
      </c>
      <c r="J31" s="975" t="s">
        <v>183</v>
      </c>
      <c r="K31" s="975" t="s">
        <v>185</v>
      </c>
      <c r="L31" s="975" t="s">
        <v>183</v>
      </c>
      <c r="M31" s="975" t="s">
        <v>183</v>
      </c>
      <c r="N31" s="1134">
        <v>10</v>
      </c>
      <c r="O31" s="1136" t="s">
        <v>186</v>
      </c>
    </row>
    <row r="32" spans="2:15" ht="15.75" thickBot="1" x14ac:dyDescent="0.3">
      <c r="B32" s="329" t="s">
        <v>121</v>
      </c>
      <c r="D32" s="334">
        <v>2013</v>
      </c>
      <c r="E32" s="335" t="s">
        <v>4</v>
      </c>
      <c r="F32" s="331">
        <v>80</v>
      </c>
      <c r="G32" s="331">
        <v>80</v>
      </c>
      <c r="H32" s="349"/>
      <c r="I32" s="1134">
        <v>40</v>
      </c>
      <c r="J32" s="975" t="s">
        <v>183</v>
      </c>
      <c r="K32" s="1134">
        <v>15</v>
      </c>
      <c r="L32" s="1134">
        <v>15</v>
      </c>
      <c r="M32" s="975" t="s">
        <v>183</v>
      </c>
      <c r="N32" s="1134">
        <v>70</v>
      </c>
      <c r="O32" s="1136" t="s">
        <v>186</v>
      </c>
    </row>
    <row r="33" spans="2:15" ht="15.75" thickTop="1" x14ac:dyDescent="0.25">
      <c r="B33" s="329" t="s">
        <v>121</v>
      </c>
      <c r="D33" s="332"/>
      <c r="E33" s="333"/>
      <c r="F33" s="330"/>
      <c r="G33" s="330"/>
      <c r="H33" s="352"/>
      <c r="I33" s="1131"/>
      <c r="J33" s="1131"/>
      <c r="K33" s="975"/>
      <c r="L33" s="1131"/>
      <c r="M33" s="1131"/>
      <c r="N33" s="1131"/>
      <c r="O33" s="1136" t="s">
        <v>186</v>
      </c>
    </row>
    <row r="34" spans="2:15" x14ac:dyDescent="0.25">
      <c r="B34" s="329" t="s">
        <v>121</v>
      </c>
      <c r="D34" s="340">
        <v>2014</v>
      </c>
      <c r="E34" s="344" t="s">
        <v>2</v>
      </c>
      <c r="F34" s="339">
        <v>22</v>
      </c>
      <c r="G34" s="339">
        <v>22</v>
      </c>
      <c r="H34" s="351"/>
      <c r="I34" s="1134">
        <v>15</v>
      </c>
      <c r="J34" s="975" t="s">
        <v>183</v>
      </c>
      <c r="K34" s="975" t="s">
        <v>185</v>
      </c>
      <c r="L34" s="975" t="s">
        <v>183</v>
      </c>
      <c r="M34" s="975" t="s">
        <v>183</v>
      </c>
      <c r="N34" s="1134">
        <v>15</v>
      </c>
      <c r="O34" s="1136" t="s">
        <v>186</v>
      </c>
    </row>
    <row r="35" spans="2:15" ht="15.75" thickBot="1" x14ac:dyDescent="0.3">
      <c r="B35" s="329" t="s">
        <v>121</v>
      </c>
      <c r="D35" s="336">
        <v>2014</v>
      </c>
      <c r="E35" s="338" t="s">
        <v>4</v>
      </c>
      <c r="F35" s="337">
        <v>111</v>
      </c>
      <c r="G35" s="337">
        <v>111</v>
      </c>
      <c r="H35" s="353"/>
      <c r="I35" s="1132">
        <v>45</v>
      </c>
      <c r="J35" s="975" t="s">
        <v>183</v>
      </c>
      <c r="K35" s="975"/>
      <c r="L35" s="1132">
        <v>5</v>
      </c>
      <c r="M35" s="975" t="s">
        <v>183</v>
      </c>
      <c r="N35" s="1132">
        <v>70</v>
      </c>
      <c r="O35" s="1136" t="s">
        <v>186</v>
      </c>
    </row>
    <row r="36" spans="2:15" ht="15.75" thickBot="1" x14ac:dyDescent="0.3">
      <c r="B36" t="s">
        <v>123</v>
      </c>
      <c r="C36" t="s">
        <v>111</v>
      </c>
      <c r="D36" s="445">
        <v>2012</v>
      </c>
      <c r="E36" s="446" t="s">
        <v>2</v>
      </c>
      <c r="F36" s="450">
        <v>28</v>
      </c>
      <c r="G36" s="450">
        <v>28</v>
      </c>
      <c r="H36" s="451" t="s">
        <v>124</v>
      </c>
      <c r="I36" s="451">
        <v>10</v>
      </c>
      <c r="J36" s="975" t="s">
        <v>183</v>
      </c>
      <c r="K36" s="975" t="s">
        <v>185</v>
      </c>
      <c r="L36" s="451">
        <v>15</v>
      </c>
      <c r="M36" s="975" t="s">
        <v>183</v>
      </c>
      <c r="N36" s="451">
        <v>30</v>
      </c>
    </row>
    <row r="37" spans="2:15" ht="15.75" thickBot="1" x14ac:dyDescent="0.3">
      <c r="B37" s="437" t="s">
        <v>123</v>
      </c>
      <c r="C37" s="437" t="s">
        <v>111</v>
      </c>
      <c r="D37" s="440">
        <v>2012</v>
      </c>
      <c r="E37" s="441" t="s">
        <v>4</v>
      </c>
      <c r="F37" s="450">
        <v>230</v>
      </c>
      <c r="G37" s="450">
        <v>230</v>
      </c>
      <c r="H37" s="451" t="s">
        <v>124</v>
      </c>
      <c r="I37" s="1134">
        <v>90</v>
      </c>
      <c r="J37" s="1134">
        <v>5</v>
      </c>
      <c r="K37" s="1134">
        <v>65</v>
      </c>
      <c r="L37" s="1134">
        <v>85</v>
      </c>
      <c r="M37" s="975" t="s">
        <v>183</v>
      </c>
      <c r="N37" s="1134">
        <v>245</v>
      </c>
    </row>
    <row r="38" spans="2:15" ht="16.5" thickTop="1" thickBot="1" x14ac:dyDescent="0.3">
      <c r="B38" s="437" t="s">
        <v>123</v>
      </c>
      <c r="C38" s="437" t="s">
        <v>111</v>
      </c>
      <c r="D38" s="448"/>
      <c r="E38" s="449"/>
      <c r="F38" s="452"/>
      <c r="G38" s="452"/>
      <c r="H38" s="452"/>
      <c r="I38" s="452"/>
      <c r="J38" s="452"/>
      <c r="K38" s="975"/>
      <c r="L38" s="452"/>
      <c r="M38" s="452"/>
      <c r="N38" s="452"/>
    </row>
    <row r="39" spans="2:15" ht="15.75" thickBot="1" x14ac:dyDescent="0.3">
      <c r="B39" s="437" t="s">
        <v>123</v>
      </c>
      <c r="C39" s="437" t="s">
        <v>111</v>
      </c>
      <c r="D39" s="444">
        <v>2013</v>
      </c>
      <c r="E39" s="447" t="s">
        <v>2</v>
      </c>
      <c r="F39" s="453">
        <v>27</v>
      </c>
      <c r="G39" s="453">
        <v>27</v>
      </c>
      <c r="H39" s="451" t="s">
        <v>124</v>
      </c>
      <c r="I39" s="1134">
        <v>15</v>
      </c>
      <c r="J39" s="975" t="s">
        <v>183</v>
      </c>
      <c r="K39" s="975" t="s">
        <v>185</v>
      </c>
      <c r="L39" s="1134">
        <v>15</v>
      </c>
      <c r="M39" s="975" t="s">
        <v>183</v>
      </c>
      <c r="N39" s="1134">
        <v>30</v>
      </c>
    </row>
    <row r="40" spans="2:15" ht="15.75" thickBot="1" x14ac:dyDescent="0.3">
      <c r="B40" s="437" t="s">
        <v>123</v>
      </c>
      <c r="C40" s="437" t="s">
        <v>111</v>
      </c>
      <c r="D40" s="440">
        <v>2013</v>
      </c>
      <c r="E40" s="441" t="s">
        <v>4</v>
      </c>
      <c r="F40" s="454">
        <v>162</v>
      </c>
      <c r="G40" s="454">
        <v>162</v>
      </c>
      <c r="H40" s="451" t="s">
        <v>124</v>
      </c>
      <c r="I40" s="1134">
        <v>40</v>
      </c>
      <c r="J40" s="1134">
        <v>5</v>
      </c>
      <c r="K40" s="1134">
        <v>65</v>
      </c>
      <c r="L40" s="1134">
        <v>55</v>
      </c>
      <c r="M40" s="975" t="s">
        <v>183</v>
      </c>
      <c r="N40" s="1134">
        <v>165</v>
      </c>
    </row>
    <row r="41" spans="2:15" ht="16.5" thickTop="1" thickBot="1" x14ac:dyDescent="0.3">
      <c r="B41" s="437" t="s">
        <v>123</v>
      </c>
      <c r="C41" s="437" t="s">
        <v>111</v>
      </c>
      <c r="D41" s="438"/>
      <c r="E41" s="439"/>
      <c r="F41" s="455"/>
      <c r="G41" s="455"/>
      <c r="H41" s="455"/>
      <c r="I41" s="455"/>
      <c r="J41" s="455"/>
      <c r="K41" s="975"/>
      <c r="L41" s="455"/>
      <c r="M41" s="455"/>
      <c r="N41" s="455"/>
    </row>
    <row r="42" spans="2:15" ht="15.75" thickBot="1" x14ac:dyDescent="0.3">
      <c r="B42" s="437" t="s">
        <v>123</v>
      </c>
      <c r="C42" s="437" t="s">
        <v>111</v>
      </c>
      <c r="D42" s="444">
        <v>2014</v>
      </c>
      <c r="E42" s="447" t="s">
        <v>2</v>
      </c>
      <c r="F42" s="453">
        <v>23</v>
      </c>
      <c r="G42" s="453">
        <v>23</v>
      </c>
      <c r="H42" s="451" t="s">
        <v>124</v>
      </c>
      <c r="I42" s="975" t="s">
        <v>183</v>
      </c>
      <c r="J42" s="975" t="s">
        <v>183</v>
      </c>
      <c r="K42" s="975" t="s">
        <v>185</v>
      </c>
      <c r="L42" s="1134">
        <v>10</v>
      </c>
      <c r="M42" s="975" t="s">
        <v>183</v>
      </c>
      <c r="N42" s="1134">
        <v>10</v>
      </c>
    </row>
    <row r="43" spans="2:15" ht="15.75" thickBot="1" x14ac:dyDescent="0.3">
      <c r="B43" s="437" t="s">
        <v>123</v>
      </c>
      <c r="C43" s="437" t="s">
        <v>111</v>
      </c>
      <c r="D43" s="442">
        <v>2014</v>
      </c>
      <c r="E43" s="443" t="s">
        <v>4</v>
      </c>
      <c r="F43" s="456">
        <v>167</v>
      </c>
      <c r="G43" s="456">
        <v>167</v>
      </c>
      <c r="H43" s="451" t="s">
        <v>124</v>
      </c>
      <c r="I43" s="1134">
        <v>50</v>
      </c>
      <c r="J43" s="1134">
        <v>10</v>
      </c>
      <c r="K43" s="1134">
        <v>55</v>
      </c>
      <c r="L43" s="1134">
        <v>60</v>
      </c>
      <c r="M43" s="975" t="s">
        <v>183</v>
      </c>
      <c r="N43" s="1134">
        <v>175</v>
      </c>
    </row>
    <row r="44" spans="2:15" x14ac:dyDescent="0.25">
      <c r="B44" t="s">
        <v>126</v>
      </c>
      <c r="C44" t="s">
        <v>111</v>
      </c>
      <c r="D44" s="556">
        <v>2012</v>
      </c>
      <c r="E44" s="558" t="s">
        <v>2</v>
      </c>
      <c r="F44" s="556">
        <v>12</v>
      </c>
      <c r="G44" s="557">
        <v>12</v>
      </c>
      <c r="H44" s="563">
        <v>9</v>
      </c>
      <c r="I44" s="975" t="s">
        <v>183</v>
      </c>
      <c r="J44" s="975" t="s">
        <v>183</v>
      </c>
      <c r="K44" s="975" t="s">
        <v>185</v>
      </c>
      <c r="L44" s="1134">
        <v>5</v>
      </c>
      <c r="M44" s="975" t="s">
        <v>183</v>
      </c>
      <c r="N44" s="1134">
        <v>10</v>
      </c>
    </row>
    <row r="45" spans="2:15" ht="15.75" thickBot="1" x14ac:dyDescent="0.3">
      <c r="B45" s="544" t="s">
        <v>126</v>
      </c>
      <c r="C45" s="544" t="s">
        <v>111</v>
      </c>
      <c r="D45" s="549">
        <v>2012</v>
      </c>
      <c r="E45" s="550" t="s">
        <v>4</v>
      </c>
      <c r="F45" s="549">
        <v>106</v>
      </c>
      <c r="G45" s="546">
        <v>106</v>
      </c>
      <c r="H45" s="564">
        <v>85</v>
      </c>
      <c r="I45" s="1134">
        <v>20</v>
      </c>
      <c r="J45" s="1134">
        <v>15</v>
      </c>
      <c r="K45" s="1134">
        <v>35</v>
      </c>
      <c r="L45" s="1134">
        <v>20</v>
      </c>
      <c r="M45" s="975" t="s">
        <v>183</v>
      </c>
      <c r="N45" s="1134">
        <v>90</v>
      </c>
    </row>
    <row r="46" spans="2:15" ht="15.75" thickTop="1" x14ac:dyDescent="0.25">
      <c r="B46" s="544" t="s">
        <v>126</v>
      </c>
      <c r="C46" s="544" t="s">
        <v>111</v>
      </c>
      <c r="D46" s="560"/>
      <c r="E46" s="561"/>
      <c r="F46" s="562"/>
      <c r="G46" s="562"/>
      <c r="H46" s="565"/>
      <c r="I46" s="1046"/>
      <c r="J46" s="1046"/>
      <c r="K46" s="975"/>
      <c r="L46" s="1046"/>
      <c r="M46" s="1046"/>
      <c r="N46" s="1046"/>
    </row>
    <row r="47" spans="2:15" x14ac:dyDescent="0.25">
      <c r="B47" s="544" t="s">
        <v>126</v>
      </c>
      <c r="C47" s="544" t="s">
        <v>111</v>
      </c>
      <c r="D47" s="555">
        <v>2013</v>
      </c>
      <c r="E47" s="559" t="s">
        <v>2</v>
      </c>
      <c r="F47" s="554">
        <v>3</v>
      </c>
      <c r="G47" s="554">
        <v>3</v>
      </c>
      <c r="H47" s="566">
        <v>3</v>
      </c>
      <c r="I47" s="975" t="s">
        <v>183</v>
      </c>
      <c r="J47" s="975" t="s">
        <v>183</v>
      </c>
      <c r="K47" s="975" t="s">
        <v>185</v>
      </c>
      <c r="L47" s="975" t="s">
        <v>183</v>
      </c>
      <c r="M47" s="975" t="s">
        <v>183</v>
      </c>
      <c r="N47" s="1134">
        <v>10</v>
      </c>
    </row>
    <row r="48" spans="2:15" ht="15.75" thickBot="1" x14ac:dyDescent="0.3">
      <c r="B48" s="544" t="s">
        <v>126</v>
      </c>
      <c r="C48" s="544" t="s">
        <v>111</v>
      </c>
      <c r="D48" s="549">
        <v>2013</v>
      </c>
      <c r="E48" s="550" t="s">
        <v>4</v>
      </c>
      <c r="F48" s="546">
        <v>26</v>
      </c>
      <c r="G48" s="546">
        <v>26</v>
      </c>
      <c r="H48" s="564">
        <v>19</v>
      </c>
      <c r="I48" s="1134">
        <v>20</v>
      </c>
      <c r="J48" s="1134">
        <v>10</v>
      </c>
      <c r="K48" s="1134">
        <v>25</v>
      </c>
      <c r="L48" s="1134">
        <v>20</v>
      </c>
      <c r="M48" s="975" t="s">
        <v>183</v>
      </c>
      <c r="N48" s="1134">
        <v>75</v>
      </c>
    </row>
    <row r="49" spans="2:14" ht="15.75" thickTop="1" x14ac:dyDescent="0.25">
      <c r="B49" s="544" t="s">
        <v>126</v>
      </c>
      <c r="C49" s="544" t="s">
        <v>111</v>
      </c>
      <c r="D49" s="547"/>
      <c r="E49" s="548"/>
      <c r="F49" s="545"/>
      <c r="G49" s="545"/>
      <c r="H49" s="567"/>
      <c r="I49" s="1131"/>
      <c r="J49" s="1131"/>
      <c r="K49" s="975"/>
      <c r="L49" s="1131"/>
      <c r="M49" s="1131"/>
      <c r="N49" s="1131"/>
    </row>
    <row r="50" spans="2:14" x14ac:dyDescent="0.25">
      <c r="B50" s="544" t="s">
        <v>126</v>
      </c>
      <c r="C50" s="544" t="s">
        <v>111</v>
      </c>
      <c r="D50" s="555">
        <v>2014</v>
      </c>
      <c r="E50" s="559" t="s">
        <v>2</v>
      </c>
      <c r="F50" s="554">
        <v>3</v>
      </c>
      <c r="G50" s="554">
        <v>3</v>
      </c>
      <c r="H50" s="566">
        <v>3</v>
      </c>
      <c r="I50" s="975" t="s">
        <v>183</v>
      </c>
      <c r="J50" s="975" t="s">
        <v>183</v>
      </c>
      <c r="K50" s="975" t="s">
        <v>185</v>
      </c>
      <c r="L50" s="975" t="s">
        <v>183</v>
      </c>
      <c r="M50" s="975" t="s">
        <v>183</v>
      </c>
      <c r="N50" s="975" t="s">
        <v>183</v>
      </c>
    </row>
    <row r="51" spans="2:14" ht="15.75" thickBot="1" x14ac:dyDescent="0.3">
      <c r="B51" s="544" t="s">
        <v>126</v>
      </c>
      <c r="C51" s="544" t="s">
        <v>111</v>
      </c>
      <c r="D51" s="551">
        <v>2014</v>
      </c>
      <c r="E51" s="553" t="s">
        <v>4</v>
      </c>
      <c r="F51" s="552">
        <v>31</v>
      </c>
      <c r="G51" s="552">
        <v>31</v>
      </c>
      <c r="H51" s="568">
        <v>24</v>
      </c>
      <c r="I51" s="1134">
        <v>10</v>
      </c>
      <c r="J51" s="1134">
        <v>10</v>
      </c>
      <c r="K51" s="975" t="s">
        <v>183</v>
      </c>
      <c r="L51" s="1134">
        <v>10</v>
      </c>
      <c r="M51" s="975" t="s">
        <v>183</v>
      </c>
      <c r="N51" s="1134">
        <v>35</v>
      </c>
    </row>
    <row r="52" spans="2:14" x14ac:dyDescent="0.25">
      <c r="B52" t="s">
        <v>131</v>
      </c>
      <c r="C52" t="s">
        <v>111</v>
      </c>
      <c r="D52" s="642" t="s">
        <v>128</v>
      </c>
      <c r="E52" s="644" t="s">
        <v>2</v>
      </c>
      <c r="F52" s="642">
        <v>13</v>
      </c>
      <c r="G52" s="643">
        <v>13</v>
      </c>
      <c r="H52" s="650">
        <v>13</v>
      </c>
      <c r="I52" s="1134">
        <v>5</v>
      </c>
      <c r="J52" s="975" t="s">
        <v>183</v>
      </c>
      <c r="K52" s="975" t="s">
        <v>185</v>
      </c>
      <c r="L52" s="1134">
        <v>15</v>
      </c>
      <c r="M52" s="975" t="s">
        <v>183</v>
      </c>
      <c r="N52" s="1134">
        <v>25</v>
      </c>
    </row>
    <row r="53" spans="2:14" ht="15.75" thickBot="1" x14ac:dyDescent="0.3">
      <c r="B53" s="629" t="s">
        <v>131</v>
      </c>
      <c r="C53" s="629" t="s">
        <v>111</v>
      </c>
      <c r="D53" s="635" t="s">
        <v>128</v>
      </c>
      <c r="E53" s="636" t="s">
        <v>4</v>
      </c>
      <c r="F53" s="635">
        <v>129</v>
      </c>
      <c r="G53" s="631">
        <v>129</v>
      </c>
      <c r="H53" s="651">
        <v>129</v>
      </c>
      <c r="I53" s="1134">
        <v>50</v>
      </c>
      <c r="J53" s="1134">
        <v>10</v>
      </c>
      <c r="K53" s="1134">
        <v>15</v>
      </c>
      <c r="L53" s="1134">
        <v>55</v>
      </c>
      <c r="M53" s="975" t="s">
        <v>183</v>
      </c>
      <c r="N53" s="1134">
        <v>130</v>
      </c>
    </row>
    <row r="54" spans="2:14" ht="15.75" thickTop="1" x14ac:dyDescent="0.25">
      <c r="B54" s="629" t="s">
        <v>131</v>
      </c>
      <c r="C54" s="629" t="s">
        <v>111</v>
      </c>
      <c r="D54" s="647"/>
      <c r="E54" s="648"/>
      <c r="F54" s="649"/>
      <c r="G54" s="649"/>
      <c r="H54" s="652"/>
      <c r="I54" s="1046"/>
      <c r="J54" s="1046"/>
      <c r="K54" s="975"/>
      <c r="L54" s="1046"/>
      <c r="M54" s="1046"/>
      <c r="N54" s="1046"/>
    </row>
    <row r="55" spans="2:14" x14ac:dyDescent="0.25">
      <c r="B55" s="629" t="s">
        <v>131</v>
      </c>
      <c r="C55" s="629" t="s">
        <v>111</v>
      </c>
      <c r="D55" s="641" t="s">
        <v>129</v>
      </c>
      <c r="E55" s="645" t="s">
        <v>2</v>
      </c>
      <c r="F55" s="640">
        <v>20</v>
      </c>
      <c r="G55" s="640">
        <v>20</v>
      </c>
      <c r="H55" s="653">
        <v>20</v>
      </c>
      <c r="I55" s="1134">
        <v>10</v>
      </c>
      <c r="J55" s="975" t="s">
        <v>183</v>
      </c>
      <c r="K55" s="975" t="s">
        <v>185</v>
      </c>
      <c r="L55" s="1134">
        <v>10</v>
      </c>
      <c r="M55" s="975" t="s">
        <v>183</v>
      </c>
      <c r="N55" s="1134">
        <v>20</v>
      </c>
    </row>
    <row r="56" spans="2:14" ht="15.75" thickBot="1" x14ac:dyDescent="0.3">
      <c r="B56" s="629" t="s">
        <v>131</v>
      </c>
      <c r="C56" s="629" t="s">
        <v>111</v>
      </c>
      <c r="D56" s="635" t="s">
        <v>129</v>
      </c>
      <c r="E56" s="636" t="s">
        <v>4</v>
      </c>
      <c r="F56" s="631">
        <v>101</v>
      </c>
      <c r="G56" s="631">
        <v>101</v>
      </c>
      <c r="H56" s="651">
        <v>101</v>
      </c>
      <c r="I56" s="1134">
        <v>60</v>
      </c>
      <c r="J56" s="1134">
        <v>10</v>
      </c>
      <c r="K56" s="1134">
        <v>5</v>
      </c>
      <c r="L56" s="1134">
        <v>25</v>
      </c>
      <c r="M56" s="975" t="s">
        <v>183</v>
      </c>
      <c r="N56" s="1134">
        <v>100</v>
      </c>
    </row>
    <row r="57" spans="2:14" ht="15.75" thickTop="1" x14ac:dyDescent="0.25">
      <c r="B57" s="629" t="s">
        <v>131</v>
      </c>
      <c r="C57" s="629" t="s">
        <v>111</v>
      </c>
      <c r="D57" s="632"/>
      <c r="E57" s="633"/>
      <c r="I57" s="1131"/>
      <c r="J57" s="1131"/>
      <c r="K57" s="975"/>
      <c r="L57" s="1131"/>
      <c r="M57" s="1131"/>
      <c r="N57" s="1131"/>
    </row>
    <row r="58" spans="2:14" x14ac:dyDescent="0.25">
      <c r="B58" s="629" t="s">
        <v>131</v>
      </c>
      <c r="C58" s="629" t="s">
        <v>111</v>
      </c>
      <c r="D58" s="641" t="s">
        <v>130</v>
      </c>
      <c r="E58" s="645" t="s">
        <v>2</v>
      </c>
      <c r="F58" s="649">
        <v>10</v>
      </c>
      <c r="G58" s="649">
        <v>10</v>
      </c>
      <c r="H58" s="654">
        <v>10</v>
      </c>
      <c r="I58" s="1134">
        <v>5</v>
      </c>
      <c r="J58" s="975" t="s">
        <v>183</v>
      </c>
      <c r="K58" s="975" t="s">
        <v>185</v>
      </c>
      <c r="L58" s="975" t="s">
        <v>183</v>
      </c>
      <c r="M58" s="975" t="s">
        <v>183</v>
      </c>
      <c r="N58" s="1134">
        <v>10</v>
      </c>
    </row>
    <row r="59" spans="2:14" ht="15.75" thickBot="1" x14ac:dyDescent="0.3">
      <c r="B59" s="629" t="s">
        <v>131</v>
      </c>
      <c r="C59" s="629" t="s">
        <v>111</v>
      </c>
      <c r="D59" s="637" t="s">
        <v>130</v>
      </c>
      <c r="E59" s="639" t="s">
        <v>4</v>
      </c>
      <c r="F59" s="640">
        <v>75</v>
      </c>
      <c r="G59" s="640">
        <v>67</v>
      </c>
      <c r="H59" s="653">
        <v>75</v>
      </c>
      <c r="I59" s="1134">
        <v>35</v>
      </c>
      <c r="J59" s="1134">
        <v>5</v>
      </c>
      <c r="K59" s="1134">
        <v>10</v>
      </c>
      <c r="L59" s="1134">
        <v>25</v>
      </c>
      <c r="M59" s="975" t="s">
        <v>183</v>
      </c>
      <c r="N59" s="1134">
        <v>75</v>
      </c>
    </row>
    <row r="60" spans="2:14" x14ac:dyDescent="0.25">
      <c r="B60" t="s">
        <v>132</v>
      </c>
      <c r="C60" t="s">
        <v>111</v>
      </c>
      <c r="D60" s="668">
        <v>2012</v>
      </c>
      <c r="E60" s="669" t="s">
        <v>2</v>
      </c>
      <c r="F60" s="668"/>
      <c r="G60" s="679">
        <v>7</v>
      </c>
      <c r="H60" s="684"/>
      <c r="I60" s="975" t="s">
        <v>183</v>
      </c>
      <c r="J60" s="975" t="s">
        <v>183</v>
      </c>
      <c r="K60" s="975" t="s">
        <v>185</v>
      </c>
      <c r="L60" s="975" t="s">
        <v>183</v>
      </c>
      <c r="M60" s="975" t="s">
        <v>183</v>
      </c>
      <c r="N60" s="1134">
        <v>5</v>
      </c>
    </row>
    <row r="61" spans="2:14" ht="15.75" thickBot="1" x14ac:dyDescent="0.3">
      <c r="B61" s="656" t="s">
        <v>132</v>
      </c>
      <c r="C61" s="656" t="s">
        <v>111</v>
      </c>
      <c r="D61" s="661">
        <v>2012</v>
      </c>
      <c r="E61" s="662" t="s">
        <v>4</v>
      </c>
      <c r="F61" s="661"/>
      <c r="G61" s="680">
        <v>74</v>
      </c>
      <c r="H61" s="683"/>
      <c r="I61" s="1134">
        <v>20</v>
      </c>
      <c r="J61" s="1134">
        <v>10</v>
      </c>
      <c r="K61" s="975" t="s">
        <v>183</v>
      </c>
      <c r="L61" s="1134">
        <v>30</v>
      </c>
      <c r="M61" s="975" t="s">
        <v>183</v>
      </c>
      <c r="N61" s="1134">
        <v>65</v>
      </c>
    </row>
    <row r="62" spans="2:14" ht="15.75" thickTop="1" x14ac:dyDescent="0.25">
      <c r="B62" s="656" t="s">
        <v>132</v>
      </c>
      <c r="C62" s="656" t="s">
        <v>111</v>
      </c>
      <c r="D62" s="671"/>
      <c r="E62" s="672"/>
      <c r="F62" s="673"/>
      <c r="G62" s="673"/>
      <c r="H62" s="675"/>
      <c r="I62" s="1046"/>
      <c r="J62" s="1046"/>
      <c r="K62" s="975"/>
      <c r="L62" s="1046"/>
      <c r="M62" s="1046"/>
      <c r="N62" s="1046"/>
    </row>
    <row r="63" spans="2:14" x14ac:dyDescent="0.25">
      <c r="B63" s="656" t="s">
        <v>132</v>
      </c>
      <c r="C63" s="656" t="s">
        <v>111</v>
      </c>
      <c r="D63" s="667">
        <v>2013</v>
      </c>
      <c r="E63" s="670" t="s">
        <v>2</v>
      </c>
      <c r="F63" s="666"/>
      <c r="G63" s="681">
        <v>2</v>
      </c>
      <c r="H63" s="676"/>
      <c r="I63" s="975" t="s">
        <v>183</v>
      </c>
      <c r="J63" s="975" t="s">
        <v>183</v>
      </c>
      <c r="K63" s="975" t="s">
        <v>185</v>
      </c>
      <c r="L63" s="975" t="s">
        <v>183</v>
      </c>
      <c r="M63" s="975" t="s">
        <v>183</v>
      </c>
      <c r="N63" s="975" t="s">
        <v>183</v>
      </c>
    </row>
    <row r="64" spans="2:14" ht="15.75" thickBot="1" x14ac:dyDescent="0.3">
      <c r="B64" s="656" t="s">
        <v>132</v>
      </c>
      <c r="C64" s="656" t="s">
        <v>111</v>
      </c>
      <c r="D64" s="661">
        <v>2013</v>
      </c>
      <c r="E64" s="662" t="s">
        <v>4</v>
      </c>
      <c r="F64" s="658"/>
      <c r="G64" s="680">
        <v>63</v>
      </c>
      <c r="H64" s="674"/>
      <c r="I64" s="1134">
        <v>15</v>
      </c>
      <c r="J64" s="1134">
        <v>15</v>
      </c>
      <c r="K64" s="975" t="s">
        <v>183</v>
      </c>
      <c r="L64" s="1134">
        <v>20</v>
      </c>
      <c r="M64" s="975" t="s">
        <v>183</v>
      </c>
      <c r="N64" s="1134">
        <v>55</v>
      </c>
    </row>
    <row r="65" spans="2:15" ht="15.75" thickTop="1" x14ac:dyDescent="0.25">
      <c r="B65" s="656" t="s">
        <v>132</v>
      </c>
      <c r="C65" s="656" t="s">
        <v>111</v>
      </c>
      <c r="D65" s="659"/>
      <c r="E65" s="660"/>
      <c r="F65" s="657"/>
      <c r="G65" s="657"/>
      <c r="H65" s="677"/>
      <c r="I65" s="1131"/>
      <c r="J65" s="1131"/>
      <c r="K65" s="975"/>
      <c r="L65" s="1131"/>
      <c r="M65" s="1131"/>
      <c r="N65" s="1131"/>
    </row>
    <row r="66" spans="2:15" x14ac:dyDescent="0.25">
      <c r="B66" s="656" t="s">
        <v>132</v>
      </c>
      <c r="C66" s="656" t="s">
        <v>111</v>
      </c>
      <c r="D66" s="667">
        <v>2014</v>
      </c>
      <c r="E66" s="670" t="s">
        <v>2</v>
      </c>
      <c r="F66" s="666"/>
      <c r="G66" s="681">
        <v>4</v>
      </c>
      <c r="H66" s="676"/>
      <c r="I66" s="975" t="s">
        <v>183</v>
      </c>
      <c r="J66" s="975" t="s">
        <v>183</v>
      </c>
      <c r="K66" s="975" t="s">
        <v>185</v>
      </c>
      <c r="L66" s="975" t="s">
        <v>183</v>
      </c>
      <c r="M66" s="975" t="s">
        <v>183</v>
      </c>
      <c r="N66" s="975" t="s">
        <v>183</v>
      </c>
    </row>
    <row r="67" spans="2:15" ht="15.75" thickBot="1" x14ac:dyDescent="0.3">
      <c r="B67" s="656" t="s">
        <v>132</v>
      </c>
      <c r="C67" s="656" t="s">
        <v>111</v>
      </c>
      <c r="D67" s="663">
        <v>2014</v>
      </c>
      <c r="E67" s="665" t="s">
        <v>4</v>
      </c>
      <c r="F67" s="664"/>
      <c r="G67" s="682">
        <v>51</v>
      </c>
      <c r="H67" s="678"/>
      <c r="I67" s="1134">
        <v>30</v>
      </c>
      <c r="J67" s="1134">
        <v>5</v>
      </c>
      <c r="K67" s="975" t="s">
        <v>183</v>
      </c>
      <c r="L67" s="1134">
        <v>20</v>
      </c>
      <c r="M67" s="975" t="s">
        <v>183</v>
      </c>
      <c r="N67" s="1134">
        <v>55</v>
      </c>
    </row>
    <row r="68" spans="2:15" x14ac:dyDescent="0.25">
      <c r="B68" t="s">
        <v>133</v>
      </c>
      <c r="C68" t="s">
        <v>114</v>
      </c>
      <c r="D68" s="762">
        <v>2012</v>
      </c>
      <c r="E68" s="764" t="s">
        <v>2</v>
      </c>
      <c r="F68" s="762">
        <v>102</v>
      </c>
      <c r="G68" s="763">
        <v>102</v>
      </c>
      <c r="H68" s="769">
        <v>47</v>
      </c>
      <c r="I68" s="1134">
        <v>45</v>
      </c>
      <c r="J68" s="975" t="s">
        <v>183</v>
      </c>
      <c r="K68" s="975" t="s">
        <v>185</v>
      </c>
      <c r="L68" s="1134">
        <v>30</v>
      </c>
      <c r="M68" s="975" t="s">
        <v>183</v>
      </c>
      <c r="N68" s="1134">
        <v>80</v>
      </c>
      <c r="O68" s="1135" t="s">
        <v>186</v>
      </c>
    </row>
    <row r="69" spans="2:15" ht="15.75" thickBot="1" x14ac:dyDescent="0.3">
      <c r="B69" s="750" t="s">
        <v>133</v>
      </c>
      <c r="C69" s="750" t="s">
        <v>114</v>
      </c>
      <c r="D69" s="755">
        <v>2012</v>
      </c>
      <c r="E69" s="756" t="s">
        <v>4</v>
      </c>
      <c r="F69" s="755">
        <v>433</v>
      </c>
      <c r="G69" s="752">
        <v>433</v>
      </c>
      <c r="H69" s="770">
        <v>248</v>
      </c>
      <c r="I69" s="1134">
        <v>155</v>
      </c>
      <c r="J69" s="1134">
        <v>20</v>
      </c>
      <c r="K69" s="1134">
        <v>60</v>
      </c>
      <c r="L69" s="1134">
        <v>135</v>
      </c>
      <c r="M69" s="975" t="s">
        <v>183</v>
      </c>
      <c r="N69" s="1134">
        <v>375</v>
      </c>
      <c r="O69" s="1135" t="s">
        <v>186</v>
      </c>
    </row>
    <row r="70" spans="2:15" ht="15.75" thickTop="1" x14ac:dyDescent="0.25">
      <c r="B70" s="750" t="s">
        <v>133</v>
      </c>
      <c r="C70" s="750" t="s">
        <v>114</v>
      </c>
      <c r="D70" s="766"/>
      <c r="E70" s="767"/>
      <c r="F70" s="768"/>
      <c r="G70" s="768"/>
      <c r="H70" s="771"/>
      <c r="I70" s="1046"/>
      <c r="J70" s="1046"/>
      <c r="K70" s="975"/>
      <c r="L70" s="1046"/>
      <c r="M70" s="1046"/>
      <c r="N70" s="1046"/>
      <c r="O70" s="1135" t="s">
        <v>186</v>
      </c>
    </row>
    <row r="71" spans="2:15" x14ac:dyDescent="0.25">
      <c r="B71" s="750" t="s">
        <v>133</v>
      </c>
      <c r="C71" s="750" t="s">
        <v>114</v>
      </c>
      <c r="D71" s="761">
        <v>2013</v>
      </c>
      <c r="E71" s="765" t="s">
        <v>2</v>
      </c>
      <c r="F71" s="760">
        <v>74</v>
      </c>
      <c r="G71" s="760">
        <v>74</v>
      </c>
      <c r="H71" s="772">
        <v>29</v>
      </c>
      <c r="I71" s="1134">
        <v>40</v>
      </c>
      <c r="J71" s="975" t="s">
        <v>183</v>
      </c>
      <c r="K71" s="975" t="s">
        <v>185</v>
      </c>
      <c r="L71" s="1134">
        <v>25</v>
      </c>
      <c r="M71" s="975" t="s">
        <v>183</v>
      </c>
      <c r="N71" s="1134">
        <v>70</v>
      </c>
      <c r="O71" s="1135" t="s">
        <v>186</v>
      </c>
    </row>
    <row r="72" spans="2:15" ht="15.75" thickBot="1" x14ac:dyDescent="0.3">
      <c r="B72" s="750" t="s">
        <v>133</v>
      </c>
      <c r="C72" s="750" t="s">
        <v>114</v>
      </c>
      <c r="D72" s="755">
        <v>2013</v>
      </c>
      <c r="E72" s="756" t="s">
        <v>4</v>
      </c>
      <c r="F72" s="752">
        <v>333</v>
      </c>
      <c r="G72" s="752">
        <v>333</v>
      </c>
      <c r="H72" s="770">
        <v>197</v>
      </c>
      <c r="I72" s="1134">
        <v>140</v>
      </c>
      <c r="J72" s="1134">
        <v>10</v>
      </c>
      <c r="K72" s="1134">
        <v>75</v>
      </c>
      <c r="L72" s="1134">
        <v>110</v>
      </c>
      <c r="M72" s="975" t="s">
        <v>183</v>
      </c>
      <c r="N72" s="1134">
        <v>335</v>
      </c>
      <c r="O72" s="1135" t="s">
        <v>186</v>
      </c>
    </row>
    <row r="73" spans="2:15" ht="15.75" thickTop="1" x14ac:dyDescent="0.25">
      <c r="B73" s="750" t="s">
        <v>133</v>
      </c>
      <c r="C73" s="750" t="s">
        <v>114</v>
      </c>
      <c r="D73" s="753"/>
      <c r="E73" s="754"/>
      <c r="F73" s="751"/>
      <c r="G73" s="751"/>
      <c r="H73" s="773"/>
      <c r="I73" s="1131"/>
      <c r="J73" s="1131"/>
      <c r="K73" s="975"/>
      <c r="L73" s="1131"/>
      <c r="M73" s="1131"/>
      <c r="N73" s="1131"/>
      <c r="O73" s="1135" t="s">
        <v>186</v>
      </c>
    </row>
    <row r="74" spans="2:15" x14ac:dyDescent="0.25">
      <c r="B74" s="750" t="s">
        <v>133</v>
      </c>
      <c r="C74" s="750" t="s">
        <v>114</v>
      </c>
      <c r="D74" s="761">
        <v>2014</v>
      </c>
      <c r="E74" s="765" t="s">
        <v>2</v>
      </c>
      <c r="F74" s="760">
        <v>58</v>
      </c>
      <c r="G74" s="760">
        <v>58</v>
      </c>
      <c r="H74" s="772">
        <v>22</v>
      </c>
      <c r="I74" s="1134">
        <v>35</v>
      </c>
      <c r="J74" s="975" t="s">
        <v>183</v>
      </c>
      <c r="K74" s="975" t="s">
        <v>185</v>
      </c>
      <c r="L74" s="1134">
        <v>20</v>
      </c>
      <c r="M74" s="975" t="s">
        <v>183</v>
      </c>
      <c r="N74" s="1134">
        <v>55</v>
      </c>
      <c r="O74" s="1135" t="s">
        <v>186</v>
      </c>
    </row>
    <row r="75" spans="2:15" ht="15.75" thickBot="1" x14ac:dyDescent="0.3">
      <c r="B75" s="750" t="s">
        <v>133</v>
      </c>
      <c r="C75" s="750" t="s">
        <v>114</v>
      </c>
      <c r="D75" s="757">
        <v>2014</v>
      </c>
      <c r="E75" s="759" t="s">
        <v>4</v>
      </c>
      <c r="F75" s="758">
        <v>285</v>
      </c>
      <c r="G75" s="758">
        <v>285</v>
      </c>
      <c r="H75" s="774">
        <v>155</v>
      </c>
      <c r="I75" s="1134">
        <v>135</v>
      </c>
      <c r="J75" s="1134">
        <v>10</v>
      </c>
      <c r="K75" s="1134">
        <v>60</v>
      </c>
      <c r="L75" s="1134">
        <v>90</v>
      </c>
      <c r="M75" s="975" t="s">
        <v>183</v>
      </c>
      <c r="N75" s="1134">
        <v>295</v>
      </c>
      <c r="O75" s="1135" t="s">
        <v>186</v>
      </c>
    </row>
    <row r="76" spans="2:15" x14ac:dyDescent="0.25">
      <c r="B76" t="s">
        <v>136</v>
      </c>
      <c r="C76" t="s">
        <v>111</v>
      </c>
      <c r="D76" s="862" t="s">
        <v>128</v>
      </c>
      <c r="E76" s="863" t="s">
        <v>2</v>
      </c>
      <c r="F76" s="867">
        <v>21</v>
      </c>
      <c r="G76" s="872">
        <v>17</v>
      </c>
      <c r="H76" s="873">
        <v>5</v>
      </c>
      <c r="I76" s="1134">
        <v>15</v>
      </c>
      <c r="J76" s="975" t="s">
        <v>183</v>
      </c>
      <c r="K76" s="975" t="s">
        <v>185</v>
      </c>
      <c r="L76" s="975" t="s">
        <v>183</v>
      </c>
      <c r="M76" s="975" t="s">
        <v>183</v>
      </c>
      <c r="N76" s="1134">
        <v>20</v>
      </c>
    </row>
    <row r="77" spans="2:15" ht="15.75" thickBot="1" x14ac:dyDescent="0.3">
      <c r="B77" s="852" t="s">
        <v>136</v>
      </c>
      <c r="C77" s="852" t="s">
        <v>111</v>
      </c>
      <c r="D77" s="857" t="s">
        <v>128</v>
      </c>
      <c r="E77" s="858" t="s">
        <v>4</v>
      </c>
      <c r="F77" s="868">
        <v>218</v>
      </c>
      <c r="G77" s="871">
        <v>150</v>
      </c>
      <c r="H77" s="874">
        <v>95</v>
      </c>
      <c r="I77" s="1134">
        <v>80</v>
      </c>
      <c r="J77" s="1134">
        <v>10</v>
      </c>
      <c r="K77" s="975" t="s">
        <v>183</v>
      </c>
      <c r="L77" s="1134">
        <v>45</v>
      </c>
      <c r="M77" s="975" t="s">
        <v>183</v>
      </c>
      <c r="N77" s="1134">
        <v>140</v>
      </c>
    </row>
    <row r="78" spans="2:15" ht="15.75" thickTop="1" x14ac:dyDescent="0.25">
      <c r="B78" s="852" t="s">
        <v>136</v>
      </c>
      <c r="C78" s="852" t="s">
        <v>111</v>
      </c>
      <c r="D78" s="865"/>
      <c r="E78" s="866"/>
      <c r="F78" s="869"/>
      <c r="G78" s="869"/>
      <c r="H78" s="876"/>
      <c r="I78" s="1046"/>
      <c r="J78" s="1046"/>
      <c r="K78" s="975"/>
      <c r="L78" s="1046"/>
      <c r="M78" s="1046"/>
      <c r="N78" s="1046"/>
    </row>
    <row r="79" spans="2:15" x14ac:dyDescent="0.25">
      <c r="B79" s="852" t="s">
        <v>136</v>
      </c>
      <c r="C79" s="852" t="s">
        <v>111</v>
      </c>
      <c r="D79" s="861" t="s">
        <v>129</v>
      </c>
      <c r="E79" s="864" t="s">
        <v>2</v>
      </c>
      <c r="F79" s="870">
        <v>27</v>
      </c>
      <c r="G79" s="870">
        <v>21</v>
      </c>
      <c r="H79" s="875">
        <v>11</v>
      </c>
      <c r="I79" s="1134">
        <v>15</v>
      </c>
      <c r="J79" s="975" t="s">
        <v>183</v>
      </c>
      <c r="K79" s="975" t="s">
        <v>185</v>
      </c>
      <c r="L79" s="1134">
        <v>5</v>
      </c>
      <c r="M79" s="975" t="s">
        <v>183</v>
      </c>
      <c r="N79" s="1134">
        <v>20</v>
      </c>
    </row>
    <row r="80" spans="2:15" ht="15.75" thickBot="1" x14ac:dyDescent="0.3">
      <c r="B80" s="852" t="s">
        <v>136</v>
      </c>
      <c r="C80" s="852" t="s">
        <v>111</v>
      </c>
      <c r="D80" s="857" t="s">
        <v>129</v>
      </c>
      <c r="E80" s="858" t="s">
        <v>4</v>
      </c>
      <c r="F80" s="871">
        <v>255</v>
      </c>
      <c r="G80" s="871">
        <v>140</v>
      </c>
      <c r="H80" s="874">
        <v>147</v>
      </c>
      <c r="I80" s="1134">
        <v>85</v>
      </c>
      <c r="J80" s="1134">
        <v>10</v>
      </c>
      <c r="K80" s="975" t="s">
        <v>183</v>
      </c>
      <c r="L80" s="1134">
        <v>40</v>
      </c>
      <c r="M80" s="975" t="s">
        <v>183</v>
      </c>
      <c r="N80" s="1134">
        <v>140</v>
      </c>
    </row>
    <row r="81" spans="2:15" ht="15.75" thickTop="1" x14ac:dyDescent="0.25">
      <c r="B81" s="852" t="s">
        <v>136</v>
      </c>
      <c r="C81" s="852" t="s">
        <v>111</v>
      </c>
      <c r="D81" s="854"/>
      <c r="E81" s="855"/>
      <c r="F81" s="853"/>
      <c r="G81" s="853"/>
      <c r="H81" s="856"/>
      <c r="I81" s="1131"/>
      <c r="J81" s="1131"/>
      <c r="K81" s="975"/>
      <c r="L81" s="1131"/>
      <c r="M81" s="1131"/>
      <c r="N81" s="1131"/>
    </row>
    <row r="82" spans="2:15" x14ac:dyDescent="0.25">
      <c r="B82" s="852" t="s">
        <v>136</v>
      </c>
      <c r="C82" s="852" t="s">
        <v>111</v>
      </c>
      <c r="D82" s="861" t="s">
        <v>130</v>
      </c>
      <c r="E82" s="864" t="s">
        <v>2</v>
      </c>
      <c r="F82" s="1139" t="s">
        <v>137</v>
      </c>
      <c r="G82" s="1140"/>
      <c r="H82" s="1141"/>
      <c r="I82" s="1134">
        <v>25</v>
      </c>
      <c r="J82" s="975" t="s">
        <v>183</v>
      </c>
      <c r="K82" s="975" t="s">
        <v>185</v>
      </c>
      <c r="L82" s="975" t="s">
        <v>183</v>
      </c>
      <c r="M82" s="975" t="s">
        <v>183</v>
      </c>
      <c r="N82" s="1134">
        <v>30</v>
      </c>
    </row>
    <row r="83" spans="2:15" ht="15.75" thickBot="1" x14ac:dyDescent="0.3">
      <c r="B83" s="852" t="s">
        <v>136</v>
      </c>
      <c r="C83" s="852" t="s">
        <v>111</v>
      </c>
      <c r="D83" s="859" t="s">
        <v>130</v>
      </c>
      <c r="E83" s="860" t="s">
        <v>4</v>
      </c>
      <c r="F83" s="1142" t="s">
        <v>137</v>
      </c>
      <c r="G83" s="1143"/>
      <c r="H83" s="1144"/>
      <c r="I83" s="1134">
        <v>75</v>
      </c>
      <c r="J83" s="1134">
        <v>10</v>
      </c>
      <c r="K83" s="975" t="s">
        <v>183</v>
      </c>
      <c r="L83" s="1134">
        <v>30</v>
      </c>
      <c r="M83" s="975" t="s">
        <v>183</v>
      </c>
      <c r="N83" s="1134">
        <v>120</v>
      </c>
    </row>
    <row r="84" spans="2:15" x14ac:dyDescent="0.25">
      <c r="B84" t="s">
        <v>144</v>
      </c>
      <c r="D84" s="953">
        <v>2012</v>
      </c>
      <c r="E84" s="954" t="s">
        <v>2</v>
      </c>
      <c r="F84" s="953">
        <v>12</v>
      </c>
      <c r="G84" s="833">
        <v>12</v>
      </c>
      <c r="H84" s="838">
        <v>7</v>
      </c>
      <c r="I84" s="1134">
        <v>10</v>
      </c>
      <c r="J84" s="975" t="s">
        <v>183</v>
      </c>
      <c r="K84" s="975" t="s">
        <v>185</v>
      </c>
      <c r="L84" s="1134">
        <v>15</v>
      </c>
      <c r="M84" s="975" t="s">
        <v>183</v>
      </c>
      <c r="N84" s="1134">
        <v>25</v>
      </c>
      <c r="O84" s="1136" t="s">
        <v>186</v>
      </c>
    </row>
    <row r="85" spans="2:15" ht="15.75" thickBot="1" x14ac:dyDescent="0.3">
      <c r="B85" s="942" t="s">
        <v>144</v>
      </c>
      <c r="D85" s="948">
        <v>2012</v>
      </c>
      <c r="E85" s="949" t="s">
        <v>4</v>
      </c>
      <c r="F85" s="948">
        <v>167</v>
      </c>
      <c r="G85" s="821">
        <v>148</v>
      </c>
      <c r="H85" s="839">
        <v>43</v>
      </c>
      <c r="I85" s="1134">
        <v>55</v>
      </c>
      <c r="J85" s="975" t="s">
        <v>183</v>
      </c>
      <c r="K85" s="1134">
        <v>65</v>
      </c>
      <c r="L85" s="1134">
        <v>85</v>
      </c>
      <c r="M85" s="975" t="s">
        <v>183</v>
      </c>
      <c r="N85" s="1134">
        <v>205</v>
      </c>
      <c r="O85" s="1136" t="s">
        <v>186</v>
      </c>
    </row>
    <row r="86" spans="2:15" ht="15.75" thickTop="1" x14ac:dyDescent="0.25">
      <c r="B86" s="942" t="s">
        <v>144</v>
      </c>
      <c r="D86" s="957"/>
      <c r="E86" s="958"/>
      <c r="F86" s="959"/>
      <c r="G86" s="959"/>
      <c r="H86" s="840"/>
      <c r="I86" s="1046"/>
      <c r="J86" s="1046"/>
      <c r="K86" s="975"/>
      <c r="L86" s="1046"/>
      <c r="M86" s="1046"/>
      <c r="N86" s="1046"/>
      <c r="O86" s="1136" t="s">
        <v>186</v>
      </c>
    </row>
    <row r="87" spans="2:15" x14ac:dyDescent="0.25">
      <c r="B87" s="942" t="s">
        <v>144</v>
      </c>
      <c r="D87" s="952">
        <v>2013</v>
      </c>
      <c r="E87" s="955" t="s">
        <v>2</v>
      </c>
      <c r="F87" s="830">
        <v>11</v>
      </c>
      <c r="G87" s="830">
        <v>11</v>
      </c>
      <c r="H87" s="841">
        <v>9</v>
      </c>
      <c r="I87" s="1134">
        <v>5</v>
      </c>
      <c r="J87" s="975" t="s">
        <v>183</v>
      </c>
      <c r="K87" s="975" t="s">
        <v>185</v>
      </c>
      <c r="L87" s="1134">
        <v>10</v>
      </c>
      <c r="M87" s="975" t="s">
        <v>183</v>
      </c>
      <c r="N87" s="1134">
        <v>20</v>
      </c>
      <c r="O87" s="1136" t="s">
        <v>186</v>
      </c>
    </row>
    <row r="88" spans="2:15" ht="15.75" thickBot="1" x14ac:dyDescent="0.3">
      <c r="B88" s="942" t="s">
        <v>144</v>
      </c>
      <c r="D88" s="948">
        <v>2013</v>
      </c>
      <c r="E88" s="949" t="s">
        <v>4</v>
      </c>
      <c r="F88" s="821">
        <v>173</v>
      </c>
      <c r="G88" s="821">
        <v>131</v>
      </c>
      <c r="H88" s="839">
        <v>44</v>
      </c>
      <c r="I88" s="1134">
        <v>75</v>
      </c>
      <c r="J88" s="975" t="s">
        <v>183</v>
      </c>
      <c r="K88" s="1134">
        <v>90</v>
      </c>
      <c r="L88" s="1134">
        <v>115</v>
      </c>
      <c r="M88" s="975" t="s">
        <v>183</v>
      </c>
      <c r="N88" s="1134">
        <v>285</v>
      </c>
      <c r="O88" s="1136" t="s">
        <v>186</v>
      </c>
    </row>
    <row r="89" spans="2:15" ht="15.75" thickTop="1" x14ac:dyDescent="0.25">
      <c r="B89" s="942" t="s">
        <v>144</v>
      </c>
      <c r="D89" s="944"/>
      <c r="E89" s="945"/>
      <c r="F89" s="943"/>
      <c r="G89" s="943"/>
      <c r="H89" s="960"/>
      <c r="I89" s="1131"/>
      <c r="J89" s="1131"/>
      <c r="K89" s="975"/>
      <c r="L89" s="1131"/>
      <c r="M89" s="1131"/>
      <c r="N89" s="1131"/>
      <c r="O89" s="1136" t="s">
        <v>186</v>
      </c>
    </row>
    <row r="90" spans="2:15" x14ac:dyDescent="0.25">
      <c r="B90" s="942" t="s">
        <v>144</v>
      </c>
      <c r="D90" s="952">
        <v>2014</v>
      </c>
      <c r="E90" s="955" t="s">
        <v>2</v>
      </c>
      <c r="F90" s="830">
        <v>12</v>
      </c>
      <c r="G90" s="830">
        <v>12</v>
      </c>
      <c r="H90" s="841">
        <v>8</v>
      </c>
      <c r="I90" s="1134">
        <v>10</v>
      </c>
      <c r="J90" s="975" t="s">
        <v>183</v>
      </c>
      <c r="K90" s="975" t="s">
        <v>185</v>
      </c>
      <c r="L90" s="1134">
        <v>10</v>
      </c>
      <c r="M90" s="975" t="s">
        <v>183</v>
      </c>
      <c r="N90" s="1134">
        <v>15</v>
      </c>
      <c r="O90" s="1136" t="s">
        <v>186</v>
      </c>
    </row>
    <row r="91" spans="2:15" ht="15.75" thickBot="1" x14ac:dyDescent="0.3">
      <c r="B91" s="942" t="s">
        <v>144</v>
      </c>
      <c r="D91" s="950">
        <v>2014</v>
      </c>
      <c r="E91" s="951" t="s">
        <v>4</v>
      </c>
      <c r="F91" s="828">
        <v>158</v>
      </c>
      <c r="G91" s="828">
        <v>126</v>
      </c>
      <c r="H91" s="843">
        <v>39</v>
      </c>
      <c r="I91" s="1134">
        <v>70</v>
      </c>
      <c r="J91" s="975" t="s">
        <v>183</v>
      </c>
      <c r="K91" s="1134">
        <v>80</v>
      </c>
      <c r="L91" s="1134">
        <v>70</v>
      </c>
      <c r="M91" s="975" t="s">
        <v>183</v>
      </c>
      <c r="N91" s="1134">
        <v>225</v>
      </c>
      <c r="O91" s="1136" t="s">
        <v>186</v>
      </c>
    </row>
    <row r="92" spans="2:15" x14ac:dyDescent="0.25">
      <c r="B92" t="s">
        <v>146</v>
      </c>
      <c r="C92" t="s">
        <v>114</v>
      </c>
      <c r="D92" s="972">
        <v>2012</v>
      </c>
      <c r="E92" s="973" t="s">
        <v>2</v>
      </c>
      <c r="F92" s="973">
        <v>2</v>
      </c>
      <c r="G92" s="973">
        <v>2</v>
      </c>
      <c r="H92" s="973">
        <v>1</v>
      </c>
      <c r="I92" s="975" t="s">
        <v>183</v>
      </c>
      <c r="J92" s="975" t="s">
        <v>183</v>
      </c>
      <c r="K92" s="975" t="s">
        <v>185</v>
      </c>
      <c r="L92" s="975" t="s">
        <v>183</v>
      </c>
      <c r="M92" s="975" t="s">
        <v>183</v>
      </c>
      <c r="N92" s="975" t="s">
        <v>183</v>
      </c>
      <c r="O92" s="1136" t="s">
        <v>186</v>
      </c>
    </row>
    <row r="93" spans="2:15" ht="15.75" thickBot="1" x14ac:dyDescent="0.3">
      <c r="B93" s="971" t="s">
        <v>146</v>
      </c>
      <c r="C93" s="971" t="s">
        <v>114</v>
      </c>
      <c r="D93" s="978">
        <v>2012</v>
      </c>
      <c r="E93" s="979" t="s">
        <v>4</v>
      </c>
      <c r="F93" s="979">
        <v>66</v>
      </c>
      <c r="G93" s="979">
        <v>66</v>
      </c>
      <c r="H93" s="979">
        <v>46</v>
      </c>
      <c r="I93" s="1134">
        <v>15</v>
      </c>
      <c r="J93" s="1134">
        <v>5</v>
      </c>
      <c r="K93" s="1134">
        <v>10</v>
      </c>
      <c r="L93" s="1134">
        <v>35</v>
      </c>
      <c r="M93" s="975" t="s">
        <v>183</v>
      </c>
      <c r="N93" s="1134">
        <v>70</v>
      </c>
      <c r="O93" s="1136" t="s">
        <v>186</v>
      </c>
    </row>
    <row r="94" spans="2:15" ht="15.75" thickTop="1" x14ac:dyDescent="0.25">
      <c r="B94" s="971" t="s">
        <v>146</v>
      </c>
      <c r="C94" s="971" t="s">
        <v>114</v>
      </c>
      <c r="D94" s="974">
        <v>2013</v>
      </c>
      <c r="E94" s="975" t="s">
        <v>2</v>
      </c>
      <c r="F94" s="975">
        <v>0</v>
      </c>
      <c r="G94" s="975">
        <v>0</v>
      </c>
      <c r="H94" s="975">
        <v>0</v>
      </c>
      <c r="I94" s="975" t="s">
        <v>183</v>
      </c>
      <c r="J94" s="975" t="s">
        <v>183</v>
      </c>
      <c r="K94" s="975" t="s">
        <v>185</v>
      </c>
      <c r="L94" s="975" t="s">
        <v>183</v>
      </c>
      <c r="M94" s="975" t="s">
        <v>183</v>
      </c>
      <c r="N94" s="975" t="s">
        <v>183</v>
      </c>
      <c r="O94" s="1136" t="s">
        <v>186</v>
      </c>
    </row>
    <row r="95" spans="2:15" ht="15.75" thickBot="1" x14ac:dyDescent="0.3">
      <c r="B95" s="971" t="s">
        <v>146</v>
      </c>
      <c r="C95" s="971" t="s">
        <v>114</v>
      </c>
      <c r="D95" s="978">
        <v>2013</v>
      </c>
      <c r="E95" s="979" t="s">
        <v>4</v>
      </c>
      <c r="F95" s="979">
        <v>87</v>
      </c>
      <c r="G95" s="979">
        <v>87</v>
      </c>
      <c r="H95" s="979">
        <v>63</v>
      </c>
      <c r="I95" s="1134">
        <v>20</v>
      </c>
      <c r="J95" s="1134">
        <v>5</v>
      </c>
      <c r="K95" s="1134">
        <v>10</v>
      </c>
      <c r="L95" s="1134">
        <v>50</v>
      </c>
      <c r="M95" s="975" t="s">
        <v>183</v>
      </c>
      <c r="N95" s="1134">
        <v>85</v>
      </c>
      <c r="O95" s="1136" t="s">
        <v>186</v>
      </c>
    </row>
    <row r="96" spans="2:15" ht="15.75" thickTop="1" x14ac:dyDescent="0.25">
      <c r="B96" s="971" t="s">
        <v>146</v>
      </c>
      <c r="C96" s="971" t="s">
        <v>114</v>
      </c>
      <c r="D96" s="974">
        <v>2014</v>
      </c>
      <c r="E96" s="975" t="s">
        <v>2</v>
      </c>
      <c r="F96" s="975">
        <v>0</v>
      </c>
      <c r="G96" s="975">
        <v>0</v>
      </c>
      <c r="H96" s="975">
        <v>0</v>
      </c>
      <c r="I96" s="975" t="s">
        <v>183</v>
      </c>
      <c r="J96" s="975" t="s">
        <v>183</v>
      </c>
      <c r="K96" s="975" t="s">
        <v>185</v>
      </c>
      <c r="L96" s="975" t="s">
        <v>183</v>
      </c>
      <c r="M96" s="975" t="s">
        <v>183</v>
      </c>
      <c r="N96" s="975" t="s">
        <v>183</v>
      </c>
      <c r="O96" s="1136" t="s">
        <v>186</v>
      </c>
    </row>
    <row r="97" spans="2:15" ht="15.75" thickBot="1" x14ac:dyDescent="0.3">
      <c r="B97" s="971" t="s">
        <v>146</v>
      </c>
      <c r="C97" s="971" t="s">
        <v>114</v>
      </c>
      <c r="D97" s="976">
        <v>2014</v>
      </c>
      <c r="E97" s="977" t="s">
        <v>4</v>
      </c>
      <c r="F97" s="977">
        <v>66</v>
      </c>
      <c r="G97" s="977">
        <v>66</v>
      </c>
      <c r="H97" s="977">
        <v>55</v>
      </c>
      <c r="I97" s="1134">
        <v>10</v>
      </c>
      <c r="J97" s="1134">
        <v>5</v>
      </c>
      <c r="K97" s="1134">
        <v>10</v>
      </c>
      <c r="L97" s="1134">
        <v>40</v>
      </c>
      <c r="M97" s="975" t="s">
        <v>183</v>
      </c>
      <c r="N97" s="1134">
        <v>65</v>
      </c>
      <c r="O97" s="1136" t="s">
        <v>186</v>
      </c>
    </row>
    <row r="98" spans="2:15" x14ac:dyDescent="0.25">
      <c r="B98" t="s">
        <v>148</v>
      </c>
      <c r="C98" t="s">
        <v>111</v>
      </c>
      <c r="D98" s="1038" t="s">
        <v>128</v>
      </c>
      <c r="E98" s="1040" t="s">
        <v>2</v>
      </c>
      <c r="F98" s="1038">
        <f>231+190</f>
        <v>421</v>
      </c>
      <c r="G98" s="1039">
        <v>80</v>
      </c>
      <c r="H98" s="1044">
        <v>174</v>
      </c>
      <c r="I98" s="1134">
        <v>55</v>
      </c>
      <c r="J98" s="975" t="s">
        <v>183</v>
      </c>
      <c r="K98" s="975" t="s">
        <v>185</v>
      </c>
      <c r="L98" s="1134">
        <v>15</v>
      </c>
      <c r="M98" s="1134">
        <v>5</v>
      </c>
      <c r="N98" s="1134">
        <v>80</v>
      </c>
    </row>
    <row r="99" spans="2:15" ht="15.75" thickBot="1" x14ac:dyDescent="0.3">
      <c r="B99" s="1025" t="s">
        <v>148</v>
      </c>
      <c r="C99" s="1025" t="s">
        <v>111</v>
      </c>
      <c r="D99" s="1031" t="s">
        <v>128</v>
      </c>
      <c r="E99" s="1032" t="s">
        <v>4</v>
      </c>
      <c r="F99" s="1031">
        <f>1292+274</f>
        <v>1566</v>
      </c>
      <c r="G99" s="1027">
        <v>792</v>
      </c>
      <c r="H99" s="1045">
        <v>1000</v>
      </c>
      <c r="I99" s="1134">
        <v>290</v>
      </c>
      <c r="J99" s="1134">
        <v>15</v>
      </c>
      <c r="K99" s="1134">
        <v>130</v>
      </c>
      <c r="L99" s="1134">
        <v>335</v>
      </c>
      <c r="M99" s="1134">
        <v>20</v>
      </c>
      <c r="N99" s="1134">
        <v>790</v>
      </c>
    </row>
    <row r="100" spans="2:15" ht="15.75" thickTop="1" x14ac:dyDescent="0.25">
      <c r="B100" s="1025" t="s">
        <v>148</v>
      </c>
      <c r="C100" s="1025" t="s">
        <v>111</v>
      </c>
      <c r="D100" s="1030"/>
      <c r="E100" s="1042"/>
      <c r="F100" s="1043"/>
      <c r="G100" s="1043"/>
      <c r="H100" s="1046"/>
      <c r="I100" s="1046"/>
      <c r="J100" s="1046"/>
      <c r="K100" s="1046"/>
      <c r="L100" s="1046"/>
      <c r="M100" s="1046"/>
      <c r="N100" s="1046"/>
    </row>
    <row r="101" spans="2:15" x14ac:dyDescent="0.25">
      <c r="B101" s="1025" t="s">
        <v>148</v>
      </c>
      <c r="C101" s="1025" t="s">
        <v>111</v>
      </c>
      <c r="D101" s="1037" t="s">
        <v>129</v>
      </c>
      <c r="E101" s="1041" t="s">
        <v>2</v>
      </c>
      <c r="F101" s="1036">
        <f>243+207</f>
        <v>450</v>
      </c>
      <c r="G101" s="1036">
        <v>66</v>
      </c>
      <c r="H101" s="1047">
        <v>204</v>
      </c>
      <c r="I101" s="1134">
        <v>40</v>
      </c>
      <c r="J101" s="975" t="s">
        <v>183</v>
      </c>
      <c r="K101" s="975" t="s">
        <v>185</v>
      </c>
      <c r="L101" s="1134">
        <v>15</v>
      </c>
      <c r="M101" s="1134">
        <v>10</v>
      </c>
      <c r="N101" s="1134">
        <v>65</v>
      </c>
    </row>
    <row r="102" spans="2:15" ht="15.75" thickBot="1" x14ac:dyDescent="0.3">
      <c r="B102" s="1025" t="s">
        <v>148</v>
      </c>
      <c r="C102" s="1025" t="s">
        <v>111</v>
      </c>
      <c r="D102" s="1031" t="s">
        <v>129</v>
      </c>
      <c r="E102" s="1032" t="s">
        <v>4</v>
      </c>
      <c r="F102" s="1027">
        <f>1450+329</f>
        <v>1779</v>
      </c>
      <c r="G102" s="1027">
        <v>931</v>
      </c>
      <c r="H102" s="1045">
        <v>1218</v>
      </c>
      <c r="I102" s="1134">
        <v>230</v>
      </c>
      <c r="J102" s="1134">
        <v>15</v>
      </c>
      <c r="K102" s="1134">
        <v>285</v>
      </c>
      <c r="L102" s="1134">
        <v>380</v>
      </c>
      <c r="M102" s="1134">
        <v>20</v>
      </c>
      <c r="N102" s="1134">
        <v>930</v>
      </c>
    </row>
    <row r="103" spans="2:15" ht="15.75" thickTop="1" x14ac:dyDescent="0.25">
      <c r="B103" s="1025" t="s">
        <v>148</v>
      </c>
      <c r="C103" s="1025" t="s">
        <v>111</v>
      </c>
      <c r="D103" s="1028"/>
      <c r="E103" s="1029"/>
      <c r="F103" s="1026"/>
      <c r="G103" s="1026"/>
      <c r="H103" s="1048"/>
      <c r="I103" s="1131"/>
      <c r="J103" s="1131"/>
      <c r="K103" s="1131"/>
      <c r="L103" s="1131"/>
      <c r="M103" s="1131"/>
      <c r="N103" s="1131"/>
    </row>
    <row r="104" spans="2:15" x14ac:dyDescent="0.25">
      <c r="B104" s="1025" t="s">
        <v>148</v>
      </c>
      <c r="C104" s="1025" t="s">
        <v>111</v>
      </c>
      <c r="D104" s="1037" t="s">
        <v>130</v>
      </c>
      <c r="E104" s="1041" t="s">
        <v>2</v>
      </c>
      <c r="F104" s="1036">
        <f>174+229</f>
        <v>403</v>
      </c>
      <c r="G104" s="1036">
        <v>33</v>
      </c>
      <c r="H104" s="1047">
        <v>154</v>
      </c>
      <c r="I104" s="1134">
        <v>20</v>
      </c>
      <c r="J104" s="975" t="s">
        <v>183</v>
      </c>
      <c r="K104" s="975" t="s">
        <v>185</v>
      </c>
      <c r="L104" s="1134">
        <v>10</v>
      </c>
      <c r="M104" s="975" t="s">
        <v>183</v>
      </c>
      <c r="N104" s="1134">
        <v>35</v>
      </c>
    </row>
    <row r="105" spans="2:15" ht="15.75" thickBot="1" x14ac:dyDescent="0.3">
      <c r="B105" s="1025" t="s">
        <v>148</v>
      </c>
      <c r="C105" s="1025" t="s">
        <v>111</v>
      </c>
      <c r="D105" s="1033" t="s">
        <v>130</v>
      </c>
      <c r="E105" s="1035" t="s">
        <v>4</v>
      </c>
      <c r="F105" s="1034">
        <f>1393+221</f>
        <v>1614</v>
      </c>
      <c r="G105" s="1034">
        <v>743</v>
      </c>
      <c r="H105" s="1049">
        <v>1134</v>
      </c>
      <c r="I105" s="1134">
        <v>260</v>
      </c>
      <c r="J105" s="1134">
        <v>15</v>
      </c>
      <c r="K105" s="1134">
        <v>200</v>
      </c>
      <c r="L105" s="1134">
        <v>255</v>
      </c>
      <c r="M105" s="1134">
        <v>10</v>
      </c>
      <c r="N105" s="1134">
        <v>745</v>
      </c>
    </row>
  </sheetData>
  <autoFilter ref="D3:E11"/>
  <mergeCells count="3">
    <mergeCell ref="D2:E2"/>
    <mergeCell ref="F82:H82"/>
    <mergeCell ref="F83:H83"/>
  </mergeCells>
  <pageMargins left="0.70866141732283472" right="0.70866141732283472" top="0.74803149606299213" bottom="0.74803149606299213" header="0.31496062992125984" footer="0.31496062992125984"/>
  <pageSetup scale="7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82"/>
  <sheetViews>
    <sheetView showGridLines="0" topLeftCell="A44" workbookViewId="0">
      <selection activeCell="A75" sqref="A75:A82"/>
    </sheetView>
  </sheetViews>
  <sheetFormatPr defaultRowHeight="15" x14ac:dyDescent="0.25"/>
  <cols>
    <col min="1" max="1" width="9.140625" style="139"/>
    <col min="2" max="2" width="11.28515625" customWidth="1"/>
    <col min="3" max="3" width="18.140625" customWidth="1"/>
    <col min="4" max="4" width="34.28515625" customWidth="1"/>
    <col min="5" max="5" width="26.28515625" customWidth="1"/>
    <col min="6" max="6" width="21.5703125" customWidth="1"/>
    <col min="7" max="10" width="33.7109375" customWidth="1"/>
    <col min="11" max="11" width="4" customWidth="1"/>
    <col min="12" max="12" width="42.7109375" style="3" customWidth="1"/>
    <col min="13" max="16" width="9.140625" style="3"/>
  </cols>
  <sheetData>
    <row r="1" spans="1:16" ht="30.75" customHeight="1" thickBot="1" x14ac:dyDescent="0.3">
      <c r="B1" s="34" t="s">
        <v>41</v>
      </c>
      <c r="C1" s="51"/>
      <c r="D1" s="51"/>
      <c r="L1"/>
      <c r="M1"/>
      <c r="N1"/>
      <c r="O1"/>
      <c r="P1"/>
    </row>
    <row r="2" spans="1:16" ht="33" customHeight="1" thickBot="1" x14ac:dyDescent="0.3">
      <c r="B2" s="1162"/>
      <c r="C2" s="1163"/>
      <c r="D2" s="26"/>
      <c r="E2" s="53"/>
      <c r="F2" s="1160" t="s">
        <v>46</v>
      </c>
      <c r="G2" s="1161"/>
      <c r="L2"/>
      <c r="M2"/>
      <c r="N2"/>
      <c r="O2"/>
      <c r="P2"/>
    </row>
    <row r="3" spans="1:16" ht="83.25" customHeight="1" x14ac:dyDescent="0.25">
      <c r="A3" s="139" t="s">
        <v>107</v>
      </c>
      <c r="B3" s="1164" t="s">
        <v>3</v>
      </c>
      <c r="C3" s="1166" t="s">
        <v>0</v>
      </c>
      <c r="D3" s="1168" t="s">
        <v>42</v>
      </c>
      <c r="E3" s="54" t="s">
        <v>43</v>
      </c>
      <c r="F3" s="56" t="s">
        <v>44</v>
      </c>
      <c r="G3" s="58" t="s">
        <v>45</v>
      </c>
      <c r="L3"/>
      <c r="M3"/>
      <c r="N3"/>
      <c r="O3"/>
      <c r="P3"/>
    </row>
    <row r="4" spans="1:16" ht="15.75" thickBot="1" x14ac:dyDescent="0.3">
      <c r="B4" s="1165"/>
      <c r="C4" s="1167"/>
      <c r="D4" s="1169"/>
      <c r="E4" s="55"/>
      <c r="F4" s="57"/>
      <c r="G4" s="55"/>
      <c r="L4"/>
      <c r="M4"/>
      <c r="N4"/>
      <c r="O4"/>
      <c r="P4"/>
    </row>
    <row r="5" spans="1:16" x14ac:dyDescent="0.25">
      <c r="A5" s="139" t="s">
        <v>110</v>
      </c>
      <c r="B5" s="13">
        <v>2012</v>
      </c>
      <c r="C5" s="14" t="s">
        <v>2</v>
      </c>
      <c r="D5" s="82">
        <v>3</v>
      </c>
      <c r="E5" s="83">
        <v>3</v>
      </c>
      <c r="F5" s="82">
        <v>2</v>
      </c>
      <c r="G5" s="82">
        <v>1</v>
      </c>
      <c r="L5"/>
      <c r="M5"/>
      <c r="N5"/>
      <c r="O5"/>
      <c r="P5"/>
    </row>
    <row r="6" spans="1:16" ht="15.75" thickBot="1" x14ac:dyDescent="0.3">
      <c r="A6" s="139" t="s">
        <v>110</v>
      </c>
      <c r="B6" s="8">
        <v>2012</v>
      </c>
      <c r="C6" s="9" t="s">
        <v>4</v>
      </c>
      <c r="D6" s="84">
        <v>8</v>
      </c>
      <c r="E6" s="85">
        <v>80</v>
      </c>
      <c r="F6" s="84">
        <v>29</v>
      </c>
      <c r="G6" s="84">
        <v>47</v>
      </c>
      <c r="L6"/>
      <c r="M6"/>
      <c r="N6"/>
      <c r="O6"/>
      <c r="P6"/>
    </row>
    <row r="7" spans="1:16" ht="21.75" customHeight="1" thickTop="1" thickBot="1" x14ac:dyDescent="0.3">
      <c r="A7" s="139" t="s">
        <v>110</v>
      </c>
      <c r="B7" s="7"/>
      <c r="C7" s="16"/>
      <c r="D7" s="86"/>
      <c r="E7" s="84"/>
      <c r="F7" s="86"/>
      <c r="G7" s="86"/>
      <c r="L7"/>
      <c r="M7"/>
      <c r="N7"/>
      <c r="O7"/>
      <c r="P7"/>
    </row>
    <row r="8" spans="1:16" ht="23.25" customHeight="1" thickTop="1" thickBot="1" x14ac:dyDescent="0.3">
      <c r="A8" s="139" t="s">
        <v>110</v>
      </c>
      <c r="B8" s="12">
        <v>2013</v>
      </c>
      <c r="C8" s="15" t="s">
        <v>2</v>
      </c>
      <c r="D8" s="103">
        <v>9</v>
      </c>
      <c r="E8" s="87">
        <v>8</v>
      </c>
      <c r="F8" s="87">
        <v>0</v>
      </c>
      <c r="G8" s="87">
        <v>8</v>
      </c>
      <c r="L8"/>
      <c r="M8"/>
      <c r="N8"/>
      <c r="O8"/>
      <c r="P8"/>
    </row>
    <row r="9" spans="1:16" ht="16.5" thickTop="1" thickBot="1" x14ac:dyDescent="0.3">
      <c r="A9" s="139" t="s">
        <v>110</v>
      </c>
      <c r="B9" s="8">
        <v>2013</v>
      </c>
      <c r="C9" s="9" t="s">
        <v>4</v>
      </c>
      <c r="D9" s="84">
        <v>40</v>
      </c>
      <c r="E9" s="84">
        <v>40</v>
      </c>
      <c r="F9" s="84">
        <v>14</v>
      </c>
      <c r="G9" s="84">
        <v>26</v>
      </c>
      <c r="L9"/>
      <c r="M9"/>
      <c r="N9"/>
      <c r="O9"/>
      <c r="P9"/>
    </row>
    <row r="10" spans="1:16" ht="16.5" customHeight="1" thickTop="1" x14ac:dyDescent="0.25">
      <c r="A10" s="139" t="s">
        <v>110</v>
      </c>
      <c r="B10" s="5"/>
      <c r="C10" s="6"/>
      <c r="D10" s="86"/>
      <c r="E10" s="86"/>
      <c r="F10" s="86"/>
      <c r="G10" s="86"/>
      <c r="L10"/>
      <c r="M10"/>
      <c r="N10"/>
      <c r="O10"/>
      <c r="P10"/>
    </row>
    <row r="11" spans="1:16" x14ac:dyDescent="0.25">
      <c r="A11" s="139" t="s">
        <v>110</v>
      </c>
      <c r="B11" s="12">
        <v>2014</v>
      </c>
      <c r="C11" s="15" t="s">
        <v>2</v>
      </c>
      <c r="D11" s="87">
        <v>14</v>
      </c>
      <c r="E11" s="87">
        <v>14</v>
      </c>
      <c r="F11" s="87">
        <v>1</v>
      </c>
      <c r="G11" s="87">
        <v>13</v>
      </c>
      <c r="L11"/>
      <c r="M11"/>
      <c r="N11"/>
      <c r="O11"/>
      <c r="P11"/>
    </row>
    <row r="12" spans="1:16" ht="19.5" customHeight="1" thickBot="1" x14ac:dyDescent="0.3">
      <c r="A12" s="139" t="s">
        <v>110</v>
      </c>
      <c r="B12" s="10">
        <v>2014</v>
      </c>
      <c r="C12" s="11" t="s">
        <v>4</v>
      </c>
      <c r="D12" s="88">
        <v>61</v>
      </c>
      <c r="E12" s="88">
        <v>61</v>
      </c>
      <c r="F12" s="88">
        <v>29</v>
      </c>
      <c r="G12" s="88">
        <v>32</v>
      </c>
      <c r="L12"/>
      <c r="M12"/>
      <c r="N12"/>
      <c r="O12"/>
      <c r="P12"/>
    </row>
    <row r="13" spans="1:16" x14ac:dyDescent="0.25">
      <c r="A13" s="216" t="s">
        <v>118</v>
      </c>
      <c r="B13" s="251">
        <v>2012</v>
      </c>
      <c r="C13" s="252" t="s">
        <v>2</v>
      </c>
      <c r="D13" s="252">
        <v>1</v>
      </c>
      <c r="E13" s="252" t="s">
        <v>119</v>
      </c>
      <c r="F13" s="252" t="s">
        <v>119</v>
      </c>
      <c r="G13" s="252" t="s">
        <v>119</v>
      </c>
      <c r="L13"/>
      <c r="M13"/>
      <c r="N13"/>
      <c r="O13"/>
      <c r="P13"/>
    </row>
    <row r="14" spans="1:16" ht="15.75" thickBot="1" x14ac:dyDescent="0.3">
      <c r="A14" s="241" t="s">
        <v>118</v>
      </c>
      <c r="B14" s="246">
        <v>2012</v>
      </c>
      <c r="C14" s="247" t="s">
        <v>4</v>
      </c>
      <c r="D14" s="247">
        <v>222</v>
      </c>
      <c r="E14" s="247" t="s">
        <v>119</v>
      </c>
      <c r="F14" s="247" t="s">
        <v>119</v>
      </c>
      <c r="G14" s="247" t="s">
        <v>119</v>
      </c>
      <c r="L14"/>
      <c r="M14"/>
      <c r="N14"/>
      <c r="O14"/>
      <c r="P14"/>
    </row>
    <row r="15" spans="1:16" ht="15.75" thickTop="1" x14ac:dyDescent="0.25">
      <c r="A15" s="241" t="s">
        <v>118</v>
      </c>
      <c r="B15" s="244"/>
      <c r="C15" s="254"/>
      <c r="D15" s="245"/>
      <c r="E15" s="245"/>
      <c r="F15" s="245"/>
      <c r="G15" s="245"/>
    </row>
    <row r="16" spans="1:16" x14ac:dyDescent="0.25">
      <c r="A16" s="241" t="s">
        <v>118</v>
      </c>
      <c r="B16" s="250">
        <v>2013</v>
      </c>
      <c r="C16" s="253" t="s">
        <v>2</v>
      </c>
      <c r="D16" s="253">
        <v>7</v>
      </c>
      <c r="E16" s="253">
        <v>5</v>
      </c>
      <c r="F16" s="253">
        <v>1</v>
      </c>
      <c r="G16" s="253">
        <v>4</v>
      </c>
    </row>
    <row r="17" spans="1:10" ht="15.75" thickBot="1" x14ac:dyDescent="0.3">
      <c r="A17" s="241" t="s">
        <v>118</v>
      </c>
      <c r="B17" s="246">
        <v>2013</v>
      </c>
      <c r="C17" s="247" t="s">
        <v>4</v>
      </c>
      <c r="D17" s="247">
        <v>225</v>
      </c>
      <c r="E17" s="247">
        <v>125</v>
      </c>
      <c r="F17" s="247">
        <v>46</v>
      </c>
      <c r="G17" s="247">
        <v>79</v>
      </c>
      <c r="J17" s="3"/>
    </row>
    <row r="18" spans="1:10" ht="15.75" thickTop="1" x14ac:dyDescent="0.25">
      <c r="A18" s="241" t="s">
        <v>118</v>
      </c>
      <c r="B18" s="242"/>
      <c r="C18" s="243"/>
      <c r="D18" s="245"/>
      <c r="E18" s="245"/>
      <c r="F18" s="245"/>
      <c r="G18" s="245"/>
    </row>
    <row r="19" spans="1:10" x14ac:dyDescent="0.25">
      <c r="A19" s="241" t="s">
        <v>118</v>
      </c>
      <c r="B19" s="250">
        <v>2014</v>
      </c>
      <c r="C19" s="253" t="s">
        <v>2</v>
      </c>
      <c r="D19" s="253">
        <v>23</v>
      </c>
      <c r="E19" s="253">
        <v>16</v>
      </c>
      <c r="F19" s="253">
        <v>3</v>
      </c>
      <c r="G19" s="253">
        <v>13</v>
      </c>
    </row>
    <row r="20" spans="1:10" ht="15.75" thickBot="1" x14ac:dyDescent="0.3">
      <c r="A20" s="241" t="s">
        <v>118</v>
      </c>
      <c r="B20" s="248">
        <v>2014</v>
      </c>
      <c r="C20" s="249" t="s">
        <v>4</v>
      </c>
      <c r="D20" s="249">
        <v>213</v>
      </c>
      <c r="E20" s="249">
        <v>98</v>
      </c>
      <c r="F20" s="249">
        <v>52</v>
      </c>
      <c r="G20" s="249">
        <v>46</v>
      </c>
    </row>
    <row r="21" spans="1:10" x14ac:dyDescent="0.25">
      <c r="A21" s="139" t="s">
        <v>121</v>
      </c>
      <c r="B21" s="364">
        <v>2012</v>
      </c>
      <c r="C21" s="365" t="s">
        <v>2</v>
      </c>
      <c r="D21" s="365"/>
      <c r="E21" s="365"/>
      <c r="F21" s="365"/>
      <c r="G21" s="365"/>
    </row>
    <row r="22" spans="1:10" ht="15.75" thickBot="1" x14ac:dyDescent="0.3">
      <c r="A22" s="354" t="s">
        <v>121</v>
      </c>
      <c r="B22" s="359">
        <v>2012</v>
      </c>
      <c r="C22" s="360" t="s">
        <v>4</v>
      </c>
      <c r="D22" s="360"/>
      <c r="E22" s="360"/>
      <c r="F22" s="360"/>
      <c r="G22" s="360"/>
    </row>
    <row r="23" spans="1:10" ht="15.75" thickTop="1" x14ac:dyDescent="0.25">
      <c r="A23" s="354" t="s">
        <v>121</v>
      </c>
      <c r="B23" s="357"/>
      <c r="C23" s="367"/>
      <c r="D23" s="358"/>
      <c r="E23" s="358"/>
      <c r="F23" s="358"/>
      <c r="G23" s="358"/>
    </row>
    <row r="24" spans="1:10" x14ac:dyDescent="0.25">
      <c r="A24" s="354" t="s">
        <v>121</v>
      </c>
      <c r="B24" s="363">
        <v>2013</v>
      </c>
      <c r="C24" s="366" t="s">
        <v>2</v>
      </c>
      <c r="D24" s="366"/>
      <c r="E24" s="366"/>
      <c r="F24" s="366"/>
      <c r="G24" s="366"/>
    </row>
    <row r="25" spans="1:10" ht="15.75" thickBot="1" x14ac:dyDescent="0.3">
      <c r="A25" s="354" t="s">
        <v>121</v>
      </c>
      <c r="B25" s="359">
        <v>2013</v>
      </c>
      <c r="C25" s="360" t="s">
        <v>4</v>
      </c>
      <c r="D25" s="360"/>
      <c r="E25" s="360"/>
      <c r="F25" s="360"/>
      <c r="G25" s="360"/>
    </row>
    <row r="26" spans="1:10" ht="15.75" thickTop="1" x14ac:dyDescent="0.25">
      <c r="A26" s="354" t="s">
        <v>121</v>
      </c>
      <c r="B26" s="355"/>
      <c r="C26" s="356"/>
      <c r="D26" s="358"/>
      <c r="E26" s="358"/>
      <c r="F26" s="358"/>
      <c r="G26" s="358"/>
    </row>
    <row r="27" spans="1:10" x14ac:dyDescent="0.25">
      <c r="A27" s="354" t="s">
        <v>121</v>
      </c>
      <c r="B27" s="363">
        <v>2014</v>
      </c>
      <c r="C27" s="366" t="s">
        <v>2</v>
      </c>
      <c r="D27" s="366">
        <v>11</v>
      </c>
      <c r="E27" s="366">
        <v>1</v>
      </c>
      <c r="F27" s="366">
        <v>1</v>
      </c>
      <c r="G27" s="366">
        <v>1</v>
      </c>
    </row>
    <row r="28" spans="1:10" ht="15.75" thickBot="1" x14ac:dyDescent="0.3">
      <c r="A28" s="354" t="s">
        <v>121</v>
      </c>
      <c r="B28" s="361">
        <v>2014</v>
      </c>
      <c r="C28" s="362" t="s">
        <v>4</v>
      </c>
      <c r="D28" s="362">
        <v>70</v>
      </c>
      <c r="E28" s="362">
        <v>10</v>
      </c>
      <c r="F28" s="362">
        <v>9</v>
      </c>
      <c r="G28" s="362">
        <v>2</v>
      </c>
    </row>
    <row r="29" spans="1:10" x14ac:dyDescent="0.25">
      <c r="A29" s="139" t="s">
        <v>125</v>
      </c>
      <c r="B29" s="467">
        <v>2012</v>
      </c>
      <c r="C29" s="468" t="s">
        <v>2</v>
      </c>
      <c r="D29" s="471">
        <v>7</v>
      </c>
      <c r="E29" s="471">
        <v>7</v>
      </c>
      <c r="F29" s="471">
        <v>4</v>
      </c>
      <c r="G29" s="471">
        <v>3</v>
      </c>
    </row>
    <row r="30" spans="1:10" ht="15.75" thickBot="1" x14ac:dyDescent="0.3">
      <c r="A30" s="457" t="s">
        <v>125</v>
      </c>
      <c r="B30" s="462">
        <v>2012</v>
      </c>
      <c r="C30" s="463" t="s">
        <v>4</v>
      </c>
      <c r="D30" s="472">
        <v>94</v>
      </c>
      <c r="E30" s="472">
        <v>83</v>
      </c>
      <c r="F30" s="472">
        <v>43</v>
      </c>
      <c r="G30" s="472">
        <v>40</v>
      </c>
    </row>
    <row r="31" spans="1:10" ht="15.75" thickTop="1" x14ac:dyDescent="0.25">
      <c r="A31" s="457" t="s">
        <v>125</v>
      </c>
      <c r="B31" s="460"/>
      <c r="C31" s="470"/>
      <c r="D31" s="473"/>
      <c r="E31" s="473"/>
      <c r="F31" s="473"/>
      <c r="G31" s="473"/>
    </row>
    <row r="32" spans="1:10" x14ac:dyDescent="0.25">
      <c r="A32" s="457" t="s">
        <v>125</v>
      </c>
      <c r="B32" s="466">
        <v>2013</v>
      </c>
      <c r="C32" s="469" t="s">
        <v>2</v>
      </c>
      <c r="D32" s="474">
        <v>3</v>
      </c>
      <c r="E32" s="474">
        <v>3</v>
      </c>
      <c r="F32" s="474">
        <v>1</v>
      </c>
      <c r="G32" s="474">
        <v>2</v>
      </c>
    </row>
    <row r="33" spans="1:7" ht="15.75" thickBot="1" x14ac:dyDescent="0.3">
      <c r="A33" s="457" t="s">
        <v>125</v>
      </c>
      <c r="B33" s="462">
        <v>2013</v>
      </c>
      <c r="C33" s="463" t="s">
        <v>4</v>
      </c>
      <c r="D33" s="472">
        <v>60</v>
      </c>
      <c r="E33" s="472">
        <v>51</v>
      </c>
      <c r="F33" s="472">
        <v>26</v>
      </c>
      <c r="G33" s="472">
        <v>25</v>
      </c>
    </row>
    <row r="34" spans="1:7" ht="15.75" thickTop="1" x14ac:dyDescent="0.25">
      <c r="A34" s="457" t="s">
        <v>125</v>
      </c>
      <c r="B34" s="458"/>
      <c r="C34" s="459"/>
      <c r="D34" s="461"/>
      <c r="E34" s="473"/>
      <c r="F34" s="473"/>
      <c r="G34" s="473"/>
    </row>
    <row r="35" spans="1:7" x14ac:dyDescent="0.25">
      <c r="A35" s="457" t="s">
        <v>125</v>
      </c>
      <c r="B35" s="466">
        <v>2014</v>
      </c>
      <c r="C35" s="469" t="s">
        <v>2</v>
      </c>
      <c r="D35" s="474">
        <v>0</v>
      </c>
      <c r="E35" s="474">
        <v>0</v>
      </c>
      <c r="F35" s="474">
        <v>0</v>
      </c>
      <c r="G35" s="474">
        <v>0</v>
      </c>
    </row>
    <row r="36" spans="1:7" ht="15.75" thickBot="1" x14ac:dyDescent="0.3">
      <c r="A36" s="457" t="s">
        <v>125</v>
      </c>
      <c r="B36" s="464">
        <v>2014</v>
      </c>
      <c r="C36" s="465" t="s">
        <v>4</v>
      </c>
      <c r="D36" s="475">
        <v>78</v>
      </c>
      <c r="E36" s="475">
        <v>67</v>
      </c>
      <c r="F36" s="475">
        <v>50</v>
      </c>
      <c r="G36" s="475">
        <v>17</v>
      </c>
    </row>
    <row r="37" spans="1:7" ht="15.75" thickBot="1" x14ac:dyDescent="0.3">
      <c r="A37" s="139" t="s">
        <v>126</v>
      </c>
      <c r="B37" s="579">
        <v>2012</v>
      </c>
      <c r="C37" s="580" t="s">
        <v>2</v>
      </c>
      <c r="D37" s="575" t="s">
        <v>127</v>
      </c>
      <c r="E37" s="575" t="s">
        <v>127</v>
      </c>
      <c r="F37" s="580"/>
      <c r="G37" s="580"/>
    </row>
    <row r="38" spans="1:7" ht="16.5" thickTop="1" thickBot="1" x14ac:dyDescent="0.3">
      <c r="A38" s="569" t="s">
        <v>126</v>
      </c>
      <c r="B38" s="574">
        <v>2012</v>
      </c>
      <c r="C38" s="575" t="s">
        <v>4</v>
      </c>
      <c r="D38" s="575" t="s">
        <v>127</v>
      </c>
      <c r="E38" s="575" t="s">
        <v>127</v>
      </c>
      <c r="F38" s="575"/>
      <c r="G38" s="575"/>
    </row>
    <row r="39" spans="1:7" ht="15.75" thickTop="1" x14ac:dyDescent="0.25">
      <c r="A39" s="569" t="s">
        <v>126</v>
      </c>
      <c r="B39" s="572"/>
      <c r="C39" s="582"/>
      <c r="D39" s="573"/>
      <c r="E39" s="573"/>
      <c r="F39" s="573"/>
      <c r="G39" s="573"/>
    </row>
    <row r="40" spans="1:7" ht="15.75" thickBot="1" x14ac:dyDescent="0.3">
      <c r="A40" s="569" t="s">
        <v>126</v>
      </c>
      <c r="B40" s="578">
        <v>2013</v>
      </c>
      <c r="C40" s="581" t="s">
        <v>2</v>
      </c>
      <c r="D40" s="575" t="s">
        <v>127</v>
      </c>
      <c r="E40" s="575" t="s">
        <v>127</v>
      </c>
      <c r="F40" s="581"/>
      <c r="G40" s="581"/>
    </row>
    <row r="41" spans="1:7" ht="16.5" thickTop="1" thickBot="1" x14ac:dyDescent="0.3">
      <c r="A41" s="569" t="s">
        <v>126</v>
      </c>
      <c r="B41" s="574">
        <v>2013</v>
      </c>
      <c r="C41" s="575" t="s">
        <v>4</v>
      </c>
      <c r="D41" s="575" t="s">
        <v>127</v>
      </c>
      <c r="E41" s="575" t="s">
        <v>127</v>
      </c>
      <c r="F41" s="575"/>
      <c r="G41" s="575"/>
    </row>
    <row r="42" spans="1:7" ht="15.75" thickTop="1" x14ac:dyDescent="0.25">
      <c r="A42" s="569" t="s">
        <v>126</v>
      </c>
      <c r="B42" s="570"/>
      <c r="C42" s="571"/>
      <c r="D42" s="573"/>
      <c r="E42" s="573"/>
      <c r="F42" s="573"/>
      <c r="G42" s="573"/>
    </row>
    <row r="43" spans="1:7" ht="15.75" thickBot="1" x14ac:dyDescent="0.3">
      <c r="A43" s="569" t="s">
        <v>126</v>
      </c>
      <c r="B43" s="578">
        <v>2014</v>
      </c>
      <c r="C43" s="581" t="s">
        <v>2</v>
      </c>
      <c r="D43" s="575" t="s">
        <v>127</v>
      </c>
      <c r="E43" s="575" t="s">
        <v>127</v>
      </c>
      <c r="F43" s="581"/>
      <c r="G43" s="581"/>
    </row>
    <row r="44" spans="1:7" ht="16.5" thickTop="1" thickBot="1" x14ac:dyDescent="0.3">
      <c r="A44" s="569" t="s">
        <v>126</v>
      </c>
      <c r="B44" s="576">
        <v>2014</v>
      </c>
      <c r="C44" s="577" t="s">
        <v>4</v>
      </c>
      <c r="D44" s="575" t="s">
        <v>127</v>
      </c>
      <c r="E44" s="575" t="s">
        <v>127</v>
      </c>
      <c r="F44" s="577"/>
      <c r="G44" s="577"/>
    </row>
    <row r="45" spans="1:7" x14ac:dyDescent="0.25">
      <c r="A45" s="139" t="s">
        <v>132</v>
      </c>
      <c r="B45" s="695">
        <v>2012</v>
      </c>
      <c r="C45" s="696" t="s">
        <v>2</v>
      </c>
      <c r="D45" s="696"/>
      <c r="E45" s="699">
        <v>0</v>
      </c>
      <c r="F45" s="696"/>
      <c r="G45" s="696"/>
    </row>
    <row r="46" spans="1:7" ht="15.75" thickBot="1" x14ac:dyDescent="0.3">
      <c r="A46" s="685" t="s">
        <v>132</v>
      </c>
      <c r="B46" s="690">
        <v>2012</v>
      </c>
      <c r="C46" s="691" t="s">
        <v>4</v>
      </c>
      <c r="D46" s="691"/>
      <c r="E46" s="700">
        <v>15</v>
      </c>
      <c r="F46" s="691"/>
      <c r="G46" s="691"/>
    </row>
    <row r="47" spans="1:7" ht="15.75" thickTop="1" x14ac:dyDescent="0.25">
      <c r="A47" s="685" t="s">
        <v>132</v>
      </c>
      <c r="B47" s="688"/>
      <c r="C47" s="698"/>
      <c r="D47" s="689"/>
      <c r="E47" s="701"/>
      <c r="F47" s="689"/>
      <c r="G47" s="689"/>
    </row>
    <row r="48" spans="1:7" x14ac:dyDescent="0.25">
      <c r="A48" s="685" t="s">
        <v>132</v>
      </c>
      <c r="B48" s="694">
        <v>2013</v>
      </c>
      <c r="C48" s="697" t="s">
        <v>2</v>
      </c>
      <c r="D48" s="697"/>
      <c r="E48" s="702">
        <v>1</v>
      </c>
      <c r="F48" s="697"/>
      <c r="G48" s="697"/>
    </row>
    <row r="49" spans="1:8" ht="15.75" thickBot="1" x14ac:dyDescent="0.3">
      <c r="A49" s="685" t="s">
        <v>132</v>
      </c>
      <c r="B49" s="690">
        <v>2013</v>
      </c>
      <c r="C49" s="691" t="s">
        <v>4</v>
      </c>
      <c r="D49" s="691"/>
      <c r="E49" s="700">
        <v>12</v>
      </c>
      <c r="F49" s="691"/>
      <c r="G49" s="691"/>
    </row>
    <row r="50" spans="1:8" ht="15.75" thickTop="1" x14ac:dyDescent="0.25">
      <c r="A50" s="685" t="s">
        <v>132</v>
      </c>
      <c r="B50" s="686"/>
      <c r="C50" s="687"/>
      <c r="D50" s="689"/>
      <c r="E50" s="701"/>
      <c r="F50" s="689"/>
      <c r="G50" s="689"/>
    </row>
    <row r="51" spans="1:8" x14ac:dyDescent="0.25">
      <c r="A51" s="685" t="s">
        <v>132</v>
      </c>
      <c r="B51" s="694">
        <v>2014</v>
      </c>
      <c r="C51" s="697" t="s">
        <v>2</v>
      </c>
      <c r="D51" s="697"/>
      <c r="E51" s="702">
        <v>2</v>
      </c>
      <c r="F51" s="697"/>
      <c r="G51" s="697"/>
    </row>
    <row r="52" spans="1:8" ht="15.75" thickBot="1" x14ac:dyDescent="0.3">
      <c r="A52" s="685" t="s">
        <v>132</v>
      </c>
      <c r="B52" s="692">
        <v>2014</v>
      </c>
      <c r="C52" s="693" t="s">
        <v>4</v>
      </c>
      <c r="D52" s="693"/>
      <c r="E52" s="703">
        <v>15</v>
      </c>
      <c r="F52" s="693"/>
      <c r="G52" s="693"/>
    </row>
    <row r="53" spans="1:8" x14ac:dyDescent="0.25">
      <c r="A53" s="139" t="s">
        <v>136</v>
      </c>
      <c r="B53" s="887" t="s">
        <v>128</v>
      </c>
      <c r="C53" s="888" t="s">
        <v>2</v>
      </c>
      <c r="D53" s="891">
        <v>21</v>
      </c>
      <c r="E53" s="891">
        <v>11</v>
      </c>
      <c r="F53" s="1145" t="s">
        <v>138</v>
      </c>
      <c r="G53" s="1146"/>
      <c r="H53" s="895" t="s">
        <v>140</v>
      </c>
    </row>
    <row r="54" spans="1:8" ht="15.75" thickBot="1" x14ac:dyDescent="0.3">
      <c r="A54" s="877" t="s">
        <v>136</v>
      </c>
      <c r="B54" s="882" t="s">
        <v>128</v>
      </c>
      <c r="C54" s="883" t="s">
        <v>4</v>
      </c>
      <c r="D54" s="892">
        <v>215</v>
      </c>
      <c r="E54" s="892">
        <v>65</v>
      </c>
      <c r="F54" s="1147"/>
      <c r="G54" s="1148"/>
      <c r="H54" s="895" t="s">
        <v>141</v>
      </c>
    </row>
    <row r="55" spans="1:8" ht="15.75" thickTop="1" x14ac:dyDescent="0.25">
      <c r="A55" s="877" t="s">
        <v>136</v>
      </c>
      <c r="B55" s="880"/>
      <c r="C55" s="890"/>
      <c r="D55" s="893"/>
      <c r="E55" s="893"/>
      <c r="F55" s="1149" t="s">
        <v>139</v>
      </c>
      <c r="G55" s="1150"/>
      <c r="H55" s="895"/>
    </row>
    <row r="56" spans="1:8" x14ac:dyDescent="0.25">
      <c r="A56" s="877" t="s">
        <v>136</v>
      </c>
      <c r="B56" s="886" t="s">
        <v>129</v>
      </c>
      <c r="C56" s="889" t="s">
        <v>2</v>
      </c>
      <c r="D56" s="894">
        <v>27</v>
      </c>
      <c r="E56" s="894">
        <v>7</v>
      </c>
      <c r="F56" s="894">
        <v>1</v>
      </c>
      <c r="G56" s="894">
        <v>3</v>
      </c>
      <c r="H56" s="895" t="s">
        <v>142</v>
      </c>
    </row>
    <row r="57" spans="1:8" ht="15.75" thickBot="1" x14ac:dyDescent="0.3">
      <c r="A57" s="877" t="s">
        <v>136</v>
      </c>
      <c r="B57" s="882" t="s">
        <v>129</v>
      </c>
      <c r="C57" s="883" t="s">
        <v>4</v>
      </c>
      <c r="D57" s="892">
        <v>255</v>
      </c>
      <c r="E57" s="892">
        <v>57</v>
      </c>
      <c r="F57" s="892">
        <v>12</v>
      </c>
      <c r="G57" s="892">
        <v>50</v>
      </c>
      <c r="H57" s="895" t="s">
        <v>143</v>
      </c>
    </row>
    <row r="58" spans="1:8" ht="15.75" thickTop="1" x14ac:dyDescent="0.25">
      <c r="A58" s="877" t="s">
        <v>136</v>
      </c>
      <c r="B58" s="878"/>
      <c r="C58" s="879"/>
      <c r="D58" s="881"/>
      <c r="E58" s="881"/>
      <c r="F58" s="881"/>
      <c r="G58" s="881"/>
      <c r="H58" s="895"/>
    </row>
    <row r="59" spans="1:8" x14ac:dyDescent="0.25">
      <c r="A59" s="877" t="s">
        <v>136</v>
      </c>
      <c r="B59" s="886" t="s">
        <v>130</v>
      </c>
      <c r="C59" s="889" t="s">
        <v>2</v>
      </c>
      <c r="D59" s="1139" t="s">
        <v>137</v>
      </c>
      <c r="E59" s="1140"/>
      <c r="F59" s="1140"/>
      <c r="G59" s="1141"/>
      <c r="H59" s="895"/>
    </row>
    <row r="60" spans="1:8" ht="15.75" thickBot="1" x14ac:dyDescent="0.3">
      <c r="A60" s="877" t="s">
        <v>136</v>
      </c>
      <c r="B60" s="884" t="s">
        <v>130</v>
      </c>
      <c r="C60" s="885" t="s">
        <v>4</v>
      </c>
      <c r="D60" s="1142" t="s">
        <v>137</v>
      </c>
      <c r="E60" s="1143"/>
      <c r="F60" s="1143"/>
      <c r="G60" s="1144"/>
      <c r="H60" s="895"/>
    </row>
    <row r="61" spans="1:8" x14ac:dyDescent="0.25">
      <c r="A61" s="139" t="s">
        <v>145</v>
      </c>
      <c r="B61" s="953">
        <v>2012</v>
      </c>
      <c r="C61" s="954" t="s">
        <v>2</v>
      </c>
      <c r="D61" s="954">
        <v>12</v>
      </c>
      <c r="E61" s="954">
        <v>7</v>
      </c>
      <c r="F61" s="954">
        <v>1</v>
      </c>
      <c r="G61" s="954">
        <v>4</v>
      </c>
    </row>
    <row r="62" spans="1:8" ht="15.75" thickBot="1" x14ac:dyDescent="0.3">
      <c r="A62" s="942" t="s">
        <v>145</v>
      </c>
      <c r="B62" s="948">
        <v>2012</v>
      </c>
      <c r="C62" s="949" t="s">
        <v>4</v>
      </c>
      <c r="D62" s="949">
        <v>92</v>
      </c>
      <c r="E62" s="949">
        <v>67</v>
      </c>
      <c r="F62" s="949">
        <v>7</v>
      </c>
      <c r="G62" s="949">
        <v>18</v>
      </c>
    </row>
    <row r="63" spans="1:8" ht="15.75" thickTop="1" x14ac:dyDescent="0.25">
      <c r="A63" s="942" t="s">
        <v>145</v>
      </c>
      <c r="B63" s="946"/>
      <c r="C63" s="956"/>
      <c r="D63" s="947"/>
      <c r="E63" s="947"/>
      <c r="F63" s="947"/>
      <c r="G63" s="947"/>
    </row>
    <row r="64" spans="1:8" x14ac:dyDescent="0.25">
      <c r="A64" s="942" t="s">
        <v>145</v>
      </c>
      <c r="B64" s="952">
        <v>2013</v>
      </c>
      <c r="C64" s="955" t="s">
        <v>2</v>
      </c>
      <c r="D64" s="955">
        <v>11</v>
      </c>
      <c r="E64" s="955">
        <v>9</v>
      </c>
      <c r="F64" s="955">
        <v>1</v>
      </c>
      <c r="G64" s="955">
        <v>1</v>
      </c>
    </row>
    <row r="65" spans="1:7" ht="15.75" thickBot="1" x14ac:dyDescent="0.3">
      <c r="A65" s="942" t="s">
        <v>145</v>
      </c>
      <c r="B65" s="948">
        <v>2013</v>
      </c>
      <c r="C65" s="949" t="s">
        <v>4</v>
      </c>
      <c r="D65" s="949">
        <v>128</v>
      </c>
      <c r="E65" s="949">
        <v>78</v>
      </c>
      <c r="F65" s="949">
        <v>9</v>
      </c>
      <c r="G65" s="949">
        <v>21</v>
      </c>
    </row>
    <row r="66" spans="1:7" ht="15.75" thickTop="1" x14ac:dyDescent="0.25">
      <c r="A66" s="942" t="s">
        <v>145</v>
      </c>
      <c r="B66" s="944"/>
      <c r="C66" s="945"/>
      <c r="D66" s="947"/>
      <c r="E66" s="947"/>
      <c r="F66" s="947"/>
      <c r="G66" s="947"/>
    </row>
    <row r="67" spans="1:7" x14ac:dyDescent="0.25">
      <c r="A67" s="942" t="s">
        <v>145</v>
      </c>
      <c r="B67" s="952">
        <v>2014</v>
      </c>
      <c r="C67" s="955" t="s">
        <v>2</v>
      </c>
      <c r="D67" s="955">
        <v>12</v>
      </c>
      <c r="E67" s="955">
        <v>8</v>
      </c>
      <c r="F67" s="955">
        <v>1</v>
      </c>
      <c r="G67" s="955">
        <v>3</v>
      </c>
    </row>
    <row r="68" spans="1:7" ht="15" customHeight="1" thickBot="1" x14ac:dyDescent="0.3">
      <c r="A68" s="942" t="s">
        <v>145</v>
      </c>
      <c r="B68" s="950">
        <v>2014</v>
      </c>
      <c r="C68" s="951" t="s">
        <v>4</v>
      </c>
      <c r="D68" s="951">
        <v>110</v>
      </c>
      <c r="E68" s="951">
        <v>61</v>
      </c>
      <c r="F68" s="951">
        <v>8</v>
      </c>
      <c r="G68" s="951">
        <v>23</v>
      </c>
    </row>
    <row r="69" spans="1:7" x14ac:dyDescent="0.25">
      <c r="A69" s="942" t="s">
        <v>146</v>
      </c>
      <c r="B69" s="986">
        <v>2012</v>
      </c>
      <c r="C69" s="987" t="s">
        <v>2</v>
      </c>
      <c r="D69" s="989">
        <v>1</v>
      </c>
      <c r="E69" s="1151" t="s">
        <v>147</v>
      </c>
      <c r="F69" s="1152"/>
      <c r="G69" s="1153"/>
    </row>
    <row r="70" spans="1:7" ht="15.75" thickBot="1" x14ac:dyDescent="0.3">
      <c r="A70" s="980" t="s">
        <v>146</v>
      </c>
      <c r="B70" s="981">
        <v>2012</v>
      </c>
      <c r="C70" s="982" t="s">
        <v>4</v>
      </c>
      <c r="D70" s="990">
        <v>31</v>
      </c>
      <c r="E70" s="1154"/>
      <c r="F70" s="1155"/>
      <c r="G70" s="1156"/>
    </row>
    <row r="71" spans="1:7" ht="15.75" thickTop="1" x14ac:dyDescent="0.25">
      <c r="A71" s="980" t="s">
        <v>146</v>
      </c>
      <c r="B71" s="985">
        <v>2013</v>
      </c>
      <c r="C71" s="988" t="s">
        <v>2</v>
      </c>
      <c r="D71" s="991">
        <v>0</v>
      </c>
      <c r="E71" s="1154"/>
      <c r="F71" s="1155"/>
      <c r="G71" s="1156"/>
    </row>
    <row r="72" spans="1:7" ht="15.75" thickBot="1" x14ac:dyDescent="0.3">
      <c r="A72" s="980" t="s">
        <v>146</v>
      </c>
      <c r="B72" s="981">
        <v>2013</v>
      </c>
      <c r="C72" s="982" t="s">
        <v>4</v>
      </c>
      <c r="D72" s="990">
        <v>41</v>
      </c>
      <c r="E72" s="1154"/>
      <c r="F72" s="1155"/>
      <c r="G72" s="1156"/>
    </row>
    <row r="73" spans="1:7" ht="15.75" thickTop="1" x14ac:dyDescent="0.25">
      <c r="A73" s="980" t="s">
        <v>146</v>
      </c>
      <c r="B73" s="985">
        <v>2014</v>
      </c>
      <c r="C73" s="988" t="s">
        <v>2</v>
      </c>
      <c r="D73" s="991">
        <v>0</v>
      </c>
      <c r="E73" s="1154"/>
      <c r="F73" s="1155"/>
      <c r="G73" s="1156"/>
    </row>
    <row r="74" spans="1:7" ht="15.75" thickBot="1" x14ac:dyDescent="0.3">
      <c r="A74" s="980" t="s">
        <v>146</v>
      </c>
      <c r="B74" s="983">
        <v>2014</v>
      </c>
      <c r="C74" s="984" t="s">
        <v>4</v>
      </c>
      <c r="D74" s="992">
        <v>40</v>
      </c>
      <c r="E74" s="1157"/>
      <c r="F74" s="1158"/>
      <c r="G74" s="1159"/>
    </row>
    <row r="75" spans="1:7" x14ac:dyDescent="0.25">
      <c r="A75" s="139" t="s">
        <v>148</v>
      </c>
      <c r="B75" s="1060" t="s">
        <v>128</v>
      </c>
      <c r="C75" s="1061" t="s">
        <v>2</v>
      </c>
      <c r="D75" s="1061">
        <v>179</v>
      </c>
      <c r="E75" s="1061">
        <v>99</v>
      </c>
      <c r="F75" s="1061">
        <v>26</v>
      </c>
      <c r="G75" s="1061">
        <v>73</v>
      </c>
    </row>
    <row r="76" spans="1:7" ht="15.75" thickBot="1" x14ac:dyDescent="0.3">
      <c r="A76" s="1050" t="s">
        <v>148</v>
      </c>
      <c r="B76" s="1055" t="s">
        <v>128</v>
      </c>
      <c r="C76" s="1056" t="s">
        <v>4</v>
      </c>
      <c r="D76" s="1056">
        <v>1026</v>
      </c>
      <c r="E76" s="1056">
        <v>234</v>
      </c>
      <c r="F76" s="1056">
        <v>139</v>
      </c>
      <c r="G76" s="1056">
        <v>95</v>
      </c>
    </row>
    <row r="77" spans="1:7" ht="15.75" thickTop="1" x14ac:dyDescent="0.25">
      <c r="A77" s="1050" t="s">
        <v>148</v>
      </c>
      <c r="B77" s="1053"/>
      <c r="C77" s="1063"/>
      <c r="D77" s="1054"/>
      <c r="E77" s="1054"/>
      <c r="F77" s="1054"/>
      <c r="G77" s="1054"/>
    </row>
    <row r="78" spans="1:7" x14ac:dyDescent="0.25">
      <c r="A78" s="1050" t="s">
        <v>148</v>
      </c>
      <c r="B78" s="1059" t="s">
        <v>129</v>
      </c>
      <c r="C78" s="1062" t="s">
        <v>2</v>
      </c>
      <c r="D78" s="1062">
        <v>200</v>
      </c>
      <c r="E78" s="1062">
        <v>134</v>
      </c>
      <c r="F78" s="1062">
        <v>65</v>
      </c>
      <c r="G78" s="1062">
        <v>69</v>
      </c>
    </row>
    <row r="79" spans="1:7" ht="15.75" thickBot="1" x14ac:dyDescent="0.3">
      <c r="A79" s="1050" t="s">
        <v>148</v>
      </c>
      <c r="B79" s="1055" t="s">
        <v>129</v>
      </c>
      <c r="C79" s="1056" t="s">
        <v>4</v>
      </c>
      <c r="D79" s="1056">
        <v>1375</v>
      </c>
      <c r="E79" s="1056">
        <v>444</v>
      </c>
      <c r="F79" s="1056">
        <v>248</v>
      </c>
      <c r="G79" s="1056">
        <v>196</v>
      </c>
    </row>
    <row r="80" spans="1:7" ht="15.75" thickTop="1" x14ac:dyDescent="0.25">
      <c r="A80" s="1050" t="s">
        <v>148</v>
      </c>
      <c r="B80" s="1051"/>
      <c r="C80" s="1052"/>
      <c r="D80" s="1054"/>
      <c r="E80" s="1054"/>
      <c r="F80" s="1054"/>
      <c r="G80" s="1054"/>
    </row>
    <row r="81" spans="1:7" x14ac:dyDescent="0.25">
      <c r="A81" s="1050" t="s">
        <v>148</v>
      </c>
      <c r="B81" s="1059" t="s">
        <v>130</v>
      </c>
      <c r="C81" s="1062" t="s">
        <v>2</v>
      </c>
      <c r="D81" s="1062">
        <v>200</v>
      </c>
      <c r="E81" s="1062">
        <v>167</v>
      </c>
      <c r="F81" s="1062">
        <v>77</v>
      </c>
      <c r="G81" s="1062">
        <v>90</v>
      </c>
    </row>
    <row r="82" spans="1:7" ht="15.75" thickBot="1" x14ac:dyDescent="0.3">
      <c r="A82" s="1050" t="s">
        <v>148</v>
      </c>
      <c r="B82" s="1057" t="s">
        <v>130</v>
      </c>
      <c r="C82" s="1058" t="s">
        <v>4</v>
      </c>
      <c r="D82" s="1058">
        <v>1313</v>
      </c>
      <c r="E82" s="1058">
        <v>570</v>
      </c>
      <c r="F82" s="1058">
        <v>324</v>
      </c>
      <c r="G82" s="1058">
        <v>246</v>
      </c>
    </row>
  </sheetData>
  <autoFilter ref="B4:C4"/>
  <mergeCells count="10">
    <mergeCell ref="F2:G2"/>
    <mergeCell ref="B2:C2"/>
    <mergeCell ref="B3:B4"/>
    <mergeCell ref="C3:C4"/>
    <mergeCell ref="D3:D4"/>
    <mergeCell ref="F53:G54"/>
    <mergeCell ref="F55:G55"/>
    <mergeCell ref="D59:G59"/>
    <mergeCell ref="D60:G60"/>
    <mergeCell ref="E69:G74"/>
  </mergeCells>
  <pageMargins left="0.7" right="0.7" top="0.75" bottom="0.75" header="0.3" footer="0.3"/>
  <pageSetup scale="68"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00"/>
  <sheetViews>
    <sheetView showGridLines="0" zoomScale="90" zoomScaleNormal="90" workbookViewId="0">
      <selection activeCell="G32" sqref="G32"/>
    </sheetView>
  </sheetViews>
  <sheetFormatPr defaultRowHeight="15" x14ac:dyDescent="0.25"/>
  <cols>
    <col min="1" max="1" width="9.140625" style="139"/>
    <col min="2" max="2" width="18.140625" style="3" customWidth="1"/>
    <col min="3" max="3" width="25.7109375" customWidth="1"/>
    <col min="4" max="5" width="17.7109375" style="61" customWidth="1"/>
    <col min="6" max="6" width="10.5703125" style="61" customWidth="1"/>
    <col min="7" max="7" width="8.42578125" style="61" customWidth="1"/>
    <col min="8" max="8" width="17.7109375" style="61" customWidth="1"/>
    <col min="9" max="9" width="15.85546875" style="61" customWidth="1"/>
    <col min="10" max="10" width="11" style="61" customWidth="1"/>
    <col min="11" max="12" width="17.7109375" style="61" customWidth="1"/>
    <col min="13" max="13" width="12.85546875" style="61" customWidth="1"/>
    <col min="14" max="14" width="17.7109375" style="61" customWidth="1"/>
    <col min="15" max="15" width="12.85546875" style="61" customWidth="1"/>
    <col min="16" max="16" width="21.140625" style="61" customWidth="1"/>
    <col min="17" max="17" width="12.140625" style="61" customWidth="1"/>
  </cols>
  <sheetData>
    <row r="1" spans="1:17" ht="27" customHeight="1" thickBot="1" x14ac:dyDescent="0.3">
      <c r="B1" s="52" t="s">
        <v>47</v>
      </c>
      <c r="C1" s="59"/>
      <c r="D1" s="67"/>
      <c r="E1" s="67"/>
      <c r="F1" s="67"/>
      <c r="G1" s="67"/>
      <c r="H1" s="67"/>
      <c r="I1" s="67"/>
      <c r="J1" s="67"/>
      <c r="K1" s="67"/>
    </row>
    <row r="2" spans="1:17" s="27" customFormat="1" ht="15.75" customHeight="1" thickBot="1" x14ac:dyDescent="0.3">
      <c r="A2" s="159"/>
      <c r="B2" s="1137"/>
      <c r="C2" s="1174"/>
      <c r="D2" s="1189" t="s">
        <v>48</v>
      </c>
      <c r="E2" s="1190"/>
      <c r="F2" s="1190"/>
      <c r="G2" s="1190"/>
      <c r="H2" s="1190"/>
      <c r="I2" s="1190"/>
      <c r="J2" s="1190"/>
      <c r="K2" s="1190"/>
      <c r="L2" s="1190"/>
      <c r="M2" s="1190"/>
      <c r="N2" s="1190"/>
      <c r="O2" s="1190"/>
      <c r="P2" s="1190"/>
      <c r="Q2" s="1191"/>
    </row>
    <row r="3" spans="1:17" s="27" customFormat="1" ht="45.75" customHeight="1" thickBot="1" x14ac:dyDescent="0.3">
      <c r="A3" s="159"/>
      <c r="B3" s="60"/>
      <c r="C3" s="26"/>
      <c r="D3" s="1185" t="s">
        <v>49</v>
      </c>
      <c r="E3" s="1186"/>
      <c r="F3" s="1187" t="s">
        <v>52</v>
      </c>
      <c r="G3" s="1187"/>
      <c r="H3" s="1187"/>
      <c r="I3" s="1187"/>
      <c r="J3" s="1187"/>
      <c r="K3" s="1187"/>
      <c r="L3" s="1187"/>
      <c r="M3" s="1187"/>
      <c r="N3" s="1187"/>
      <c r="O3" s="1187"/>
      <c r="P3" s="1187"/>
      <c r="Q3" s="1188"/>
    </row>
    <row r="4" spans="1:17" ht="63.75" customHeight="1" x14ac:dyDescent="0.25">
      <c r="A4" s="139" t="s">
        <v>107</v>
      </c>
      <c r="B4" s="1178" t="s">
        <v>5</v>
      </c>
      <c r="C4" s="1175" t="s">
        <v>0</v>
      </c>
      <c r="D4" s="1179" t="s">
        <v>50</v>
      </c>
      <c r="E4" s="1182" t="s">
        <v>51</v>
      </c>
      <c r="F4" s="1179" t="s">
        <v>53</v>
      </c>
      <c r="G4" s="1182" t="s">
        <v>54</v>
      </c>
      <c r="H4" s="1179" t="s">
        <v>55</v>
      </c>
      <c r="I4" s="1182" t="s">
        <v>56</v>
      </c>
      <c r="J4" s="1179" t="s">
        <v>57</v>
      </c>
      <c r="K4" s="1182" t="s">
        <v>58</v>
      </c>
      <c r="L4" s="1192" t="s">
        <v>59</v>
      </c>
      <c r="M4" s="1182" t="s">
        <v>60</v>
      </c>
      <c r="N4" s="1192" t="s">
        <v>61</v>
      </c>
      <c r="O4" s="1182" t="s">
        <v>62</v>
      </c>
      <c r="P4" s="1192" t="s">
        <v>63</v>
      </c>
      <c r="Q4" s="1182" t="s">
        <v>64</v>
      </c>
    </row>
    <row r="5" spans="1:17" x14ac:dyDescent="0.25">
      <c r="B5" s="1164"/>
      <c r="C5" s="1176"/>
      <c r="D5" s="1180"/>
      <c r="E5" s="1183"/>
      <c r="F5" s="1180"/>
      <c r="G5" s="1183"/>
      <c r="H5" s="1180"/>
      <c r="I5" s="1183"/>
      <c r="J5" s="1180"/>
      <c r="K5" s="1183"/>
      <c r="L5" s="1193"/>
      <c r="M5" s="1183"/>
      <c r="N5" s="1193"/>
      <c r="O5" s="1183"/>
      <c r="P5" s="1193"/>
      <c r="Q5" s="1183"/>
    </row>
    <row r="6" spans="1:17" ht="66" customHeight="1" thickBot="1" x14ac:dyDescent="0.3">
      <c r="B6" s="1165"/>
      <c r="C6" s="1177"/>
      <c r="D6" s="1181"/>
      <c r="E6" s="1184"/>
      <c r="F6" s="1181"/>
      <c r="G6" s="1184"/>
      <c r="H6" s="1181"/>
      <c r="I6" s="1184"/>
      <c r="J6" s="1181"/>
      <c r="K6" s="1184"/>
      <c r="L6" s="1194"/>
      <c r="M6" s="1184"/>
      <c r="N6" s="1194"/>
      <c r="O6" s="1184"/>
      <c r="P6" s="1194"/>
      <c r="Q6" s="1184"/>
    </row>
    <row r="7" spans="1:17" ht="15.75" thickBot="1" x14ac:dyDescent="0.3">
      <c r="A7" s="139" t="s">
        <v>110</v>
      </c>
      <c r="B7" s="13">
        <v>2012</v>
      </c>
      <c r="C7" s="14" t="s">
        <v>2</v>
      </c>
      <c r="D7" s="109">
        <v>0</v>
      </c>
      <c r="E7" s="104">
        <v>0</v>
      </c>
      <c r="F7" s="62">
        <v>0</v>
      </c>
      <c r="G7" s="62">
        <v>0</v>
      </c>
      <c r="H7" s="62">
        <v>0</v>
      </c>
      <c r="I7" s="62">
        <v>0</v>
      </c>
      <c r="J7" s="62">
        <v>0</v>
      </c>
      <c r="K7" s="62">
        <v>0</v>
      </c>
      <c r="L7" s="62">
        <v>0</v>
      </c>
      <c r="M7" s="62">
        <v>0</v>
      </c>
      <c r="N7" s="62">
        <v>0</v>
      </c>
      <c r="O7" s="62">
        <v>21</v>
      </c>
      <c r="P7" s="62">
        <v>0</v>
      </c>
      <c r="Q7" s="110">
        <f>SUM(D7:P7)</f>
        <v>21</v>
      </c>
    </row>
    <row r="8" spans="1:17" ht="15.75" thickBot="1" x14ac:dyDescent="0.3">
      <c r="A8" s="139" t="s">
        <v>110</v>
      </c>
      <c r="B8" s="8">
        <v>2012</v>
      </c>
      <c r="C8" s="9" t="s">
        <v>4</v>
      </c>
      <c r="D8" s="111">
        <v>15</v>
      </c>
      <c r="E8" s="105">
        <v>12</v>
      </c>
      <c r="F8" s="63">
        <v>1</v>
      </c>
      <c r="G8" s="63">
        <v>1</v>
      </c>
      <c r="H8" s="63">
        <v>4</v>
      </c>
      <c r="I8" s="63">
        <v>2</v>
      </c>
      <c r="J8" s="63">
        <v>4</v>
      </c>
      <c r="K8" s="63">
        <v>0</v>
      </c>
      <c r="L8" s="63">
        <v>0</v>
      </c>
      <c r="M8" s="63">
        <v>4</v>
      </c>
      <c r="N8" s="63">
        <v>11</v>
      </c>
      <c r="O8" s="63">
        <v>0</v>
      </c>
      <c r="P8" s="63">
        <v>0</v>
      </c>
      <c r="Q8" s="110">
        <f t="shared" ref="Q8:Q14" si="0">SUM(D8:P8)</f>
        <v>54</v>
      </c>
    </row>
    <row r="9" spans="1:17" ht="21.75" customHeight="1" thickTop="1" thickBot="1" x14ac:dyDescent="0.3">
      <c r="A9" s="139" t="s">
        <v>110</v>
      </c>
      <c r="B9" s="7"/>
      <c r="C9" s="16"/>
      <c r="D9" s="112"/>
      <c r="E9" s="106"/>
      <c r="F9" s="64"/>
      <c r="G9" s="64"/>
      <c r="H9" s="64"/>
      <c r="I9" s="64"/>
      <c r="J9" s="64"/>
      <c r="K9" s="64"/>
      <c r="L9" s="64"/>
      <c r="M9" s="64"/>
      <c r="N9" s="64"/>
      <c r="O9" s="64"/>
      <c r="P9" s="64"/>
      <c r="Q9" s="110"/>
    </row>
    <row r="10" spans="1:17" ht="23.25" customHeight="1" thickBot="1" x14ac:dyDescent="0.3">
      <c r="A10" s="139" t="s">
        <v>110</v>
      </c>
      <c r="B10" s="12">
        <v>2013</v>
      </c>
      <c r="C10" s="15" t="s">
        <v>2</v>
      </c>
      <c r="D10" s="113">
        <v>0</v>
      </c>
      <c r="E10" s="107">
        <v>0</v>
      </c>
      <c r="F10" s="62">
        <v>0</v>
      </c>
      <c r="G10" s="65">
        <v>0</v>
      </c>
      <c r="H10" s="65">
        <v>0</v>
      </c>
      <c r="I10" s="65">
        <v>1</v>
      </c>
      <c r="J10" s="65">
        <v>0</v>
      </c>
      <c r="K10" s="65">
        <v>0</v>
      </c>
      <c r="L10" s="65">
        <v>0</v>
      </c>
      <c r="M10" s="65">
        <v>0</v>
      </c>
      <c r="N10" s="65">
        <v>0</v>
      </c>
      <c r="O10" s="65">
        <v>8</v>
      </c>
      <c r="P10" s="65">
        <v>0</v>
      </c>
      <c r="Q10" s="110">
        <f t="shared" si="0"/>
        <v>9</v>
      </c>
    </row>
    <row r="11" spans="1:17" ht="15.75" thickBot="1" x14ac:dyDescent="0.3">
      <c r="A11" s="139" t="s">
        <v>110</v>
      </c>
      <c r="B11" s="8">
        <v>2013</v>
      </c>
      <c r="C11" s="9" t="s">
        <v>4</v>
      </c>
      <c r="D11" s="111">
        <v>22</v>
      </c>
      <c r="E11" s="105">
        <v>10</v>
      </c>
      <c r="F11" s="63">
        <v>0</v>
      </c>
      <c r="G11" s="63">
        <v>1</v>
      </c>
      <c r="H11" s="63">
        <v>1</v>
      </c>
      <c r="I11" s="63">
        <v>3</v>
      </c>
      <c r="J11" s="63">
        <v>0</v>
      </c>
      <c r="K11" s="63">
        <v>5</v>
      </c>
      <c r="L11" s="63">
        <v>0</v>
      </c>
      <c r="M11" s="63">
        <v>0</v>
      </c>
      <c r="N11" s="63">
        <v>3</v>
      </c>
      <c r="O11" s="63">
        <v>9</v>
      </c>
      <c r="P11" s="63">
        <v>0</v>
      </c>
      <c r="Q11" s="110">
        <f t="shared" si="0"/>
        <v>54</v>
      </c>
    </row>
    <row r="12" spans="1:17" ht="16.5" customHeight="1" thickTop="1" thickBot="1" x14ac:dyDescent="0.3">
      <c r="A12" s="139" t="s">
        <v>110</v>
      </c>
      <c r="B12" s="5"/>
      <c r="C12" s="6"/>
      <c r="D12" s="112"/>
      <c r="E12" s="106"/>
      <c r="F12" s="64"/>
      <c r="G12" s="64"/>
      <c r="H12" s="64"/>
      <c r="I12" s="64"/>
      <c r="J12" s="64"/>
      <c r="K12" s="64"/>
      <c r="L12" s="64"/>
      <c r="M12" s="64"/>
      <c r="N12" s="64"/>
      <c r="O12" s="64"/>
      <c r="P12" s="64"/>
      <c r="Q12" s="110"/>
    </row>
    <row r="13" spans="1:17" ht="15.75" thickBot="1" x14ac:dyDescent="0.3">
      <c r="A13" s="139" t="s">
        <v>110</v>
      </c>
      <c r="B13" s="12">
        <v>2014</v>
      </c>
      <c r="C13" s="15" t="s">
        <v>2</v>
      </c>
      <c r="D13" s="113">
        <v>1</v>
      </c>
      <c r="E13" s="107">
        <v>0</v>
      </c>
      <c r="F13" s="62">
        <v>0</v>
      </c>
      <c r="G13" s="65">
        <v>0</v>
      </c>
      <c r="H13" s="65">
        <v>0</v>
      </c>
      <c r="I13" s="65">
        <v>0</v>
      </c>
      <c r="J13" s="65">
        <v>0</v>
      </c>
      <c r="K13" s="65">
        <v>0</v>
      </c>
      <c r="L13" s="65">
        <v>0</v>
      </c>
      <c r="M13" s="65">
        <v>0</v>
      </c>
      <c r="N13" s="65">
        <v>0</v>
      </c>
      <c r="O13" s="65">
        <v>7</v>
      </c>
      <c r="P13" s="65">
        <v>0</v>
      </c>
      <c r="Q13" s="110">
        <f t="shared" si="0"/>
        <v>8</v>
      </c>
    </row>
    <row r="14" spans="1:17" ht="16.5" customHeight="1" thickBot="1" x14ac:dyDescent="0.3">
      <c r="A14" s="139" t="s">
        <v>110</v>
      </c>
      <c r="B14" s="10">
        <v>2014</v>
      </c>
      <c r="C14" s="11" t="s">
        <v>4</v>
      </c>
      <c r="D14" s="114">
        <v>12</v>
      </c>
      <c r="E14" s="108">
        <v>9</v>
      </c>
      <c r="F14" s="66">
        <v>0</v>
      </c>
      <c r="G14" s="66">
        <v>2</v>
      </c>
      <c r="H14" s="66">
        <v>3</v>
      </c>
      <c r="I14" s="66">
        <v>8</v>
      </c>
      <c r="J14" s="66">
        <v>0</v>
      </c>
      <c r="K14" s="66">
        <v>5</v>
      </c>
      <c r="L14" s="66">
        <v>0</v>
      </c>
      <c r="M14" s="66">
        <v>0</v>
      </c>
      <c r="N14" s="66">
        <v>3</v>
      </c>
      <c r="O14" s="66">
        <v>7</v>
      </c>
      <c r="P14" s="66">
        <v>0</v>
      </c>
      <c r="Q14" s="110">
        <f t="shared" si="0"/>
        <v>49</v>
      </c>
    </row>
    <row r="15" spans="1:17" x14ac:dyDescent="0.25">
      <c r="A15" s="139" t="s">
        <v>113</v>
      </c>
      <c r="B15" s="176">
        <v>2012</v>
      </c>
      <c r="C15" s="177" t="s">
        <v>2</v>
      </c>
      <c r="D15" s="182">
        <v>0</v>
      </c>
      <c r="E15" s="182">
        <v>1</v>
      </c>
      <c r="F15" s="182">
        <v>0</v>
      </c>
      <c r="G15" s="182">
        <v>0</v>
      </c>
      <c r="H15" s="182">
        <v>0</v>
      </c>
      <c r="I15" s="182">
        <v>0</v>
      </c>
      <c r="J15" s="182">
        <v>0</v>
      </c>
      <c r="K15" s="182">
        <v>0</v>
      </c>
      <c r="L15" s="182">
        <v>0</v>
      </c>
      <c r="M15" s="182">
        <v>0</v>
      </c>
      <c r="N15" s="182">
        <v>0</v>
      </c>
      <c r="O15" s="182">
        <v>5</v>
      </c>
      <c r="P15" s="182">
        <v>0</v>
      </c>
      <c r="Q15" s="187">
        <v>6</v>
      </c>
    </row>
    <row r="16" spans="1:17" ht="15.75" thickBot="1" x14ac:dyDescent="0.3">
      <c r="A16" s="166" t="s">
        <v>113</v>
      </c>
      <c r="B16" s="171">
        <v>2012</v>
      </c>
      <c r="C16" s="172" t="s">
        <v>4</v>
      </c>
      <c r="D16" s="183">
        <v>86</v>
      </c>
      <c r="E16" s="183">
        <v>73</v>
      </c>
      <c r="F16" s="183">
        <v>0</v>
      </c>
      <c r="G16" s="183">
        <v>4</v>
      </c>
      <c r="H16" s="183">
        <v>10</v>
      </c>
      <c r="I16" s="183">
        <v>34</v>
      </c>
      <c r="J16" s="183">
        <v>1</v>
      </c>
      <c r="K16" s="183">
        <v>31</v>
      </c>
      <c r="L16" s="183">
        <v>3</v>
      </c>
      <c r="M16" s="183">
        <v>0</v>
      </c>
      <c r="N16" s="183">
        <v>11</v>
      </c>
      <c r="O16" s="183">
        <v>0</v>
      </c>
      <c r="P16" s="183">
        <v>0</v>
      </c>
      <c r="Q16" s="188">
        <v>253</v>
      </c>
    </row>
    <row r="17" spans="1:17" ht="13.5" customHeight="1" thickTop="1" x14ac:dyDescent="0.25">
      <c r="A17" s="166" t="s">
        <v>113</v>
      </c>
      <c r="B17" s="170"/>
      <c r="C17" s="179"/>
      <c r="D17" s="184"/>
      <c r="E17" s="184"/>
      <c r="F17" s="184"/>
      <c r="G17" s="184"/>
      <c r="H17" s="184"/>
      <c r="I17" s="184"/>
      <c r="J17" s="184"/>
      <c r="K17" s="184"/>
      <c r="L17" s="184"/>
      <c r="M17" s="184"/>
      <c r="N17" s="184"/>
      <c r="O17" s="184"/>
      <c r="P17" s="184"/>
      <c r="Q17" s="189"/>
    </row>
    <row r="18" spans="1:17" x14ac:dyDescent="0.25">
      <c r="A18" s="166" t="s">
        <v>113</v>
      </c>
      <c r="B18" s="175">
        <v>2013</v>
      </c>
      <c r="C18" s="178" t="s">
        <v>2</v>
      </c>
      <c r="D18" s="185">
        <v>0</v>
      </c>
      <c r="E18" s="185">
        <v>0</v>
      </c>
      <c r="F18" s="185">
        <v>0</v>
      </c>
      <c r="G18" s="185">
        <v>0</v>
      </c>
      <c r="H18" s="185">
        <v>0</v>
      </c>
      <c r="I18" s="185">
        <v>0</v>
      </c>
      <c r="J18" s="185">
        <v>0</v>
      </c>
      <c r="K18" s="185">
        <v>0</v>
      </c>
      <c r="L18" s="185">
        <v>0</v>
      </c>
      <c r="M18" s="185">
        <v>0</v>
      </c>
      <c r="N18" s="185">
        <v>0</v>
      </c>
      <c r="O18" s="185">
        <v>6</v>
      </c>
      <c r="P18" s="185">
        <v>0</v>
      </c>
      <c r="Q18" s="190">
        <v>6</v>
      </c>
    </row>
    <row r="19" spans="1:17" ht="15.75" thickBot="1" x14ac:dyDescent="0.3">
      <c r="A19" s="166" t="s">
        <v>113</v>
      </c>
      <c r="B19" s="171">
        <v>2013</v>
      </c>
      <c r="C19" s="172" t="s">
        <v>4</v>
      </c>
      <c r="D19" s="183">
        <v>89</v>
      </c>
      <c r="E19" s="183">
        <v>56</v>
      </c>
      <c r="F19" s="183">
        <v>0</v>
      </c>
      <c r="G19" s="183">
        <v>16</v>
      </c>
      <c r="H19" s="183">
        <v>0</v>
      </c>
      <c r="I19" s="183">
        <v>33</v>
      </c>
      <c r="J19" s="183">
        <v>0</v>
      </c>
      <c r="K19" s="183">
        <v>33</v>
      </c>
      <c r="L19" s="183">
        <v>10</v>
      </c>
      <c r="M19" s="183">
        <v>0</v>
      </c>
      <c r="N19" s="183">
        <v>5</v>
      </c>
      <c r="O19" s="183">
        <v>0</v>
      </c>
      <c r="P19" s="183">
        <v>0</v>
      </c>
      <c r="Q19" s="188">
        <v>242</v>
      </c>
    </row>
    <row r="20" spans="1:17" ht="15.75" thickTop="1" x14ac:dyDescent="0.25">
      <c r="A20" s="166" t="s">
        <v>113</v>
      </c>
      <c r="B20" s="168"/>
      <c r="C20" s="169"/>
      <c r="D20" s="184"/>
      <c r="E20" s="184"/>
      <c r="F20" s="184"/>
      <c r="G20" s="184"/>
      <c r="H20" s="184"/>
      <c r="I20" s="184"/>
      <c r="J20" s="184"/>
      <c r="K20" s="184"/>
      <c r="L20" s="184"/>
      <c r="M20" s="184"/>
      <c r="N20" s="184"/>
      <c r="O20" s="184"/>
      <c r="P20" s="184"/>
      <c r="Q20" s="189"/>
    </row>
    <row r="21" spans="1:17" x14ac:dyDescent="0.25">
      <c r="A21" s="166" t="s">
        <v>113</v>
      </c>
      <c r="B21" s="175">
        <v>2014</v>
      </c>
      <c r="C21" s="178" t="s">
        <v>2</v>
      </c>
      <c r="D21" s="185">
        <v>0</v>
      </c>
      <c r="E21" s="185">
        <v>1</v>
      </c>
      <c r="F21" s="185">
        <v>0</v>
      </c>
      <c r="G21" s="185">
        <v>0</v>
      </c>
      <c r="H21" s="185">
        <v>0</v>
      </c>
      <c r="I21" s="185">
        <v>0</v>
      </c>
      <c r="J21" s="185">
        <v>0</v>
      </c>
      <c r="K21" s="185">
        <v>0</v>
      </c>
      <c r="L21" s="185">
        <v>0</v>
      </c>
      <c r="M21" s="185">
        <v>0</v>
      </c>
      <c r="N21" s="185">
        <v>0</v>
      </c>
      <c r="O21" s="185">
        <v>5</v>
      </c>
      <c r="P21" s="185">
        <v>0</v>
      </c>
      <c r="Q21" s="190">
        <v>6</v>
      </c>
    </row>
    <row r="22" spans="1:17" ht="15.75" thickBot="1" x14ac:dyDescent="0.3">
      <c r="A22" s="166" t="s">
        <v>113</v>
      </c>
      <c r="B22" s="173">
        <v>2014</v>
      </c>
      <c r="C22" s="174" t="s">
        <v>4</v>
      </c>
      <c r="D22" s="186">
        <v>68</v>
      </c>
      <c r="E22" s="186">
        <v>53</v>
      </c>
      <c r="F22" s="186">
        <v>0</v>
      </c>
      <c r="G22" s="186">
        <v>7</v>
      </c>
      <c r="H22" s="186">
        <v>11</v>
      </c>
      <c r="I22" s="186">
        <v>32</v>
      </c>
      <c r="J22" s="186">
        <v>0</v>
      </c>
      <c r="K22" s="186">
        <v>22</v>
      </c>
      <c r="L22" s="186">
        <v>9</v>
      </c>
      <c r="M22" s="186">
        <v>0</v>
      </c>
      <c r="N22" s="186">
        <v>10</v>
      </c>
      <c r="O22" s="186">
        <v>0</v>
      </c>
      <c r="P22" s="186">
        <v>0</v>
      </c>
      <c r="Q22" s="191">
        <v>212</v>
      </c>
    </row>
    <row r="23" spans="1:17" x14ac:dyDescent="0.25">
      <c r="A23" s="241" t="s">
        <v>118</v>
      </c>
      <c r="B23" s="267">
        <v>2012</v>
      </c>
      <c r="C23" s="269" t="s">
        <v>2</v>
      </c>
      <c r="D23" s="272">
        <v>3</v>
      </c>
      <c r="E23" s="272">
        <v>1</v>
      </c>
      <c r="F23" s="268" t="s">
        <v>119</v>
      </c>
      <c r="G23" s="268" t="s">
        <v>119</v>
      </c>
      <c r="H23" s="268" t="s">
        <v>119</v>
      </c>
      <c r="I23" s="272">
        <v>4</v>
      </c>
      <c r="J23" s="268" t="s">
        <v>119</v>
      </c>
      <c r="K23" s="272">
        <v>0</v>
      </c>
      <c r="L23" s="272">
        <v>0</v>
      </c>
      <c r="M23" s="272">
        <v>0</v>
      </c>
      <c r="N23" s="272">
        <v>0</v>
      </c>
      <c r="O23" s="272">
        <v>28</v>
      </c>
      <c r="P23" s="272">
        <v>0</v>
      </c>
      <c r="Q23" s="277"/>
    </row>
    <row r="24" spans="1:17" ht="15.75" thickBot="1" x14ac:dyDescent="0.3">
      <c r="A24" s="255" t="s">
        <v>118</v>
      </c>
      <c r="B24" s="260">
        <v>2012</v>
      </c>
      <c r="C24" s="261" t="s">
        <v>4</v>
      </c>
      <c r="D24" s="273">
        <v>21</v>
      </c>
      <c r="E24" s="273">
        <v>7</v>
      </c>
      <c r="F24" s="256" t="s">
        <v>119</v>
      </c>
      <c r="G24" s="273">
        <v>3</v>
      </c>
      <c r="H24" s="273">
        <v>5</v>
      </c>
      <c r="I24" s="273">
        <v>7</v>
      </c>
      <c r="J24" s="273">
        <v>0</v>
      </c>
      <c r="K24" s="273">
        <v>24</v>
      </c>
      <c r="L24" s="273">
        <v>1</v>
      </c>
      <c r="M24" s="273">
        <v>0</v>
      </c>
      <c r="N24" s="273">
        <v>12</v>
      </c>
      <c r="O24" s="256" t="s">
        <v>119</v>
      </c>
      <c r="P24" s="273">
        <v>0</v>
      </c>
      <c r="Q24" s="278"/>
    </row>
    <row r="25" spans="1:17" ht="15.75" thickTop="1" x14ac:dyDescent="0.25">
      <c r="A25" s="255" t="s">
        <v>118</v>
      </c>
      <c r="B25" s="259"/>
      <c r="C25" s="271"/>
      <c r="D25" s="274"/>
      <c r="E25" s="274"/>
      <c r="F25" s="274"/>
      <c r="G25" s="274"/>
      <c r="H25" s="274"/>
      <c r="I25" s="274"/>
      <c r="J25" s="274"/>
      <c r="K25" s="274"/>
      <c r="L25" s="274"/>
      <c r="M25" s="274"/>
      <c r="N25" s="274"/>
      <c r="O25" s="274"/>
      <c r="P25" s="274"/>
      <c r="Q25" s="279"/>
    </row>
    <row r="26" spans="1:17" x14ac:dyDescent="0.25">
      <c r="A26" s="255" t="s">
        <v>118</v>
      </c>
      <c r="B26" s="266">
        <v>2013</v>
      </c>
      <c r="C26" s="270" t="s">
        <v>2</v>
      </c>
      <c r="D26" s="275">
        <v>0</v>
      </c>
      <c r="E26" s="275">
        <v>0</v>
      </c>
      <c r="F26" s="265" t="s">
        <v>119</v>
      </c>
      <c r="G26" s="265" t="s">
        <v>119</v>
      </c>
      <c r="H26" s="265" t="s">
        <v>119</v>
      </c>
      <c r="I26" s="275">
        <v>2</v>
      </c>
      <c r="J26" s="265" t="s">
        <v>119</v>
      </c>
      <c r="K26" s="275">
        <v>1</v>
      </c>
      <c r="L26" s="275">
        <v>1</v>
      </c>
      <c r="M26" s="275">
        <v>0</v>
      </c>
      <c r="N26" s="275">
        <v>3</v>
      </c>
      <c r="O26" s="275">
        <v>28</v>
      </c>
      <c r="P26" s="275">
        <v>0</v>
      </c>
      <c r="Q26" s="280"/>
    </row>
    <row r="27" spans="1:17" ht="15.75" thickBot="1" x14ac:dyDescent="0.3">
      <c r="A27" s="255" t="s">
        <v>118</v>
      </c>
      <c r="B27" s="260">
        <v>2013</v>
      </c>
      <c r="C27" s="261" t="s">
        <v>4</v>
      </c>
      <c r="D27" s="273">
        <v>19</v>
      </c>
      <c r="E27" s="273">
        <v>6</v>
      </c>
      <c r="F27" s="256" t="s">
        <v>119</v>
      </c>
      <c r="G27" s="273">
        <v>0</v>
      </c>
      <c r="H27" s="273">
        <v>5</v>
      </c>
      <c r="I27" s="273">
        <v>10</v>
      </c>
      <c r="J27" s="273">
        <v>1</v>
      </c>
      <c r="K27" s="273">
        <v>19</v>
      </c>
      <c r="L27" s="273">
        <v>0</v>
      </c>
      <c r="M27" s="273">
        <v>0</v>
      </c>
      <c r="N27" s="273">
        <v>12</v>
      </c>
      <c r="O27" s="256" t="s">
        <v>120</v>
      </c>
      <c r="P27" s="273">
        <v>0</v>
      </c>
      <c r="Q27" s="278"/>
    </row>
    <row r="28" spans="1:17" ht="15.75" thickTop="1" x14ac:dyDescent="0.25">
      <c r="A28" s="255" t="s">
        <v>118</v>
      </c>
      <c r="B28" s="257"/>
      <c r="C28" s="258"/>
      <c r="D28" s="274"/>
      <c r="E28" s="274"/>
      <c r="F28" s="274"/>
      <c r="G28" s="274"/>
      <c r="H28" s="274"/>
      <c r="I28" s="274"/>
      <c r="J28" s="274"/>
      <c r="K28" s="274"/>
      <c r="L28" s="274"/>
      <c r="M28" s="274"/>
      <c r="N28" s="274"/>
      <c r="O28" s="274"/>
      <c r="P28" s="274"/>
      <c r="Q28" s="279"/>
    </row>
    <row r="29" spans="1:17" x14ac:dyDescent="0.25">
      <c r="A29" s="255" t="s">
        <v>118</v>
      </c>
      <c r="B29" s="266">
        <v>2014</v>
      </c>
      <c r="C29" s="270" t="s">
        <v>2</v>
      </c>
      <c r="D29" s="275">
        <v>1</v>
      </c>
      <c r="E29" s="275">
        <v>1</v>
      </c>
      <c r="F29" s="265" t="s">
        <v>119</v>
      </c>
      <c r="G29" s="265" t="s">
        <v>119</v>
      </c>
      <c r="H29" s="265" t="s">
        <v>119</v>
      </c>
      <c r="I29" s="275">
        <v>2</v>
      </c>
      <c r="J29" s="265" t="s">
        <v>119</v>
      </c>
      <c r="K29" s="275">
        <v>0</v>
      </c>
      <c r="L29" s="275">
        <v>0</v>
      </c>
      <c r="M29" s="275">
        <v>0</v>
      </c>
      <c r="N29" s="275">
        <v>3</v>
      </c>
      <c r="O29" s="275">
        <v>21</v>
      </c>
      <c r="P29" s="275">
        <v>0</v>
      </c>
      <c r="Q29" s="280"/>
    </row>
    <row r="30" spans="1:17" ht="15.75" thickBot="1" x14ac:dyDescent="0.3">
      <c r="A30" s="255" t="s">
        <v>118</v>
      </c>
      <c r="B30" s="262">
        <v>2014</v>
      </c>
      <c r="C30" s="264" t="s">
        <v>4</v>
      </c>
      <c r="D30" s="276">
        <v>10</v>
      </c>
      <c r="E30" s="276">
        <v>3</v>
      </c>
      <c r="F30" s="263" t="s">
        <v>119</v>
      </c>
      <c r="G30" s="276">
        <v>2</v>
      </c>
      <c r="H30" s="276">
        <v>8</v>
      </c>
      <c r="I30" s="276">
        <v>10</v>
      </c>
      <c r="J30" s="276">
        <v>0</v>
      </c>
      <c r="K30" s="276">
        <v>15</v>
      </c>
      <c r="L30" s="276">
        <v>1</v>
      </c>
      <c r="M30" s="276">
        <v>0</v>
      </c>
      <c r="N30" s="276">
        <v>17</v>
      </c>
      <c r="O30" s="263" t="s">
        <v>119</v>
      </c>
      <c r="P30" s="276">
        <v>0</v>
      </c>
      <c r="Q30" s="281"/>
    </row>
    <row r="31" spans="1:17" x14ac:dyDescent="0.25">
      <c r="A31" s="139" t="s">
        <v>121</v>
      </c>
      <c r="B31" s="377">
        <v>2012</v>
      </c>
      <c r="C31" s="378" t="s">
        <v>2</v>
      </c>
      <c r="D31" s="381">
        <v>0</v>
      </c>
      <c r="E31" s="381">
        <v>0</v>
      </c>
      <c r="F31" s="381">
        <v>0</v>
      </c>
      <c r="G31" s="381">
        <v>0</v>
      </c>
      <c r="H31" s="381">
        <v>0</v>
      </c>
      <c r="I31" s="381">
        <v>1</v>
      </c>
      <c r="J31" s="381">
        <v>0</v>
      </c>
      <c r="K31" s="381">
        <v>0</v>
      </c>
      <c r="L31" s="381">
        <v>0</v>
      </c>
      <c r="M31" s="381">
        <v>0</v>
      </c>
      <c r="N31" s="381">
        <v>1</v>
      </c>
      <c r="O31" s="381">
        <v>16</v>
      </c>
      <c r="P31" s="381">
        <v>0</v>
      </c>
      <c r="Q31" s="386">
        <v>18</v>
      </c>
    </row>
    <row r="32" spans="1:17" ht="15.75" thickBot="1" x14ac:dyDescent="0.3">
      <c r="A32" s="368" t="s">
        <v>121</v>
      </c>
      <c r="B32" s="372">
        <v>2012</v>
      </c>
      <c r="C32" s="373" t="s">
        <v>4</v>
      </c>
      <c r="D32" s="382">
        <v>21</v>
      </c>
      <c r="E32" s="382">
        <v>10</v>
      </c>
      <c r="F32" s="382">
        <v>0</v>
      </c>
      <c r="G32" s="382">
        <v>2</v>
      </c>
      <c r="H32" s="382">
        <v>7</v>
      </c>
      <c r="I32" s="382">
        <v>12</v>
      </c>
      <c r="J32" s="382">
        <v>1</v>
      </c>
      <c r="K32" s="382">
        <v>10</v>
      </c>
      <c r="L32" s="382">
        <v>1</v>
      </c>
      <c r="M32" s="382">
        <v>0</v>
      </c>
      <c r="N32" s="382">
        <v>6</v>
      </c>
      <c r="O32" s="382">
        <v>3</v>
      </c>
      <c r="P32" s="382">
        <v>0</v>
      </c>
      <c r="Q32" s="387">
        <v>73</v>
      </c>
    </row>
    <row r="33" spans="1:17" ht="15.75" thickTop="1" x14ac:dyDescent="0.25">
      <c r="A33" s="368" t="s">
        <v>121</v>
      </c>
      <c r="B33" s="371"/>
      <c r="C33" s="380"/>
      <c r="D33" s="383"/>
      <c r="E33" s="383"/>
      <c r="F33" s="383"/>
      <c r="G33" s="383"/>
      <c r="H33" s="383"/>
      <c r="I33" s="383"/>
      <c r="J33" s="383"/>
      <c r="K33" s="383"/>
      <c r="L33" s="383"/>
      <c r="M33" s="383"/>
      <c r="N33" s="383"/>
      <c r="O33" s="383"/>
      <c r="P33" s="383"/>
      <c r="Q33" s="388"/>
    </row>
    <row r="34" spans="1:17" x14ac:dyDescent="0.25">
      <c r="A34" s="368" t="s">
        <v>121</v>
      </c>
      <c r="B34" s="376">
        <v>2013</v>
      </c>
      <c r="C34" s="379" t="s">
        <v>2</v>
      </c>
      <c r="D34" s="384">
        <v>0</v>
      </c>
      <c r="E34" s="384">
        <v>1</v>
      </c>
      <c r="F34" s="384">
        <v>0</v>
      </c>
      <c r="G34" s="384">
        <v>0</v>
      </c>
      <c r="H34" s="384">
        <v>0</v>
      </c>
      <c r="I34" s="384">
        <v>0</v>
      </c>
      <c r="J34" s="384">
        <v>0</v>
      </c>
      <c r="K34" s="384">
        <v>0</v>
      </c>
      <c r="L34" s="384">
        <v>0</v>
      </c>
      <c r="M34" s="384">
        <v>0</v>
      </c>
      <c r="N34" s="384">
        <v>1</v>
      </c>
      <c r="O34" s="384">
        <v>6</v>
      </c>
      <c r="P34" s="384">
        <v>0</v>
      </c>
      <c r="Q34" s="389">
        <v>8</v>
      </c>
    </row>
    <row r="35" spans="1:17" ht="15.75" thickBot="1" x14ac:dyDescent="0.3">
      <c r="A35" s="368" t="s">
        <v>121</v>
      </c>
      <c r="B35" s="372">
        <v>2013</v>
      </c>
      <c r="C35" s="373" t="s">
        <v>4</v>
      </c>
      <c r="D35" s="382">
        <v>20</v>
      </c>
      <c r="E35" s="382">
        <v>3</v>
      </c>
      <c r="F35" s="382">
        <v>0</v>
      </c>
      <c r="G35" s="382">
        <v>1</v>
      </c>
      <c r="H35" s="382">
        <v>3</v>
      </c>
      <c r="I35" s="382">
        <v>6</v>
      </c>
      <c r="J35" s="382">
        <v>0</v>
      </c>
      <c r="K35" s="382">
        <v>3</v>
      </c>
      <c r="L35" s="382">
        <v>2</v>
      </c>
      <c r="M35" s="382">
        <v>0</v>
      </c>
      <c r="N35" s="382">
        <v>3</v>
      </c>
      <c r="O35" s="382">
        <v>1</v>
      </c>
      <c r="P35" s="382">
        <v>0</v>
      </c>
      <c r="Q35" s="387">
        <v>42</v>
      </c>
    </row>
    <row r="36" spans="1:17" ht="15.75" thickTop="1" x14ac:dyDescent="0.25">
      <c r="A36" s="368" t="s">
        <v>121</v>
      </c>
      <c r="B36" s="369"/>
      <c r="C36" s="370"/>
      <c r="D36" s="383"/>
      <c r="E36" s="383"/>
      <c r="F36" s="383"/>
      <c r="G36" s="383"/>
      <c r="H36" s="383"/>
      <c r="I36" s="383"/>
      <c r="J36" s="383"/>
      <c r="K36" s="383"/>
      <c r="L36" s="383"/>
      <c r="M36" s="383"/>
      <c r="N36" s="383"/>
      <c r="O36" s="383"/>
      <c r="P36" s="383"/>
      <c r="Q36" s="388"/>
    </row>
    <row r="37" spans="1:17" x14ac:dyDescent="0.25">
      <c r="A37" s="368" t="s">
        <v>121</v>
      </c>
      <c r="B37" s="376">
        <v>2014</v>
      </c>
      <c r="C37" s="379" t="s">
        <v>2</v>
      </c>
      <c r="D37" s="384">
        <v>1</v>
      </c>
      <c r="E37" s="384">
        <v>0</v>
      </c>
      <c r="F37" s="384">
        <v>0</v>
      </c>
      <c r="G37" s="384">
        <v>0</v>
      </c>
      <c r="H37" s="384">
        <v>0</v>
      </c>
      <c r="I37" s="384">
        <v>0</v>
      </c>
      <c r="J37" s="384">
        <v>0</v>
      </c>
      <c r="K37" s="384">
        <v>0</v>
      </c>
      <c r="L37" s="384">
        <v>1</v>
      </c>
      <c r="M37" s="384">
        <v>0</v>
      </c>
      <c r="N37" s="384">
        <v>0</v>
      </c>
      <c r="O37" s="384">
        <v>9</v>
      </c>
      <c r="P37" s="384">
        <v>2</v>
      </c>
      <c r="Q37" s="389">
        <v>13</v>
      </c>
    </row>
    <row r="38" spans="1:17" ht="15.75" thickBot="1" x14ac:dyDescent="0.3">
      <c r="A38" s="368" t="s">
        <v>121</v>
      </c>
      <c r="B38" s="374">
        <v>2014</v>
      </c>
      <c r="C38" s="375" t="s">
        <v>4</v>
      </c>
      <c r="D38" s="385">
        <v>17</v>
      </c>
      <c r="E38" s="385">
        <v>4</v>
      </c>
      <c r="F38" s="385">
        <v>0</v>
      </c>
      <c r="G38" s="385">
        <v>1</v>
      </c>
      <c r="H38" s="385">
        <v>10</v>
      </c>
      <c r="I38" s="385">
        <v>1</v>
      </c>
      <c r="J38" s="385">
        <v>0</v>
      </c>
      <c r="K38" s="385">
        <v>4</v>
      </c>
      <c r="L38" s="385">
        <v>1</v>
      </c>
      <c r="M38" s="385">
        <v>0</v>
      </c>
      <c r="N38" s="385">
        <v>2</v>
      </c>
      <c r="O38" s="385">
        <v>1</v>
      </c>
      <c r="P38" s="385">
        <v>2</v>
      </c>
      <c r="Q38" s="390">
        <v>43</v>
      </c>
    </row>
    <row r="39" spans="1:17" x14ac:dyDescent="0.25">
      <c r="A39" s="139" t="s">
        <v>125</v>
      </c>
      <c r="B39" s="485">
        <v>2012</v>
      </c>
      <c r="C39" s="486" t="s">
        <v>2</v>
      </c>
      <c r="D39" s="489">
        <v>1</v>
      </c>
      <c r="E39" s="489">
        <v>3</v>
      </c>
      <c r="F39" s="489">
        <v>0</v>
      </c>
      <c r="G39" s="489">
        <v>0</v>
      </c>
      <c r="H39" s="489">
        <v>1</v>
      </c>
      <c r="I39" s="489">
        <v>0</v>
      </c>
      <c r="J39" s="489">
        <v>0</v>
      </c>
      <c r="K39" s="489">
        <v>0</v>
      </c>
      <c r="L39" s="489">
        <v>0</v>
      </c>
      <c r="M39" s="489">
        <v>0</v>
      </c>
      <c r="N39" s="489">
        <v>4</v>
      </c>
      <c r="O39" s="489">
        <v>13</v>
      </c>
      <c r="P39" s="489">
        <v>0</v>
      </c>
      <c r="Q39" s="494">
        <v>18</v>
      </c>
    </row>
    <row r="40" spans="1:17" ht="15.75" thickBot="1" x14ac:dyDescent="0.3">
      <c r="A40" s="476" t="s">
        <v>125</v>
      </c>
      <c r="B40" s="480">
        <v>2012</v>
      </c>
      <c r="C40" s="481" t="s">
        <v>4</v>
      </c>
      <c r="D40" s="490">
        <v>28</v>
      </c>
      <c r="E40" s="490">
        <v>14</v>
      </c>
      <c r="F40" s="490">
        <v>0</v>
      </c>
      <c r="G40" s="490">
        <v>1</v>
      </c>
      <c r="H40" s="490">
        <v>2</v>
      </c>
      <c r="I40" s="490">
        <v>2</v>
      </c>
      <c r="J40" s="490">
        <v>0</v>
      </c>
      <c r="K40" s="490">
        <v>12</v>
      </c>
      <c r="L40" s="490">
        <v>1</v>
      </c>
      <c r="M40" s="490">
        <v>0</v>
      </c>
      <c r="N40" s="490">
        <v>9</v>
      </c>
      <c r="O40" s="490">
        <v>0</v>
      </c>
      <c r="P40" s="490">
        <v>0</v>
      </c>
      <c r="Q40" s="495">
        <v>27</v>
      </c>
    </row>
    <row r="41" spans="1:17" ht="15.75" thickTop="1" x14ac:dyDescent="0.25">
      <c r="A41" s="476" t="s">
        <v>125</v>
      </c>
      <c r="B41" s="479"/>
      <c r="C41" s="488"/>
      <c r="D41" s="491"/>
      <c r="E41" s="491"/>
      <c r="F41" s="491"/>
      <c r="G41" s="491"/>
      <c r="H41" s="491"/>
      <c r="I41" s="491"/>
      <c r="J41" s="491"/>
      <c r="K41" s="491"/>
      <c r="L41" s="491"/>
      <c r="M41" s="491"/>
      <c r="N41" s="491"/>
      <c r="O41" s="491"/>
      <c r="P41" s="491"/>
      <c r="Q41" s="496"/>
    </row>
    <row r="42" spans="1:17" x14ac:dyDescent="0.25">
      <c r="A42" s="476" t="s">
        <v>125</v>
      </c>
      <c r="B42" s="484">
        <v>2013</v>
      </c>
      <c r="C42" s="487" t="s">
        <v>2</v>
      </c>
      <c r="D42" s="492">
        <v>0</v>
      </c>
      <c r="E42" s="492">
        <v>0</v>
      </c>
      <c r="F42" s="492">
        <v>0</v>
      </c>
      <c r="G42" s="492">
        <v>0</v>
      </c>
      <c r="H42" s="492">
        <v>0</v>
      </c>
      <c r="I42" s="492">
        <v>0</v>
      </c>
      <c r="J42" s="492">
        <v>0</v>
      </c>
      <c r="K42" s="492">
        <v>0</v>
      </c>
      <c r="L42" s="492">
        <v>0</v>
      </c>
      <c r="M42" s="492">
        <v>0</v>
      </c>
      <c r="N42" s="492">
        <v>0</v>
      </c>
      <c r="O42" s="492">
        <v>8</v>
      </c>
      <c r="P42" s="492">
        <v>0</v>
      </c>
      <c r="Q42" s="497">
        <v>8</v>
      </c>
    </row>
    <row r="43" spans="1:17" ht="15.75" thickBot="1" x14ac:dyDescent="0.3">
      <c r="A43" s="476" t="s">
        <v>125</v>
      </c>
      <c r="B43" s="480">
        <v>2013</v>
      </c>
      <c r="C43" s="481" t="s">
        <v>4</v>
      </c>
      <c r="D43" s="490">
        <v>10</v>
      </c>
      <c r="E43" s="490">
        <v>4</v>
      </c>
      <c r="F43" s="490">
        <v>0</v>
      </c>
      <c r="G43" s="490">
        <v>1</v>
      </c>
      <c r="H43" s="490">
        <v>2</v>
      </c>
      <c r="I43" s="490">
        <v>0</v>
      </c>
      <c r="J43" s="490">
        <v>0</v>
      </c>
      <c r="K43" s="490">
        <v>5</v>
      </c>
      <c r="L43" s="490">
        <v>1</v>
      </c>
      <c r="M43" s="490">
        <v>0</v>
      </c>
      <c r="N43" s="490">
        <v>9</v>
      </c>
      <c r="O43" s="490">
        <v>9</v>
      </c>
      <c r="P43" s="490">
        <v>0</v>
      </c>
      <c r="Q43" s="495">
        <v>27</v>
      </c>
    </row>
    <row r="44" spans="1:17" ht="15.75" thickTop="1" x14ac:dyDescent="0.25">
      <c r="A44" s="476" t="s">
        <v>125</v>
      </c>
      <c r="B44" s="477"/>
      <c r="C44" s="478"/>
      <c r="D44" s="491"/>
      <c r="E44" s="491"/>
      <c r="F44" s="499"/>
      <c r="G44" s="491"/>
      <c r="H44" s="491"/>
      <c r="I44" s="491"/>
      <c r="J44" s="491"/>
      <c r="K44" s="491"/>
      <c r="L44" s="491"/>
      <c r="M44" s="491"/>
      <c r="N44" s="491"/>
      <c r="O44" s="491"/>
      <c r="P44" s="491"/>
      <c r="Q44" s="496"/>
    </row>
    <row r="45" spans="1:17" x14ac:dyDescent="0.25">
      <c r="A45" s="476" t="s">
        <v>125</v>
      </c>
      <c r="B45" s="484">
        <v>2014</v>
      </c>
      <c r="C45" s="487" t="s">
        <v>2</v>
      </c>
      <c r="D45" s="492">
        <v>0</v>
      </c>
      <c r="E45" s="492">
        <v>2</v>
      </c>
      <c r="F45" s="492">
        <v>0</v>
      </c>
      <c r="G45" s="492">
        <v>0</v>
      </c>
      <c r="H45" s="492">
        <v>0</v>
      </c>
      <c r="I45" s="492">
        <v>0</v>
      </c>
      <c r="J45" s="492">
        <v>0</v>
      </c>
      <c r="K45" s="492">
        <v>0</v>
      </c>
      <c r="L45" s="492">
        <v>0</v>
      </c>
      <c r="M45" s="492">
        <v>0</v>
      </c>
      <c r="N45" s="492">
        <v>0</v>
      </c>
      <c r="O45" s="492">
        <v>5</v>
      </c>
      <c r="P45" s="492">
        <v>0</v>
      </c>
      <c r="Q45" s="497">
        <v>5</v>
      </c>
    </row>
    <row r="46" spans="1:17" ht="15.75" thickBot="1" x14ac:dyDescent="0.3">
      <c r="A46" s="476" t="s">
        <v>125</v>
      </c>
      <c r="B46" s="482">
        <v>2014</v>
      </c>
      <c r="C46" s="483" t="s">
        <v>4</v>
      </c>
      <c r="D46" s="493">
        <v>13</v>
      </c>
      <c r="E46" s="493">
        <v>11</v>
      </c>
      <c r="F46" s="493">
        <v>0</v>
      </c>
      <c r="G46" s="493">
        <v>1</v>
      </c>
      <c r="H46" s="493">
        <v>6</v>
      </c>
      <c r="I46" s="493">
        <v>2</v>
      </c>
      <c r="J46" s="493">
        <v>0</v>
      </c>
      <c r="K46" s="493">
        <v>1</v>
      </c>
      <c r="L46" s="493">
        <v>0</v>
      </c>
      <c r="M46" s="493">
        <v>2</v>
      </c>
      <c r="N46" s="493">
        <v>4</v>
      </c>
      <c r="O46" s="493">
        <v>5</v>
      </c>
      <c r="P46" s="493">
        <v>0</v>
      </c>
      <c r="Q46" s="498">
        <v>21</v>
      </c>
    </row>
    <row r="47" spans="1:17" x14ac:dyDescent="0.25">
      <c r="A47" s="139" t="s">
        <v>126</v>
      </c>
      <c r="B47" s="592">
        <v>2012</v>
      </c>
      <c r="C47" s="593" t="s">
        <v>2</v>
      </c>
      <c r="D47" s="596">
        <v>0</v>
      </c>
      <c r="E47" s="596">
        <v>0</v>
      </c>
      <c r="F47" s="596">
        <v>0</v>
      </c>
      <c r="G47" s="596">
        <v>0</v>
      </c>
      <c r="H47" s="596">
        <v>0</v>
      </c>
      <c r="I47" s="596">
        <v>0</v>
      </c>
      <c r="J47" s="596">
        <v>0</v>
      </c>
      <c r="K47" s="596">
        <v>0</v>
      </c>
      <c r="L47" s="596">
        <v>0</v>
      </c>
      <c r="M47" s="596">
        <v>0</v>
      </c>
      <c r="N47" s="596">
        <v>0</v>
      </c>
      <c r="O47" s="596">
        <v>12</v>
      </c>
      <c r="P47" s="596">
        <v>0</v>
      </c>
      <c r="Q47" s="601">
        <v>12</v>
      </c>
    </row>
    <row r="48" spans="1:17" ht="15.75" thickBot="1" x14ac:dyDescent="0.3">
      <c r="A48" s="583" t="s">
        <v>126</v>
      </c>
      <c r="B48" s="587">
        <v>2012</v>
      </c>
      <c r="C48" s="588" t="s">
        <v>4</v>
      </c>
      <c r="D48" s="597">
        <v>26</v>
      </c>
      <c r="E48" s="597">
        <v>11</v>
      </c>
      <c r="F48" s="597">
        <v>0</v>
      </c>
      <c r="G48" s="597">
        <v>1</v>
      </c>
      <c r="H48" s="597">
        <v>0</v>
      </c>
      <c r="I48" s="597">
        <v>3</v>
      </c>
      <c r="J48" s="597">
        <v>0</v>
      </c>
      <c r="K48" s="597">
        <v>2</v>
      </c>
      <c r="L48" s="597">
        <v>0</v>
      </c>
      <c r="M48" s="597">
        <v>0</v>
      </c>
      <c r="N48" s="597">
        <v>4</v>
      </c>
      <c r="O48" s="597">
        <v>0</v>
      </c>
      <c r="P48" s="597">
        <v>0</v>
      </c>
      <c r="Q48" s="602">
        <v>47</v>
      </c>
    </row>
    <row r="49" spans="1:18" ht="15.75" thickTop="1" x14ac:dyDescent="0.25">
      <c r="A49" s="583" t="s">
        <v>126</v>
      </c>
      <c r="B49" s="586"/>
      <c r="C49" s="595"/>
      <c r="D49" s="598"/>
      <c r="E49" s="598"/>
      <c r="F49" s="598"/>
      <c r="G49" s="598"/>
      <c r="H49" s="598"/>
      <c r="I49" s="598"/>
      <c r="J49" s="598"/>
      <c r="K49" s="598"/>
      <c r="L49" s="598"/>
      <c r="M49" s="598"/>
      <c r="N49" s="598"/>
      <c r="O49" s="598"/>
      <c r="P49" s="598"/>
      <c r="Q49" s="603"/>
    </row>
    <row r="50" spans="1:18" x14ac:dyDescent="0.25">
      <c r="A50" s="583" t="s">
        <v>126</v>
      </c>
      <c r="B50" s="591">
        <v>2013</v>
      </c>
      <c r="C50" s="594" t="s">
        <v>2</v>
      </c>
      <c r="D50" s="599">
        <v>0</v>
      </c>
      <c r="E50" s="599">
        <v>0</v>
      </c>
      <c r="F50" s="599">
        <v>0</v>
      </c>
      <c r="G50" s="599">
        <v>0</v>
      </c>
      <c r="H50" s="599">
        <v>0</v>
      </c>
      <c r="I50" s="599">
        <v>0</v>
      </c>
      <c r="J50" s="599">
        <v>0</v>
      </c>
      <c r="K50" s="599">
        <v>0</v>
      </c>
      <c r="L50" s="599">
        <v>0</v>
      </c>
      <c r="M50" s="599">
        <v>0</v>
      </c>
      <c r="N50" s="599">
        <v>0</v>
      </c>
      <c r="O50" s="599">
        <v>3</v>
      </c>
      <c r="P50" s="599">
        <v>0</v>
      </c>
      <c r="Q50" s="604">
        <v>3</v>
      </c>
    </row>
    <row r="51" spans="1:18" ht="15.75" thickBot="1" x14ac:dyDescent="0.3">
      <c r="A51" s="583" t="s">
        <v>126</v>
      </c>
      <c r="B51" s="587">
        <v>2013</v>
      </c>
      <c r="C51" s="588" t="s">
        <v>4</v>
      </c>
      <c r="D51" s="597">
        <v>2</v>
      </c>
      <c r="E51" s="597">
        <v>0</v>
      </c>
      <c r="F51" s="597">
        <v>0</v>
      </c>
      <c r="G51" s="597">
        <v>0</v>
      </c>
      <c r="H51" s="597">
        <v>1</v>
      </c>
      <c r="I51" s="597">
        <v>0</v>
      </c>
      <c r="J51" s="597">
        <v>0</v>
      </c>
      <c r="K51" s="597">
        <v>4</v>
      </c>
      <c r="L51" s="597">
        <v>0</v>
      </c>
      <c r="M51" s="597">
        <v>0</v>
      </c>
      <c r="N51" s="597">
        <v>2</v>
      </c>
      <c r="O51" s="597">
        <v>0</v>
      </c>
      <c r="P51" s="597">
        <v>0</v>
      </c>
      <c r="Q51" s="602">
        <v>9</v>
      </c>
    </row>
    <row r="52" spans="1:18" ht="15.75" thickTop="1" x14ac:dyDescent="0.25">
      <c r="A52" s="583" t="s">
        <v>126</v>
      </c>
      <c r="B52" s="584"/>
      <c r="C52" s="585"/>
      <c r="D52" s="598"/>
      <c r="E52" s="598"/>
      <c r="F52" s="598"/>
      <c r="G52" s="598"/>
      <c r="H52" s="598"/>
      <c r="I52" s="598"/>
      <c r="J52" s="598"/>
      <c r="K52" s="598"/>
      <c r="L52" s="598"/>
      <c r="M52" s="598"/>
      <c r="N52" s="598"/>
      <c r="O52" s="598"/>
      <c r="P52" s="598"/>
      <c r="Q52" s="603"/>
    </row>
    <row r="53" spans="1:18" x14ac:dyDescent="0.25">
      <c r="A53" s="583" t="s">
        <v>126</v>
      </c>
      <c r="B53" s="591">
        <v>2014</v>
      </c>
      <c r="C53" s="594" t="s">
        <v>2</v>
      </c>
      <c r="D53" s="599">
        <v>0</v>
      </c>
      <c r="E53" s="599">
        <v>0</v>
      </c>
      <c r="F53" s="599">
        <v>0</v>
      </c>
      <c r="G53" s="599">
        <v>0</v>
      </c>
      <c r="H53" s="599">
        <v>0</v>
      </c>
      <c r="I53" s="599">
        <v>0</v>
      </c>
      <c r="J53" s="599">
        <v>0</v>
      </c>
      <c r="K53" s="599">
        <v>0</v>
      </c>
      <c r="L53" s="599">
        <v>0</v>
      </c>
      <c r="M53" s="599">
        <v>0</v>
      </c>
      <c r="N53" s="599">
        <v>0</v>
      </c>
      <c r="O53" s="599">
        <v>3</v>
      </c>
      <c r="P53" s="599">
        <v>0</v>
      </c>
      <c r="Q53" s="604">
        <v>3</v>
      </c>
    </row>
    <row r="54" spans="1:18" ht="15.75" thickBot="1" x14ac:dyDescent="0.3">
      <c r="A54" s="583" t="s">
        <v>126</v>
      </c>
      <c r="B54" s="589">
        <v>2014</v>
      </c>
      <c r="C54" s="590" t="s">
        <v>4</v>
      </c>
      <c r="D54" s="600">
        <v>4</v>
      </c>
      <c r="E54" s="600">
        <v>2</v>
      </c>
      <c r="F54" s="600">
        <v>0</v>
      </c>
      <c r="G54" s="600">
        <v>0</v>
      </c>
      <c r="H54" s="600">
        <v>1</v>
      </c>
      <c r="I54" s="600">
        <v>2</v>
      </c>
      <c r="J54" s="600">
        <v>0</v>
      </c>
      <c r="K54" s="600">
        <v>8</v>
      </c>
      <c r="L54" s="600">
        <v>0</v>
      </c>
      <c r="M54" s="600">
        <v>0</v>
      </c>
      <c r="N54" s="600">
        <v>3</v>
      </c>
      <c r="O54" s="600">
        <v>0</v>
      </c>
      <c r="P54" s="600">
        <v>0</v>
      </c>
      <c r="Q54" s="605">
        <v>20</v>
      </c>
    </row>
    <row r="55" spans="1:18" x14ac:dyDescent="0.25">
      <c r="A55" s="139" t="s">
        <v>132</v>
      </c>
      <c r="B55" s="713">
        <v>2012</v>
      </c>
      <c r="C55" s="714" t="s">
        <v>2</v>
      </c>
      <c r="D55" s="720">
        <v>0</v>
      </c>
      <c r="E55" s="720">
        <v>1</v>
      </c>
      <c r="F55" s="720"/>
      <c r="G55" s="720">
        <v>0</v>
      </c>
      <c r="H55" s="720">
        <v>0</v>
      </c>
      <c r="I55" s="720">
        <v>0</v>
      </c>
      <c r="J55" s="720">
        <v>0</v>
      </c>
      <c r="K55" s="720">
        <v>0</v>
      </c>
      <c r="L55" s="720">
        <v>0</v>
      </c>
      <c r="M55" s="720">
        <v>0</v>
      </c>
      <c r="N55" s="720">
        <v>0</v>
      </c>
      <c r="O55" s="720">
        <v>3</v>
      </c>
      <c r="P55" s="720">
        <v>0</v>
      </c>
      <c r="Q55" s="721">
        <v>3</v>
      </c>
    </row>
    <row r="56" spans="1:18" ht="15.75" thickBot="1" x14ac:dyDescent="0.3">
      <c r="A56" s="704" t="s">
        <v>132</v>
      </c>
      <c r="B56" s="708">
        <v>2012</v>
      </c>
      <c r="C56" s="709" t="s">
        <v>4</v>
      </c>
      <c r="D56" s="725">
        <v>18</v>
      </c>
      <c r="E56" s="725">
        <v>4</v>
      </c>
      <c r="F56" s="725"/>
      <c r="G56" s="725">
        <v>2</v>
      </c>
      <c r="H56" s="725">
        <v>2</v>
      </c>
      <c r="I56" s="725">
        <v>4</v>
      </c>
      <c r="J56" s="725">
        <v>0</v>
      </c>
      <c r="K56" s="725">
        <v>10</v>
      </c>
      <c r="L56" s="725">
        <v>1</v>
      </c>
      <c r="M56" s="725">
        <v>0</v>
      </c>
      <c r="N56" s="725">
        <v>11</v>
      </c>
      <c r="O56" s="725">
        <v>0</v>
      </c>
      <c r="P56" s="725">
        <v>0</v>
      </c>
      <c r="Q56" s="726">
        <v>30</v>
      </c>
    </row>
    <row r="57" spans="1:18" ht="15.75" thickTop="1" x14ac:dyDescent="0.25">
      <c r="A57" s="704" t="s">
        <v>132</v>
      </c>
      <c r="B57" s="707"/>
      <c r="C57" s="716"/>
      <c r="D57" s="717"/>
      <c r="E57" s="717"/>
      <c r="F57" s="717"/>
      <c r="G57" s="717"/>
      <c r="H57" s="717"/>
      <c r="I57" s="717"/>
      <c r="J57" s="717"/>
      <c r="K57" s="717"/>
      <c r="L57" s="717"/>
      <c r="M57" s="717"/>
      <c r="N57" s="717"/>
      <c r="O57" s="717"/>
      <c r="P57" s="717"/>
      <c r="Q57" s="718"/>
    </row>
    <row r="58" spans="1:18" x14ac:dyDescent="0.25">
      <c r="A58" s="704" t="s">
        <v>132</v>
      </c>
      <c r="B58" s="712">
        <v>2013</v>
      </c>
      <c r="C58" s="715" t="s">
        <v>2</v>
      </c>
      <c r="D58" s="719">
        <v>1</v>
      </c>
      <c r="E58" s="719">
        <v>2</v>
      </c>
      <c r="F58" s="719">
        <v>0</v>
      </c>
      <c r="G58" s="719">
        <v>0</v>
      </c>
      <c r="H58" s="719">
        <v>0</v>
      </c>
      <c r="I58" s="719">
        <v>0</v>
      </c>
      <c r="J58" s="719">
        <v>0</v>
      </c>
      <c r="K58" s="719">
        <v>0</v>
      </c>
      <c r="L58" s="719">
        <v>0</v>
      </c>
      <c r="M58" s="719">
        <v>0</v>
      </c>
      <c r="N58" s="719">
        <v>0</v>
      </c>
      <c r="O58" s="719">
        <v>1</v>
      </c>
      <c r="P58" s="719">
        <v>0</v>
      </c>
      <c r="Q58" s="722">
        <v>1</v>
      </c>
    </row>
    <row r="59" spans="1:18" ht="15.75" thickBot="1" x14ac:dyDescent="0.3">
      <c r="A59" s="704" t="s">
        <v>132</v>
      </c>
      <c r="B59" s="708">
        <v>2013</v>
      </c>
      <c r="C59" s="709" t="s">
        <v>4</v>
      </c>
      <c r="D59" s="725">
        <v>24</v>
      </c>
      <c r="E59" s="725">
        <v>2</v>
      </c>
      <c r="F59" s="725">
        <v>0</v>
      </c>
      <c r="G59" s="725">
        <v>1</v>
      </c>
      <c r="H59" s="725">
        <v>4</v>
      </c>
      <c r="I59" s="725">
        <v>1</v>
      </c>
      <c r="J59" s="725">
        <v>1</v>
      </c>
      <c r="K59" s="725">
        <v>12</v>
      </c>
      <c r="L59" s="725">
        <v>2</v>
      </c>
      <c r="M59" s="725">
        <v>1</v>
      </c>
      <c r="N59" s="725">
        <v>10</v>
      </c>
      <c r="O59" s="725">
        <v>0</v>
      </c>
      <c r="P59" s="725">
        <v>0</v>
      </c>
      <c r="Q59" s="726">
        <v>32</v>
      </c>
    </row>
    <row r="60" spans="1:18" ht="15.75" thickTop="1" x14ac:dyDescent="0.25">
      <c r="A60" s="704" t="s">
        <v>132</v>
      </c>
      <c r="B60" s="705"/>
      <c r="C60" s="706"/>
      <c r="D60" s="717"/>
      <c r="E60" s="717"/>
      <c r="F60" s="717"/>
      <c r="G60" s="717"/>
      <c r="H60" s="717"/>
      <c r="I60" s="717"/>
      <c r="J60" s="717"/>
      <c r="K60" s="717"/>
      <c r="L60" s="717"/>
      <c r="M60" s="717"/>
      <c r="N60" s="717"/>
      <c r="O60" s="717"/>
      <c r="P60" s="717"/>
      <c r="Q60" s="718"/>
    </row>
    <row r="61" spans="1:18" x14ac:dyDescent="0.25">
      <c r="A61" s="704" t="s">
        <v>132</v>
      </c>
      <c r="B61" s="712">
        <v>2014</v>
      </c>
      <c r="C61" s="715" t="s">
        <v>2</v>
      </c>
      <c r="D61" s="719">
        <v>2</v>
      </c>
      <c r="E61" s="719">
        <v>0</v>
      </c>
      <c r="F61" s="719">
        <v>0</v>
      </c>
      <c r="G61" s="719">
        <v>0</v>
      </c>
      <c r="H61" s="719">
        <v>0</v>
      </c>
      <c r="I61" s="719">
        <v>0</v>
      </c>
      <c r="J61" s="719">
        <v>0</v>
      </c>
      <c r="K61" s="719">
        <v>0</v>
      </c>
      <c r="L61" s="719">
        <v>0</v>
      </c>
      <c r="M61" s="719">
        <v>0</v>
      </c>
      <c r="N61" s="719">
        <v>0</v>
      </c>
      <c r="O61" s="719">
        <v>1</v>
      </c>
      <c r="P61" s="719">
        <v>0</v>
      </c>
      <c r="Q61" s="722">
        <v>1</v>
      </c>
    </row>
    <row r="62" spans="1:18" ht="15.75" thickBot="1" x14ac:dyDescent="0.3">
      <c r="A62" s="704" t="s">
        <v>132</v>
      </c>
      <c r="B62" s="710">
        <v>2014</v>
      </c>
      <c r="C62" s="711" t="s">
        <v>4</v>
      </c>
      <c r="D62" s="723">
        <v>19</v>
      </c>
      <c r="E62" s="723">
        <v>5</v>
      </c>
      <c r="F62" s="723">
        <v>0</v>
      </c>
      <c r="G62" s="723">
        <v>1</v>
      </c>
      <c r="H62" s="723">
        <v>3</v>
      </c>
      <c r="I62" s="723">
        <v>1</v>
      </c>
      <c r="J62" s="723">
        <v>0</v>
      </c>
      <c r="K62" s="723">
        <v>12</v>
      </c>
      <c r="L62" s="723">
        <v>2</v>
      </c>
      <c r="M62" s="723">
        <v>0</v>
      </c>
      <c r="N62" s="723">
        <v>9</v>
      </c>
      <c r="O62" s="723">
        <v>0</v>
      </c>
      <c r="P62" s="723">
        <v>0</v>
      </c>
      <c r="Q62" s="724">
        <v>28</v>
      </c>
    </row>
    <row r="63" spans="1:18" x14ac:dyDescent="0.25">
      <c r="A63" s="704" t="s">
        <v>133</v>
      </c>
      <c r="B63" s="784">
        <v>2012</v>
      </c>
      <c r="C63" s="785" t="s">
        <v>2</v>
      </c>
      <c r="D63" s="788">
        <v>3</v>
      </c>
      <c r="E63" s="788">
        <v>6</v>
      </c>
      <c r="F63" s="788"/>
      <c r="G63" s="788"/>
      <c r="H63" s="788"/>
      <c r="I63" s="788">
        <v>1</v>
      </c>
      <c r="J63" s="788"/>
      <c r="K63" s="788"/>
      <c r="L63" s="788"/>
      <c r="M63" s="788"/>
      <c r="N63" s="788">
        <v>2</v>
      </c>
      <c r="O63" s="788">
        <v>39</v>
      </c>
      <c r="P63" s="788"/>
      <c r="Q63" s="793">
        <v>51</v>
      </c>
      <c r="R63" s="775"/>
    </row>
    <row r="64" spans="1:18" ht="15.75" thickBot="1" x14ac:dyDescent="0.3">
      <c r="A64" s="775" t="s">
        <v>133</v>
      </c>
      <c r="B64" s="779">
        <v>2012</v>
      </c>
      <c r="C64" s="780" t="s">
        <v>4</v>
      </c>
      <c r="D64" s="789">
        <v>83</v>
      </c>
      <c r="E64" s="789">
        <v>56</v>
      </c>
      <c r="F64" s="789"/>
      <c r="G64" s="789">
        <v>5</v>
      </c>
      <c r="H64" s="789">
        <v>7</v>
      </c>
      <c r="I64" s="789">
        <v>11</v>
      </c>
      <c r="J64" s="789">
        <v>2</v>
      </c>
      <c r="K64" s="789">
        <v>11</v>
      </c>
      <c r="L64" s="789"/>
      <c r="M64" s="789">
        <v>1</v>
      </c>
      <c r="N64" s="789">
        <v>10</v>
      </c>
      <c r="O64" s="789"/>
      <c r="P64" s="789"/>
      <c r="Q64" s="794">
        <v>189</v>
      </c>
      <c r="R64" s="775" t="s">
        <v>134</v>
      </c>
    </row>
    <row r="65" spans="1:18" ht="15.75" thickTop="1" x14ac:dyDescent="0.25">
      <c r="A65" s="775" t="s">
        <v>133</v>
      </c>
      <c r="B65" s="778"/>
      <c r="C65" s="787"/>
      <c r="D65" s="790"/>
      <c r="E65" s="790"/>
      <c r="F65" s="790"/>
      <c r="G65" s="790"/>
      <c r="H65" s="790"/>
      <c r="I65" s="790"/>
      <c r="J65" s="790"/>
      <c r="K65" s="790"/>
      <c r="L65" s="790"/>
      <c r="M65" s="790"/>
      <c r="N65" s="790"/>
      <c r="O65" s="790"/>
      <c r="P65" s="790"/>
      <c r="Q65" s="795"/>
      <c r="R65" s="775"/>
    </row>
    <row r="66" spans="1:18" x14ac:dyDescent="0.25">
      <c r="A66" s="775" t="s">
        <v>133</v>
      </c>
      <c r="B66" s="783">
        <v>2013</v>
      </c>
      <c r="C66" s="786" t="s">
        <v>2</v>
      </c>
      <c r="D66" s="791">
        <v>4</v>
      </c>
      <c r="E66" s="791">
        <v>6</v>
      </c>
      <c r="F66" s="791"/>
      <c r="G66" s="791"/>
      <c r="H66" s="791"/>
      <c r="I66" s="791"/>
      <c r="J66" s="791"/>
      <c r="K66" s="791">
        <v>1</v>
      </c>
      <c r="L66" s="791"/>
      <c r="M66" s="791"/>
      <c r="N66" s="791">
        <v>1</v>
      </c>
      <c r="O66" s="791">
        <v>28</v>
      </c>
      <c r="P66" s="791"/>
      <c r="Q66" s="796">
        <v>40</v>
      </c>
      <c r="R66" s="775"/>
    </row>
    <row r="67" spans="1:18" ht="15.75" thickBot="1" x14ac:dyDescent="0.3">
      <c r="A67" s="775" t="s">
        <v>133</v>
      </c>
      <c r="B67" s="779">
        <v>2013</v>
      </c>
      <c r="C67" s="780" t="s">
        <v>4</v>
      </c>
      <c r="D67" s="789">
        <v>40</v>
      </c>
      <c r="E67" s="789">
        <v>36</v>
      </c>
      <c r="F67" s="789"/>
      <c r="G67" s="789">
        <v>5</v>
      </c>
      <c r="H67" s="789">
        <v>7</v>
      </c>
      <c r="I67" s="789">
        <v>17</v>
      </c>
      <c r="J67" s="789">
        <v>2</v>
      </c>
      <c r="K67" s="789">
        <v>11</v>
      </c>
      <c r="L67" s="789"/>
      <c r="M67" s="789"/>
      <c r="N67" s="789">
        <v>10</v>
      </c>
      <c r="O67" s="789"/>
      <c r="P67" s="789"/>
      <c r="Q67" s="794">
        <v>131</v>
      </c>
      <c r="R67" s="775" t="s">
        <v>134</v>
      </c>
    </row>
    <row r="68" spans="1:18" ht="15.75" thickTop="1" x14ac:dyDescent="0.25">
      <c r="A68" s="775" t="s">
        <v>133</v>
      </c>
      <c r="B68" s="776"/>
      <c r="C68" s="777"/>
      <c r="D68" s="790"/>
      <c r="E68" s="790"/>
      <c r="F68" s="790"/>
      <c r="G68" s="790"/>
      <c r="H68" s="790"/>
      <c r="I68" s="790"/>
      <c r="J68" s="790"/>
      <c r="K68" s="790"/>
      <c r="L68" s="790"/>
      <c r="M68" s="790"/>
      <c r="N68" s="790"/>
      <c r="O68" s="790"/>
      <c r="P68" s="790"/>
      <c r="Q68" s="795"/>
      <c r="R68" s="775"/>
    </row>
    <row r="69" spans="1:18" x14ac:dyDescent="0.25">
      <c r="A69" s="775" t="s">
        <v>133</v>
      </c>
      <c r="B69" s="783">
        <v>2014</v>
      </c>
      <c r="C69" s="786" t="s">
        <v>2</v>
      </c>
      <c r="D69" s="791"/>
      <c r="E69" s="791">
        <v>6</v>
      </c>
      <c r="F69" s="791"/>
      <c r="G69" s="791"/>
      <c r="H69" s="791"/>
      <c r="I69" s="791"/>
      <c r="J69" s="791"/>
      <c r="K69" s="791"/>
      <c r="L69" s="791"/>
      <c r="M69" s="791"/>
      <c r="N69" s="791">
        <v>1</v>
      </c>
      <c r="O69" s="791">
        <v>25</v>
      </c>
      <c r="P69" s="791"/>
      <c r="Q69" s="796">
        <v>32</v>
      </c>
      <c r="R69" s="775"/>
    </row>
    <row r="70" spans="1:18" ht="15.75" thickBot="1" x14ac:dyDescent="0.3">
      <c r="A70" s="775" t="s">
        <v>133</v>
      </c>
      <c r="B70" s="781">
        <v>2014</v>
      </c>
      <c r="C70" s="782" t="s">
        <v>4</v>
      </c>
      <c r="D70" s="792">
        <v>59</v>
      </c>
      <c r="E70" s="792">
        <v>14</v>
      </c>
      <c r="F70" s="792"/>
      <c r="G70" s="792">
        <v>1</v>
      </c>
      <c r="H70" s="792">
        <v>11</v>
      </c>
      <c r="I70" s="792">
        <v>10</v>
      </c>
      <c r="J70" s="792"/>
      <c r="K70" s="792">
        <v>10</v>
      </c>
      <c r="L70" s="792"/>
      <c r="M70" s="792">
        <v>1</v>
      </c>
      <c r="N70" s="792">
        <v>11</v>
      </c>
      <c r="O70" s="792"/>
      <c r="P70" s="792"/>
      <c r="Q70" s="797">
        <v>123</v>
      </c>
      <c r="R70" s="775" t="s">
        <v>135</v>
      </c>
    </row>
    <row r="71" spans="1:18" x14ac:dyDescent="0.25">
      <c r="A71" s="139" t="s">
        <v>136</v>
      </c>
      <c r="B71" s="905" t="s">
        <v>128</v>
      </c>
      <c r="C71" s="906" t="s">
        <v>2</v>
      </c>
      <c r="D71" s="911">
        <v>3</v>
      </c>
      <c r="E71" s="911">
        <v>2</v>
      </c>
      <c r="F71" s="911">
        <v>0</v>
      </c>
      <c r="G71" s="911">
        <v>0</v>
      </c>
      <c r="H71" s="911">
        <v>0</v>
      </c>
      <c r="I71" s="911">
        <v>0</v>
      </c>
      <c r="J71" s="911">
        <v>0</v>
      </c>
      <c r="K71" s="911">
        <v>0</v>
      </c>
      <c r="L71" s="911">
        <v>0</v>
      </c>
      <c r="M71" s="911">
        <v>0</v>
      </c>
      <c r="N71" s="911">
        <v>0</v>
      </c>
      <c r="O71" s="911">
        <v>8</v>
      </c>
      <c r="P71" s="911">
        <v>0</v>
      </c>
      <c r="Q71" s="912">
        <v>13</v>
      </c>
    </row>
    <row r="72" spans="1:18" ht="15.75" thickBot="1" x14ac:dyDescent="0.3">
      <c r="A72" s="896" t="s">
        <v>136</v>
      </c>
      <c r="B72" s="900" t="s">
        <v>128</v>
      </c>
      <c r="C72" s="901" t="s">
        <v>4</v>
      </c>
      <c r="D72" s="913">
        <v>24</v>
      </c>
      <c r="E72" s="913">
        <v>8</v>
      </c>
      <c r="F72" s="913">
        <v>0</v>
      </c>
      <c r="G72" s="913">
        <v>2</v>
      </c>
      <c r="H72" s="913">
        <v>6</v>
      </c>
      <c r="I72" s="913">
        <v>12</v>
      </c>
      <c r="J72" s="913">
        <v>2</v>
      </c>
      <c r="K72" s="913">
        <v>17</v>
      </c>
      <c r="L72" s="913">
        <v>0</v>
      </c>
      <c r="M72" s="913">
        <v>0</v>
      </c>
      <c r="N72" s="913">
        <v>8</v>
      </c>
      <c r="O72" s="913">
        <v>1</v>
      </c>
      <c r="P72" s="913">
        <v>0</v>
      </c>
      <c r="Q72" s="914">
        <v>80</v>
      </c>
    </row>
    <row r="73" spans="1:18" ht="15.75" thickTop="1" x14ac:dyDescent="0.25">
      <c r="A73" s="896" t="s">
        <v>136</v>
      </c>
      <c r="B73" s="899"/>
      <c r="C73" s="908"/>
      <c r="D73" s="915"/>
      <c r="E73" s="915"/>
      <c r="F73" s="915"/>
      <c r="G73" s="915"/>
      <c r="H73" s="915"/>
      <c r="I73" s="915"/>
      <c r="J73" s="915"/>
      <c r="K73" s="915"/>
      <c r="L73" s="915"/>
      <c r="M73" s="915"/>
      <c r="N73" s="915"/>
      <c r="O73" s="915"/>
      <c r="P73" s="915"/>
      <c r="Q73" s="916"/>
    </row>
    <row r="74" spans="1:18" x14ac:dyDescent="0.25">
      <c r="A74" s="896" t="s">
        <v>136</v>
      </c>
      <c r="B74" s="904" t="s">
        <v>129</v>
      </c>
      <c r="C74" s="907" t="s">
        <v>2</v>
      </c>
      <c r="D74" s="917">
        <v>1</v>
      </c>
      <c r="E74" s="917">
        <v>0</v>
      </c>
      <c r="F74" s="917">
        <v>0</v>
      </c>
      <c r="G74" s="917">
        <v>0</v>
      </c>
      <c r="H74" s="917">
        <v>0</v>
      </c>
      <c r="I74" s="917">
        <v>0</v>
      </c>
      <c r="J74" s="917">
        <v>0</v>
      </c>
      <c r="K74" s="917">
        <v>0</v>
      </c>
      <c r="L74" s="917">
        <v>0</v>
      </c>
      <c r="M74" s="917">
        <v>0</v>
      </c>
      <c r="N74" s="917">
        <v>0</v>
      </c>
      <c r="O74" s="917">
        <v>16</v>
      </c>
      <c r="P74" s="917">
        <v>0</v>
      </c>
      <c r="Q74" s="918">
        <v>17</v>
      </c>
    </row>
    <row r="75" spans="1:18" ht="15.75" thickBot="1" x14ac:dyDescent="0.3">
      <c r="A75" s="896" t="s">
        <v>136</v>
      </c>
      <c r="B75" s="900" t="s">
        <v>129</v>
      </c>
      <c r="C75" s="901" t="s">
        <v>4</v>
      </c>
      <c r="D75" s="913">
        <v>16</v>
      </c>
      <c r="E75" s="913">
        <v>10</v>
      </c>
      <c r="F75" s="913">
        <v>0</v>
      </c>
      <c r="G75" s="913">
        <v>1</v>
      </c>
      <c r="H75" s="913">
        <v>9</v>
      </c>
      <c r="I75" s="913">
        <v>16</v>
      </c>
      <c r="J75" s="913">
        <v>1</v>
      </c>
      <c r="K75" s="913">
        <v>17</v>
      </c>
      <c r="L75" s="913">
        <v>1</v>
      </c>
      <c r="M75" s="913">
        <v>0</v>
      </c>
      <c r="N75" s="913">
        <v>15</v>
      </c>
      <c r="O75" s="913">
        <v>1</v>
      </c>
      <c r="P75" s="913">
        <v>0</v>
      </c>
      <c r="Q75" s="914">
        <v>87</v>
      </c>
    </row>
    <row r="76" spans="1:18" ht="15.75" thickTop="1" x14ac:dyDescent="0.25">
      <c r="A76" s="896" t="s">
        <v>136</v>
      </c>
      <c r="B76" s="897"/>
      <c r="C76" s="898"/>
      <c r="D76" s="909"/>
      <c r="E76" s="909"/>
      <c r="F76" s="909"/>
      <c r="G76" s="909"/>
      <c r="H76" s="909"/>
      <c r="I76" s="909"/>
      <c r="J76" s="909"/>
      <c r="K76" s="909"/>
      <c r="L76" s="909"/>
      <c r="M76" s="909"/>
      <c r="N76" s="909"/>
      <c r="O76" s="909"/>
      <c r="P76" s="909"/>
      <c r="Q76" s="910"/>
    </row>
    <row r="77" spans="1:18" x14ac:dyDescent="0.25">
      <c r="A77" s="896" t="s">
        <v>136</v>
      </c>
      <c r="B77" s="904" t="s">
        <v>130</v>
      </c>
      <c r="C77" s="907" t="s">
        <v>2</v>
      </c>
      <c r="D77" s="1170" t="s">
        <v>137</v>
      </c>
      <c r="E77" s="1140"/>
      <c r="F77" s="1140"/>
      <c r="G77" s="1140"/>
      <c r="H77" s="1140"/>
      <c r="I77" s="1140"/>
      <c r="J77" s="1140"/>
      <c r="K77" s="1140"/>
      <c r="L77" s="1140"/>
      <c r="M77" s="1140"/>
      <c r="N77" s="1140"/>
      <c r="O77" s="1140"/>
      <c r="P77" s="1140"/>
      <c r="Q77" s="1171"/>
    </row>
    <row r="78" spans="1:18" ht="15.75" thickBot="1" x14ac:dyDescent="0.3">
      <c r="A78" s="896" t="s">
        <v>136</v>
      </c>
      <c r="B78" s="902" t="s">
        <v>130</v>
      </c>
      <c r="C78" s="903" t="s">
        <v>4</v>
      </c>
      <c r="D78" s="1172" t="s">
        <v>137</v>
      </c>
      <c r="E78" s="1143"/>
      <c r="F78" s="1143"/>
      <c r="G78" s="1143"/>
      <c r="H78" s="1143"/>
      <c r="I78" s="1143"/>
      <c r="J78" s="1143"/>
      <c r="K78" s="1143"/>
      <c r="L78" s="1143"/>
      <c r="M78" s="1143"/>
      <c r="N78" s="1143"/>
      <c r="O78" s="1143"/>
      <c r="P78" s="1143"/>
      <c r="Q78" s="1173"/>
    </row>
    <row r="79" spans="1:18" x14ac:dyDescent="0.25">
      <c r="A79" s="139" t="s">
        <v>145</v>
      </c>
      <c r="B79" s="953">
        <v>2012</v>
      </c>
      <c r="C79" s="954" t="s">
        <v>2</v>
      </c>
      <c r="D79" s="844"/>
      <c r="E79" s="844"/>
      <c r="F79" s="844"/>
      <c r="G79" s="844"/>
      <c r="H79" s="844"/>
      <c r="I79" s="844"/>
      <c r="J79" s="844"/>
      <c r="K79" s="844"/>
      <c r="L79" s="844"/>
      <c r="M79" s="844"/>
      <c r="N79" s="844"/>
      <c r="O79" s="844"/>
      <c r="P79" s="844">
        <v>12</v>
      </c>
      <c r="Q79" s="848"/>
    </row>
    <row r="80" spans="1:18" ht="15.75" thickBot="1" x14ac:dyDescent="0.3">
      <c r="A80" s="942" t="s">
        <v>145</v>
      </c>
      <c r="B80" s="948">
        <v>2012</v>
      </c>
      <c r="C80" s="949" t="s">
        <v>4</v>
      </c>
      <c r="D80" s="845">
        <v>7</v>
      </c>
      <c r="E80" s="845">
        <v>3</v>
      </c>
      <c r="F80" s="845"/>
      <c r="G80" s="845"/>
      <c r="H80" s="845">
        <v>9</v>
      </c>
      <c r="I80" s="845">
        <v>3</v>
      </c>
      <c r="J80" s="845"/>
      <c r="K80" s="845">
        <v>13</v>
      </c>
      <c r="L80" s="845">
        <v>8</v>
      </c>
      <c r="M80" s="845"/>
      <c r="N80" s="845"/>
      <c r="O80" s="845"/>
      <c r="P80" s="845"/>
      <c r="Q80" s="849"/>
    </row>
    <row r="81" spans="1:17" ht="15.75" thickTop="1" x14ac:dyDescent="0.25">
      <c r="A81" s="942" t="s">
        <v>145</v>
      </c>
      <c r="B81" s="946"/>
      <c r="C81" s="956"/>
      <c r="D81" s="961"/>
      <c r="E81" s="961"/>
      <c r="F81" s="961"/>
      <c r="G81" s="961"/>
      <c r="H81" s="961"/>
      <c r="I81" s="961"/>
      <c r="J81" s="961"/>
      <c r="K81" s="961"/>
      <c r="L81" s="961"/>
      <c r="M81" s="961"/>
      <c r="N81" s="961"/>
      <c r="O81" s="961"/>
      <c r="P81" s="961"/>
      <c r="Q81" s="962"/>
    </row>
    <row r="82" spans="1:17" x14ac:dyDescent="0.25">
      <c r="A82" s="942" t="s">
        <v>145</v>
      </c>
      <c r="B82" s="952">
        <v>2013</v>
      </c>
      <c r="C82" s="955" t="s">
        <v>2</v>
      </c>
      <c r="D82" s="846"/>
      <c r="E82" s="846"/>
      <c r="F82" s="846"/>
      <c r="G82" s="846"/>
      <c r="H82" s="846"/>
      <c r="I82" s="846"/>
      <c r="J82" s="846"/>
      <c r="K82" s="846"/>
      <c r="L82" s="846"/>
      <c r="M82" s="846"/>
      <c r="N82" s="846"/>
      <c r="O82" s="846"/>
      <c r="P82" s="846">
        <v>11</v>
      </c>
      <c r="Q82" s="850"/>
    </row>
    <row r="83" spans="1:17" ht="15.75" thickBot="1" x14ac:dyDescent="0.3">
      <c r="A83" s="942" t="s">
        <v>145</v>
      </c>
      <c r="B83" s="948">
        <v>2013</v>
      </c>
      <c r="C83" s="949" t="s">
        <v>4</v>
      </c>
      <c r="D83" s="845">
        <v>6</v>
      </c>
      <c r="E83" s="845">
        <v>2</v>
      </c>
      <c r="F83" s="845"/>
      <c r="G83" s="845"/>
      <c r="H83" s="845">
        <v>6</v>
      </c>
      <c r="I83" s="845">
        <v>4</v>
      </c>
      <c r="J83" s="845"/>
      <c r="K83" s="845">
        <v>14</v>
      </c>
      <c r="L83" s="845">
        <v>11</v>
      </c>
      <c r="M83" s="845"/>
      <c r="N83" s="845"/>
      <c r="O83" s="845"/>
      <c r="P83" s="845">
        <v>1</v>
      </c>
      <c r="Q83" s="849"/>
    </row>
    <row r="84" spans="1:17" ht="15.75" thickTop="1" x14ac:dyDescent="0.25">
      <c r="A84" s="942" t="s">
        <v>145</v>
      </c>
      <c r="B84" s="944"/>
      <c r="C84" s="945"/>
      <c r="D84" s="961"/>
      <c r="E84" s="961"/>
      <c r="F84" s="961"/>
      <c r="G84" s="961"/>
      <c r="H84" s="961"/>
      <c r="I84" s="961"/>
      <c r="J84" s="961"/>
      <c r="K84" s="961"/>
      <c r="L84" s="961"/>
      <c r="M84" s="961"/>
      <c r="N84" s="961"/>
      <c r="O84" s="961"/>
      <c r="P84" s="961"/>
      <c r="Q84" s="962"/>
    </row>
    <row r="85" spans="1:17" x14ac:dyDescent="0.25">
      <c r="A85" s="942" t="s">
        <v>145</v>
      </c>
      <c r="B85" s="952">
        <v>2014</v>
      </c>
      <c r="C85" s="955" t="s">
        <v>2</v>
      </c>
      <c r="D85" s="846"/>
      <c r="E85" s="846"/>
      <c r="F85" s="846"/>
      <c r="G85" s="846"/>
      <c r="H85" s="846"/>
      <c r="I85" s="846"/>
      <c r="J85" s="846"/>
      <c r="K85" s="846"/>
      <c r="L85" s="846"/>
      <c r="M85" s="846"/>
      <c r="N85" s="846"/>
      <c r="O85" s="846"/>
      <c r="P85" s="846">
        <v>12</v>
      </c>
      <c r="Q85" s="850"/>
    </row>
    <row r="86" spans="1:17" ht="15.75" thickBot="1" x14ac:dyDescent="0.3">
      <c r="A86" s="942" t="s">
        <v>145</v>
      </c>
      <c r="B86" s="950">
        <v>2014</v>
      </c>
      <c r="C86" s="951" t="s">
        <v>4</v>
      </c>
      <c r="D86" s="847">
        <v>5</v>
      </c>
      <c r="E86" s="847">
        <v>1</v>
      </c>
      <c r="F86" s="847"/>
      <c r="G86" s="847"/>
      <c r="H86" s="847">
        <v>6</v>
      </c>
      <c r="I86" s="847">
        <v>3</v>
      </c>
      <c r="J86" s="847"/>
      <c r="K86" s="847">
        <v>14</v>
      </c>
      <c r="L86" s="847">
        <v>9</v>
      </c>
      <c r="M86" s="847"/>
      <c r="N86" s="847"/>
      <c r="O86" s="847"/>
      <c r="P86" s="847">
        <v>1</v>
      </c>
      <c r="Q86" s="851"/>
    </row>
    <row r="87" spans="1:17" ht="15.75" thickBot="1" x14ac:dyDescent="0.3">
      <c r="A87" s="139" t="s">
        <v>146</v>
      </c>
      <c r="B87" s="998">
        <v>2012</v>
      </c>
      <c r="C87" s="994" t="s">
        <v>2</v>
      </c>
      <c r="D87" s="1002">
        <v>0</v>
      </c>
      <c r="E87" s="1003">
        <v>0</v>
      </c>
      <c r="F87" s="1003">
        <v>0</v>
      </c>
      <c r="G87" s="1003">
        <v>0</v>
      </c>
      <c r="H87" s="1003">
        <v>0</v>
      </c>
      <c r="I87" s="1003">
        <v>0</v>
      </c>
      <c r="J87" s="1003">
        <v>0</v>
      </c>
      <c r="K87" s="1003">
        <v>0</v>
      </c>
      <c r="L87" s="1003">
        <v>0</v>
      </c>
      <c r="M87" s="1003">
        <v>0</v>
      </c>
      <c r="N87" s="1003">
        <v>0</v>
      </c>
      <c r="O87" s="1003">
        <v>1</v>
      </c>
      <c r="P87" s="1003">
        <v>0</v>
      </c>
      <c r="Q87" s="1004">
        <v>1</v>
      </c>
    </row>
    <row r="88" spans="1:17" ht="15.75" thickBot="1" x14ac:dyDescent="0.3">
      <c r="A88" s="993" t="s">
        <v>146</v>
      </c>
      <c r="B88" s="999">
        <v>2012</v>
      </c>
      <c r="C88" s="995" t="s">
        <v>4</v>
      </c>
      <c r="D88" s="1005">
        <v>9</v>
      </c>
      <c r="E88" s="1006">
        <v>5</v>
      </c>
      <c r="F88" s="1006">
        <v>0</v>
      </c>
      <c r="G88" s="1006">
        <v>1</v>
      </c>
      <c r="H88" s="1006">
        <v>1</v>
      </c>
      <c r="I88" s="1006">
        <v>0</v>
      </c>
      <c r="J88" s="1006">
        <v>0</v>
      </c>
      <c r="K88" s="1006">
        <v>1</v>
      </c>
      <c r="L88" s="1006">
        <v>0</v>
      </c>
      <c r="M88" s="1006">
        <v>0</v>
      </c>
      <c r="N88" s="1006">
        <v>2</v>
      </c>
      <c r="O88" s="1006">
        <v>0</v>
      </c>
      <c r="P88" s="1006">
        <v>0</v>
      </c>
      <c r="Q88" s="1004">
        <v>19</v>
      </c>
    </row>
    <row r="89" spans="1:17" ht="16.5" thickTop="1" thickBot="1" x14ac:dyDescent="0.3">
      <c r="A89" s="993" t="s">
        <v>146</v>
      </c>
      <c r="B89" s="1000">
        <v>2013</v>
      </c>
      <c r="C89" s="996" t="s">
        <v>2</v>
      </c>
      <c r="D89" s="1007">
        <v>0</v>
      </c>
      <c r="E89" s="1008">
        <v>0</v>
      </c>
      <c r="F89" s="1008">
        <v>0</v>
      </c>
      <c r="G89" s="1008">
        <v>0</v>
      </c>
      <c r="H89" s="1008">
        <v>0</v>
      </c>
      <c r="I89" s="1008">
        <v>0</v>
      </c>
      <c r="J89" s="1008">
        <v>0</v>
      </c>
      <c r="K89" s="1008">
        <v>0</v>
      </c>
      <c r="L89" s="1008">
        <v>0</v>
      </c>
      <c r="M89" s="1008">
        <v>0</v>
      </c>
      <c r="N89" s="1008">
        <v>0</v>
      </c>
      <c r="O89" s="1008">
        <v>0</v>
      </c>
      <c r="P89" s="1008">
        <v>0</v>
      </c>
      <c r="Q89" s="1004">
        <v>0</v>
      </c>
    </row>
    <row r="90" spans="1:17" ht="15.75" thickBot="1" x14ac:dyDescent="0.3">
      <c r="A90" s="993" t="s">
        <v>146</v>
      </c>
      <c r="B90" s="999">
        <v>2013</v>
      </c>
      <c r="C90" s="995" t="s">
        <v>4</v>
      </c>
      <c r="D90" s="1005">
        <v>9</v>
      </c>
      <c r="E90" s="1006">
        <v>6</v>
      </c>
      <c r="F90" s="1006">
        <v>0</v>
      </c>
      <c r="G90" s="1006">
        <v>0</v>
      </c>
      <c r="H90" s="1006">
        <v>1</v>
      </c>
      <c r="I90" s="1006">
        <v>0</v>
      </c>
      <c r="J90" s="1006">
        <v>0</v>
      </c>
      <c r="K90" s="1006">
        <v>4</v>
      </c>
      <c r="L90" s="1006">
        <v>0</v>
      </c>
      <c r="M90" s="1006">
        <v>0</v>
      </c>
      <c r="N90" s="1006">
        <v>1</v>
      </c>
      <c r="O90" s="1006">
        <v>0</v>
      </c>
      <c r="P90" s="1006">
        <v>0</v>
      </c>
      <c r="Q90" s="1004">
        <v>21</v>
      </c>
    </row>
    <row r="91" spans="1:17" ht="16.5" thickTop="1" thickBot="1" x14ac:dyDescent="0.3">
      <c r="A91" s="993" t="s">
        <v>146</v>
      </c>
      <c r="B91" s="1000">
        <v>2014</v>
      </c>
      <c r="C91" s="996" t="s">
        <v>2</v>
      </c>
      <c r="D91" s="1007">
        <v>0</v>
      </c>
      <c r="E91" s="1008">
        <v>0</v>
      </c>
      <c r="F91" s="1008">
        <v>0</v>
      </c>
      <c r="G91" s="1008">
        <v>0</v>
      </c>
      <c r="H91" s="1008">
        <v>0</v>
      </c>
      <c r="I91" s="1008">
        <v>0</v>
      </c>
      <c r="J91" s="1008">
        <v>0</v>
      </c>
      <c r="K91" s="1008">
        <v>0</v>
      </c>
      <c r="L91" s="1008">
        <v>0</v>
      </c>
      <c r="M91" s="1008">
        <v>0</v>
      </c>
      <c r="N91" s="1008">
        <v>0</v>
      </c>
      <c r="O91" s="1008">
        <v>0</v>
      </c>
      <c r="P91" s="1008">
        <v>0</v>
      </c>
      <c r="Q91" s="1004">
        <v>0</v>
      </c>
    </row>
    <row r="92" spans="1:17" ht="15.75" thickBot="1" x14ac:dyDescent="0.3">
      <c r="A92" s="993" t="s">
        <v>146</v>
      </c>
      <c r="B92" s="1001">
        <v>2014</v>
      </c>
      <c r="C92" s="997" t="s">
        <v>4</v>
      </c>
      <c r="D92" s="1009">
        <v>7</v>
      </c>
      <c r="E92" s="1010">
        <v>2</v>
      </c>
      <c r="F92" s="1010">
        <v>0</v>
      </c>
      <c r="G92" s="1010">
        <v>0</v>
      </c>
      <c r="H92" s="1010">
        <v>1</v>
      </c>
      <c r="I92" s="1010">
        <v>0</v>
      </c>
      <c r="J92" s="1010">
        <v>0</v>
      </c>
      <c r="K92" s="1010">
        <v>0</v>
      </c>
      <c r="L92" s="1010">
        <v>0</v>
      </c>
      <c r="M92" s="1010">
        <v>0</v>
      </c>
      <c r="N92" s="1010">
        <v>1</v>
      </c>
      <c r="O92" s="1010">
        <v>0</v>
      </c>
      <c r="P92" s="1010">
        <v>0</v>
      </c>
      <c r="Q92" s="1004">
        <v>11</v>
      </c>
    </row>
    <row r="93" spans="1:17" x14ac:dyDescent="0.25">
      <c r="A93" s="139" t="s">
        <v>148</v>
      </c>
      <c r="B93" s="1073" t="s">
        <v>128</v>
      </c>
      <c r="C93" s="1074" t="s">
        <v>2</v>
      </c>
      <c r="D93" s="1077">
        <v>6</v>
      </c>
      <c r="E93" s="1077">
        <v>4</v>
      </c>
      <c r="F93" s="1077"/>
      <c r="G93" s="1077"/>
      <c r="H93" s="1077"/>
      <c r="I93" s="1077">
        <v>2</v>
      </c>
      <c r="J93" s="1077"/>
      <c r="K93" s="1077"/>
      <c r="L93" s="1077"/>
      <c r="M93" s="1077"/>
      <c r="N93" s="1077"/>
      <c r="O93" s="1077">
        <v>47</v>
      </c>
      <c r="P93" s="1077"/>
      <c r="Q93" s="1082"/>
    </row>
    <row r="94" spans="1:17" ht="15.75" thickBot="1" x14ac:dyDescent="0.3">
      <c r="A94" s="1064" t="s">
        <v>148</v>
      </c>
      <c r="B94" s="1068" t="s">
        <v>128</v>
      </c>
      <c r="C94" s="1069" t="s">
        <v>4</v>
      </c>
      <c r="D94" s="1078">
        <v>128</v>
      </c>
      <c r="E94" s="1078">
        <v>38</v>
      </c>
      <c r="F94" s="1078"/>
      <c r="G94" s="1078">
        <v>7</v>
      </c>
      <c r="H94" s="1078">
        <v>17</v>
      </c>
      <c r="I94" s="1078">
        <v>23</v>
      </c>
      <c r="J94" s="1078"/>
      <c r="K94" s="1078">
        <v>50</v>
      </c>
      <c r="L94" s="1078"/>
      <c r="M94" s="1078"/>
      <c r="N94" s="1078">
        <v>17</v>
      </c>
      <c r="O94" s="1078"/>
      <c r="P94" s="1078"/>
      <c r="Q94" s="1083"/>
    </row>
    <row r="95" spans="1:17" ht="15.75" thickTop="1" x14ac:dyDescent="0.25">
      <c r="A95" s="1064" t="s">
        <v>148</v>
      </c>
      <c r="B95" s="1067"/>
      <c r="C95" s="1076"/>
      <c r="D95" s="1079"/>
      <c r="E95" s="1079"/>
      <c r="F95" s="1079"/>
      <c r="G95" s="1079"/>
      <c r="H95" s="1079"/>
      <c r="I95" s="1079"/>
      <c r="J95" s="1079"/>
      <c r="K95" s="1079"/>
      <c r="L95" s="1079"/>
      <c r="M95" s="1079"/>
      <c r="N95" s="1079"/>
      <c r="O95" s="1079"/>
      <c r="P95" s="1079"/>
      <c r="Q95" s="1084"/>
    </row>
    <row r="96" spans="1:17" x14ac:dyDescent="0.25">
      <c r="A96" s="1064" t="s">
        <v>148</v>
      </c>
      <c r="B96" s="1072" t="s">
        <v>129</v>
      </c>
      <c r="C96" s="1075" t="s">
        <v>2</v>
      </c>
      <c r="D96" s="1080">
        <v>3</v>
      </c>
      <c r="E96" s="1080">
        <v>3</v>
      </c>
      <c r="F96" s="1080"/>
      <c r="G96" s="1080"/>
      <c r="H96" s="1080"/>
      <c r="I96" s="1080"/>
      <c r="J96" s="1080"/>
      <c r="K96" s="1080"/>
      <c r="L96" s="1080"/>
      <c r="M96" s="1080"/>
      <c r="N96" s="1080"/>
      <c r="O96" s="1080">
        <v>33</v>
      </c>
      <c r="P96" s="1080"/>
      <c r="Q96" s="1085"/>
    </row>
    <row r="97" spans="1:17" ht="15.75" thickBot="1" x14ac:dyDescent="0.3">
      <c r="A97" s="1064" t="s">
        <v>148</v>
      </c>
      <c r="B97" s="1068" t="s">
        <v>129</v>
      </c>
      <c r="C97" s="1069" t="s">
        <v>4</v>
      </c>
      <c r="D97" s="1078">
        <v>108</v>
      </c>
      <c r="E97" s="1078">
        <v>38</v>
      </c>
      <c r="F97" s="1078"/>
      <c r="G97" s="1078">
        <v>2</v>
      </c>
      <c r="H97" s="1078">
        <v>4</v>
      </c>
      <c r="I97" s="1078">
        <v>25</v>
      </c>
      <c r="J97" s="1078">
        <v>1</v>
      </c>
      <c r="K97" s="1078">
        <v>32</v>
      </c>
      <c r="L97" s="1078"/>
      <c r="M97" s="1078"/>
      <c r="N97" s="1078">
        <v>22</v>
      </c>
      <c r="O97" s="1078"/>
      <c r="P97" s="1078"/>
      <c r="Q97" s="1083"/>
    </row>
    <row r="98" spans="1:17" ht="15.75" thickTop="1" x14ac:dyDescent="0.25">
      <c r="A98" s="1064" t="s">
        <v>148</v>
      </c>
      <c r="B98" s="1065"/>
      <c r="C98" s="1066"/>
      <c r="D98" s="1079"/>
      <c r="E98" s="1079"/>
      <c r="F98" s="1079"/>
      <c r="G98" s="1079"/>
      <c r="H98" s="1079"/>
      <c r="I98" s="1079"/>
      <c r="J98" s="1079"/>
      <c r="K98" s="1079"/>
      <c r="L98" s="1079"/>
      <c r="M98" s="1079"/>
      <c r="N98" s="1079"/>
      <c r="O98" s="1079"/>
      <c r="P98" s="1079"/>
      <c r="Q98" s="1084"/>
    </row>
    <row r="99" spans="1:17" x14ac:dyDescent="0.25">
      <c r="A99" s="1064" t="s">
        <v>148</v>
      </c>
      <c r="B99" s="1072" t="s">
        <v>130</v>
      </c>
      <c r="C99" s="1075" t="s">
        <v>2</v>
      </c>
      <c r="D99" s="1080">
        <v>8</v>
      </c>
      <c r="E99" s="1080"/>
      <c r="F99" s="1080"/>
      <c r="G99" s="1080"/>
      <c r="H99" s="1080"/>
      <c r="I99" s="1080"/>
      <c r="J99" s="1080"/>
      <c r="K99" s="1080"/>
      <c r="L99" s="1080"/>
      <c r="M99" s="1080"/>
      <c r="N99" s="1080"/>
      <c r="O99" s="1080">
        <v>12</v>
      </c>
      <c r="P99" s="1080"/>
      <c r="Q99" s="1085"/>
    </row>
    <row r="100" spans="1:17" ht="15.75" thickBot="1" x14ac:dyDescent="0.3">
      <c r="A100" s="1064" t="s">
        <v>148</v>
      </c>
      <c r="B100" s="1070" t="s">
        <v>130</v>
      </c>
      <c r="C100" s="1071" t="s">
        <v>4</v>
      </c>
      <c r="D100" s="1081">
        <v>117</v>
      </c>
      <c r="E100" s="1081">
        <v>22</v>
      </c>
      <c r="F100" s="1081"/>
      <c r="G100" s="1081">
        <v>3</v>
      </c>
      <c r="H100" s="1081">
        <v>3</v>
      </c>
      <c r="I100" s="1081">
        <v>12</v>
      </c>
      <c r="J100" s="1081">
        <v>1</v>
      </c>
      <c r="K100" s="1081">
        <v>18</v>
      </c>
      <c r="L100" s="1081">
        <v>1</v>
      </c>
      <c r="M100" s="1081"/>
      <c r="N100" s="1081">
        <v>11</v>
      </c>
      <c r="O100" s="1081"/>
      <c r="P100" s="1081"/>
      <c r="Q100" s="1086"/>
    </row>
  </sheetData>
  <autoFilter ref="B6:C6"/>
  <mergeCells count="22">
    <mergeCell ref="H4:H6"/>
    <mergeCell ref="I4:I6"/>
    <mergeCell ref="J4:J6"/>
    <mergeCell ref="K4:K6"/>
    <mergeCell ref="F4:F6"/>
    <mergeCell ref="G4:G6"/>
    <mergeCell ref="D77:Q77"/>
    <mergeCell ref="D78:Q78"/>
    <mergeCell ref="B2:C2"/>
    <mergeCell ref="C4:C6"/>
    <mergeCell ref="B4:B6"/>
    <mergeCell ref="D4:D6"/>
    <mergeCell ref="E4:E6"/>
    <mergeCell ref="D3:E3"/>
    <mergeCell ref="Q4:Q6"/>
    <mergeCell ref="F3:Q3"/>
    <mergeCell ref="D2:Q2"/>
    <mergeCell ref="L4:L6"/>
    <mergeCell ref="M4:M6"/>
    <mergeCell ref="N4:N6"/>
    <mergeCell ref="O4:O6"/>
    <mergeCell ref="P4:P6"/>
  </mergeCells>
  <pageMargins left="0.7" right="0.7" top="0.75" bottom="0.75" header="0.3" footer="0.3"/>
  <pageSetup paperSize="9" scale="5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78"/>
  <sheetViews>
    <sheetView showGridLines="0" topLeftCell="A42" zoomScale="80" zoomScaleNormal="80" workbookViewId="0">
      <pane xSplit="2" topLeftCell="C1" activePane="topRight" state="frozen"/>
      <selection pane="topRight" activeCell="C81" sqref="C81:C82"/>
    </sheetView>
  </sheetViews>
  <sheetFormatPr defaultRowHeight="15" x14ac:dyDescent="0.25"/>
  <cols>
    <col min="1" max="1" width="9.140625" style="167"/>
    <col min="2" max="2" width="16.7109375" style="3" customWidth="1"/>
    <col min="3" max="3" width="16.5703125" style="3" customWidth="1"/>
    <col min="4" max="12" width="16.7109375" style="3" customWidth="1"/>
    <col min="13" max="15" width="18.28515625" style="3" customWidth="1"/>
    <col min="16" max="16384" width="9.140625" style="3"/>
  </cols>
  <sheetData>
    <row r="1" spans="1:22" s="24" customFormat="1" ht="34.5" customHeight="1" x14ac:dyDescent="0.25">
      <c r="A1" s="180"/>
      <c r="B1" s="34" t="s">
        <v>65</v>
      </c>
      <c r="C1" s="68"/>
      <c r="D1" s="68"/>
      <c r="E1" s="68"/>
      <c r="F1" s="68"/>
      <c r="G1" s="68"/>
      <c r="H1" s="68"/>
      <c r="I1" s="68"/>
      <c r="J1" s="68"/>
      <c r="K1" s="68"/>
      <c r="L1" s="68"/>
      <c r="M1" s="68"/>
      <c r="N1" s="68"/>
      <c r="O1" s="68"/>
    </row>
    <row r="2" spans="1:22" s="25" customFormat="1" ht="15.75" customHeight="1" thickBot="1" x14ac:dyDescent="0.3">
      <c r="A2" s="181"/>
      <c r="B2" s="69" t="s">
        <v>8</v>
      </c>
      <c r="C2" s="59"/>
      <c r="D2" s="59"/>
      <c r="E2" s="59"/>
      <c r="F2" s="59"/>
      <c r="G2" s="59"/>
      <c r="H2" s="59"/>
      <c r="I2" s="59"/>
      <c r="J2" s="59"/>
      <c r="K2" s="59"/>
      <c r="L2" s="59"/>
      <c r="M2" s="59"/>
      <c r="N2" s="59"/>
      <c r="O2" s="59"/>
      <c r="P2" s="24"/>
      <c r="Q2" s="24"/>
      <c r="R2" s="24"/>
      <c r="S2" s="24"/>
      <c r="T2" s="24"/>
    </row>
    <row r="3" spans="1:22" customFormat="1" ht="15.75" customHeight="1" x14ac:dyDescent="0.25">
      <c r="A3" s="166"/>
      <c r="B3" s="30" t="s">
        <v>5</v>
      </c>
      <c r="C3" s="1175" t="s">
        <v>0</v>
      </c>
      <c r="D3" s="1200" t="s">
        <v>66</v>
      </c>
      <c r="E3" s="1201"/>
      <c r="F3" s="1175"/>
      <c r="G3" s="1178" t="s">
        <v>70</v>
      </c>
      <c r="H3" s="1198"/>
      <c r="I3" s="73"/>
      <c r="J3" s="71"/>
      <c r="K3" s="73"/>
      <c r="L3" s="71"/>
      <c r="M3" s="73"/>
      <c r="N3" s="71"/>
      <c r="O3" s="1195" t="s">
        <v>79</v>
      </c>
      <c r="P3" s="3"/>
      <c r="Q3" s="3"/>
      <c r="R3" s="3"/>
      <c r="S3" s="3"/>
      <c r="T3" s="3"/>
      <c r="U3" s="3"/>
      <c r="V3" s="3"/>
    </row>
    <row r="4" spans="1:22" customFormat="1" ht="69.75" customHeight="1" thickBot="1" x14ac:dyDescent="0.3">
      <c r="A4" s="166"/>
      <c r="B4" s="32"/>
      <c r="C4" s="1176"/>
      <c r="D4" s="1202"/>
      <c r="E4" s="1167"/>
      <c r="F4" s="1177"/>
      <c r="G4" s="1165"/>
      <c r="H4" s="1199"/>
      <c r="I4" s="74"/>
      <c r="J4" s="72"/>
      <c r="K4" s="74"/>
      <c r="L4" s="72"/>
      <c r="M4" s="74"/>
      <c r="N4" s="72"/>
      <c r="O4" s="1196"/>
      <c r="P4" s="3"/>
      <c r="Q4" s="3"/>
      <c r="R4" s="3"/>
      <c r="S4" s="3"/>
      <c r="T4" s="3"/>
      <c r="U4" s="3"/>
      <c r="V4" s="3"/>
    </row>
    <row r="5" spans="1:22" ht="102" customHeight="1" x14ac:dyDescent="0.25">
      <c r="A5" s="167" t="s">
        <v>107</v>
      </c>
      <c r="B5" s="32"/>
      <c r="C5" s="1176"/>
      <c r="D5" s="1203" t="s">
        <v>67</v>
      </c>
      <c r="E5" s="1204" t="s">
        <v>68</v>
      </c>
      <c r="F5" s="1197" t="s">
        <v>69</v>
      </c>
      <c r="G5" s="77" t="s">
        <v>71</v>
      </c>
      <c r="H5" s="75" t="s">
        <v>72</v>
      </c>
      <c r="I5" s="1183" t="s">
        <v>73</v>
      </c>
      <c r="J5" s="76" t="s">
        <v>74</v>
      </c>
      <c r="K5" s="1183" t="s">
        <v>75</v>
      </c>
      <c r="L5" s="76" t="s">
        <v>76</v>
      </c>
      <c r="M5" s="1183" t="s">
        <v>77</v>
      </c>
      <c r="N5" s="76" t="s">
        <v>78</v>
      </c>
      <c r="O5" s="1196"/>
      <c r="P5" s="3" t="s">
        <v>115</v>
      </c>
    </row>
    <row r="6" spans="1:22" ht="15.75" thickBot="1" x14ac:dyDescent="0.3">
      <c r="B6" s="31"/>
      <c r="C6" s="1177"/>
      <c r="D6" s="1203"/>
      <c r="E6" s="1204"/>
      <c r="F6" s="1197"/>
      <c r="G6" s="117"/>
      <c r="H6" s="131"/>
      <c r="I6" s="1183"/>
      <c r="J6" s="132"/>
      <c r="K6" s="1183"/>
      <c r="L6" s="132"/>
      <c r="M6" s="1183"/>
      <c r="N6" s="132"/>
      <c r="O6" s="1196"/>
    </row>
    <row r="7" spans="1:22" x14ac:dyDescent="0.25">
      <c r="A7" s="167" t="s">
        <v>110</v>
      </c>
      <c r="B7" s="13">
        <v>2012</v>
      </c>
      <c r="C7" s="128" t="s">
        <v>2</v>
      </c>
      <c r="D7" s="135">
        <v>0</v>
      </c>
      <c r="E7" s="135">
        <v>8</v>
      </c>
      <c r="F7" s="135">
        <v>0</v>
      </c>
      <c r="G7" s="135">
        <v>0</v>
      </c>
      <c r="H7" s="136">
        <v>0</v>
      </c>
      <c r="I7" s="135">
        <v>27</v>
      </c>
      <c r="J7" s="135" t="s">
        <v>106</v>
      </c>
      <c r="K7" s="135">
        <v>0</v>
      </c>
      <c r="L7" s="135">
        <v>0</v>
      </c>
      <c r="M7" s="135">
        <v>0</v>
      </c>
      <c r="N7" s="135">
        <v>0</v>
      </c>
      <c r="O7" s="135">
        <f>SUM(D7:N7)</f>
        <v>35</v>
      </c>
      <c r="P7" s="133" t="s">
        <v>105</v>
      </c>
    </row>
    <row r="8" spans="1:22" customFormat="1" ht="15.75" thickBot="1" x14ac:dyDescent="0.3">
      <c r="A8" s="167" t="s">
        <v>110</v>
      </c>
      <c r="B8" s="8">
        <v>2012</v>
      </c>
      <c r="C8" s="119" t="s">
        <v>4</v>
      </c>
      <c r="D8" s="135">
        <v>0</v>
      </c>
      <c r="E8" s="135">
        <v>12</v>
      </c>
      <c r="F8" s="135">
        <v>0</v>
      </c>
      <c r="G8" s="135">
        <v>4</v>
      </c>
      <c r="H8" s="136">
        <v>0</v>
      </c>
      <c r="I8" s="135">
        <v>73</v>
      </c>
      <c r="J8" s="135" t="s">
        <v>106</v>
      </c>
      <c r="K8" s="135">
        <v>1</v>
      </c>
      <c r="L8" s="135">
        <v>0</v>
      </c>
      <c r="M8" s="135">
        <v>0</v>
      </c>
      <c r="N8" s="135">
        <v>0</v>
      </c>
      <c r="O8" s="135">
        <f t="shared" ref="O8:O14" si="0">SUM(D8:N8)</f>
        <v>90</v>
      </c>
      <c r="P8" s="133" t="s">
        <v>105</v>
      </c>
      <c r="Q8" s="3"/>
      <c r="R8" s="3"/>
      <c r="S8" s="3"/>
      <c r="T8" s="3"/>
      <c r="U8" s="3"/>
      <c r="V8" s="3"/>
    </row>
    <row r="9" spans="1:22" customFormat="1" ht="15.75" thickTop="1" x14ac:dyDescent="0.25">
      <c r="A9" s="167" t="s">
        <v>110</v>
      </c>
      <c r="B9" s="7"/>
      <c r="C9" s="116"/>
      <c r="D9" s="120"/>
      <c r="E9" s="118"/>
      <c r="F9" s="118"/>
      <c r="G9" s="118"/>
      <c r="H9" s="134"/>
      <c r="I9" s="118"/>
      <c r="J9" s="118"/>
      <c r="K9" s="118"/>
      <c r="L9" s="118"/>
      <c r="M9" s="118"/>
      <c r="N9" s="118"/>
      <c r="O9" s="137"/>
      <c r="P9" s="133"/>
      <c r="Q9" s="3"/>
      <c r="R9" s="3"/>
      <c r="S9" s="3"/>
      <c r="T9" s="3"/>
      <c r="U9" s="3"/>
      <c r="V9" s="3"/>
    </row>
    <row r="10" spans="1:22" customFormat="1" x14ac:dyDescent="0.25">
      <c r="A10" s="167" t="s">
        <v>110</v>
      </c>
      <c r="B10" s="12">
        <v>2013</v>
      </c>
      <c r="C10" s="125" t="s">
        <v>2</v>
      </c>
      <c r="D10" s="135">
        <v>0</v>
      </c>
      <c r="E10" s="135">
        <v>0</v>
      </c>
      <c r="F10" s="135">
        <v>0</v>
      </c>
      <c r="G10" s="135">
        <v>0</v>
      </c>
      <c r="H10" s="136">
        <v>0</v>
      </c>
      <c r="I10" s="135">
        <v>19</v>
      </c>
      <c r="J10" s="135" t="s">
        <v>106</v>
      </c>
      <c r="K10" s="135">
        <v>0</v>
      </c>
      <c r="L10" s="135">
        <v>0</v>
      </c>
      <c r="M10" s="135">
        <v>0</v>
      </c>
      <c r="N10" s="135">
        <v>0</v>
      </c>
      <c r="O10" s="135">
        <f t="shared" si="0"/>
        <v>19</v>
      </c>
      <c r="P10" s="133" t="s">
        <v>105</v>
      </c>
      <c r="Q10" s="3"/>
      <c r="R10" s="3"/>
      <c r="S10" s="3"/>
      <c r="T10" s="3"/>
      <c r="U10" s="3"/>
      <c r="V10" s="3"/>
    </row>
    <row r="11" spans="1:22" customFormat="1" ht="15.75" thickBot="1" x14ac:dyDescent="0.3">
      <c r="A11" s="167" t="s">
        <v>110</v>
      </c>
      <c r="B11" s="8">
        <v>2013</v>
      </c>
      <c r="C11" s="119" t="s">
        <v>4</v>
      </c>
      <c r="D11" s="135">
        <v>0</v>
      </c>
      <c r="E11" s="135">
        <v>60</v>
      </c>
      <c r="F11" s="135">
        <v>0</v>
      </c>
      <c r="G11" s="135">
        <v>3</v>
      </c>
      <c r="H11" s="136">
        <v>0</v>
      </c>
      <c r="I11" s="135">
        <v>65</v>
      </c>
      <c r="J11" s="135" t="s">
        <v>106</v>
      </c>
      <c r="K11" s="135">
        <v>1</v>
      </c>
      <c r="L11" s="135">
        <v>0</v>
      </c>
      <c r="M11" s="135">
        <v>0</v>
      </c>
      <c r="N11" s="135">
        <v>0</v>
      </c>
      <c r="O11" s="135">
        <f t="shared" si="0"/>
        <v>129</v>
      </c>
      <c r="P11" s="133" t="s">
        <v>105</v>
      </c>
      <c r="Q11" s="3"/>
      <c r="R11" s="3"/>
      <c r="S11" s="3"/>
      <c r="T11" s="3"/>
      <c r="U11" s="3"/>
      <c r="V11" s="3"/>
    </row>
    <row r="12" spans="1:22" customFormat="1" ht="15.75" thickTop="1" x14ac:dyDescent="0.25">
      <c r="A12" s="167" t="s">
        <v>110</v>
      </c>
      <c r="B12" s="5"/>
      <c r="C12" s="115"/>
      <c r="D12" s="120"/>
      <c r="E12" s="118"/>
      <c r="F12" s="118"/>
      <c r="G12" s="118"/>
      <c r="H12" s="134"/>
      <c r="I12" s="118"/>
      <c r="J12" s="118"/>
      <c r="K12" s="118"/>
      <c r="L12" s="118"/>
      <c r="M12" s="118"/>
      <c r="N12" s="118"/>
      <c r="O12" s="137"/>
      <c r="P12" s="133"/>
      <c r="Q12" s="3"/>
      <c r="R12" s="3"/>
      <c r="S12" s="3"/>
      <c r="T12" s="3"/>
      <c r="U12" s="3"/>
      <c r="V12" s="3"/>
    </row>
    <row r="13" spans="1:22" customFormat="1" ht="15" customHeight="1" x14ac:dyDescent="0.25">
      <c r="A13" s="167" t="s">
        <v>110</v>
      </c>
      <c r="B13" s="12">
        <v>2014</v>
      </c>
      <c r="C13" s="125" t="s">
        <v>2</v>
      </c>
      <c r="D13" s="135">
        <v>0</v>
      </c>
      <c r="E13" s="135">
        <v>1</v>
      </c>
      <c r="F13" s="135">
        <v>0</v>
      </c>
      <c r="G13" s="135">
        <v>0</v>
      </c>
      <c r="H13" s="136">
        <v>0</v>
      </c>
      <c r="I13" s="135">
        <v>16</v>
      </c>
      <c r="J13" s="135" t="s">
        <v>106</v>
      </c>
      <c r="K13" s="135">
        <v>0</v>
      </c>
      <c r="L13" s="135">
        <v>0</v>
      </c>
      <c r="M13" s="135">
        <v>0</v>
      </c>
      <c r="N13" s="135">
        <v>0</v>
      </c>
      <c r="O13" s="135">
        <f t="shared" si="0"/>
        <v>17</v>
      </c>
      <c r="P13" s="133" t="s">
        <v>105</v>
      </c>
      <c r="Q13" s="3"/>
      <c r="R13" s="3"/>
      <c r="S13" s="3"/>
      <c r="T13" s="3"/>
      <c r="U13" s="3"/>
    </row>
    <row r="14" spans="1:22" customFormat="1" ht="15.75" thickBot="1" x14ac:dyDescent="0.3">
      <c r="A14" s="167" t="s">
        <v>110</v>
      </c>
      <c r="B14" s="10">
        <v>2014</v>
      </c>
      <c r="C14" s="123" t="s">
        <v>4</v>
      </c>
      <c r="D14" s="135">
        <v>0</v>
      </c>
      <c r="E14" s="135">
        <v>36</v>
      </c>
      <c r="F14" s="135">
        <v>0</v>
      </c>
      <c r="G14" s="135">
        <v>0</v>
      </c>
      <c r="H14" s="136">
        <v>0</v>
      </c>
      <c r="I14" s="135">
        <v>62</v>
      </c>
      <c r="J14" s="135" t="s">
        <v>106</v>
      </c>
      <c r="K14" s="135">
        <v>0</v>
      </c>
      <c r="L14" s="135">
        <v>0</v>
      </c>
      <c r="M14" s="135">
        <v>0</v>
      </c>
      <c r="N14" s="135">
        <v>0</v>
      </c>
      <c r="O14" s="135">
        <f t="shared" si="0"/>
        <v>98</v>
      </c>
      <c r="P14" s="133" t="s">
        <v>105</v>
      </c>
      <c r="Q14" s="3"/>
      <c r="R14" s="3"/>
      <c r="S14" s="3"/>
      <c r="T14" s="3"/>
      <c r="U14" s="3"/>
    </row>
    <row r="15" spans="1:22" customFormat="1" x14ac:dyDescent="0.25">
      <c r="A15" s="282" t="s">
        <v>118</v>
      </c>
      <c r="B15" s="295">
        <v>2012</v>
      </c>
      <c r="C15" s="297" t="s">
        <v>2</v>
      </c>
      <c r="D15" s="296" t="s">
        <v>119</v>
      </c>
      <c r="E15" s="296" t="s">
        <v>119</v>
      </c>
      <c r="F15" s="296" t="s">
        <v>119</v>
      </c>
      <c r="G15" s="296" t="s">
        <v>119</v>
      </c>
      <c r="H15" s="296" t="s">
        <v>119</v>
      </c>
      <c r="I15" s="296">
        <v>17</v>
      </c>
      <c r="J15" s="296">
        <v>0</v>
      </c>
      <c r="K15" s="296">
        <v>20</v>
      </c>
      <c r="L15" s="296" t="s">
        <v>119</v>
      </c>
      <c r="M15" s="296" t="s">
        <v>119</v>
      </c>
      <c r="N15" s="296" t="s">
        <v>119</v>
      </c>
      <c r="O15" s="300"/>
    </row>
    <row r="16" spans="1:22" customFormat="1" ht="15.75" thickBot="1" x14ac:dyDescent="0.3">
      <c r="A16" s="282" t="s">
        <v>118</v>
      </c>
      <c r="B16" s="288">
        <v>2012</v>
      </c>
      <c r="C16" s="289" t="s">
        <v>4</v>
      </c>
      <c r="D16" s="284" t="s">
        <v>119</v>
      </c>
      <c r="E16" s="284" t="s">
        <v>119</v>
      </c>
      <c r="F16" s="284" t="s">
        <v>119</v>
      </c>
      <c r="G16" s="284" t="s">
        <v>119</v>
      </c>
      <c r="H16" s="284" t="s">
        <v>119</v>
      </c>
      <c r="I16" s="284">
        <v>8</v>
      </c>
      <c r="J16" s="284">
        <v>2</v>
      </c>
      <c r="K16" s="284">
        <v>42</v>
      </c>
      <c r="L16" s="284" t="s">
        <v>119</v>
      </c>
      <c r="M16" s="284" t="s">
        <v>119</v>
      </c>
      <c r="N16" s="284" t="s">
        <v>119</v>
      </c>
      <c r="O16" s="301"/>
    </row>
    <row r="17" spans="1:15" customFormat="1" ht="15.75" thickTop="1" x14ac:dyDescent="0.25">
      <c r="A17" s="282" t="s">
        <v>118</v>
      </c>
      <c r="B17" s="287"/>
      <c r="C17" s="299"/>
      <c r="D17" s="283"/>
      <c r="E17" s="283"/>
      <c r="F17" s="283"/>
      <c r="G17" s="283"/>
      <c r="H17" s="283"/>
      <c r="I17" s="283"/>
      <c r="J17" s="283"/>
      <c r="K17" s="283"/>
      <c r="L17" s="283"/>
      <c r="M17" s="283"/>
      <c r="N17" s="283"/>
      <c r="O17" s="303"/>
    </row>
    <row r="18" spans="1:15" customFormat="1" ht="32.25" customHeight="1" x14ac:dyDescent="0.25">
      <c r="A18" s="282" t="s">
        <v>118</v>
      </c>
      <c r="B18" s="294">
        <v>2013</v>
      </c>
      <c r="C18" s="298" t="s">
        <v>2</v>
      </c>
      <c r="D18" s="293" t="s">
        <v>119</v>
      </c>
      <c r="E18" s="293" t="s">
        <v>119</v>
      </c>
      <c r="F18" s="293" t="s">
        <v>119</v>
      </c>
      <c r="G18" s="293" t="s">
        <v>119</v>
      </c>
      <c r="H18" s="293" t="s">
        <v>119</v>
      </c>
      <c r="I18" s="293">
        <v>9</v>
      </c>
      <c r="J18" s="293">
        <v>0</v>
      </c>
      <c r="K18" s="293">
        <v>26</v>
      </c>
      <c r="L18" s="293" t="s">
        <v>119</v>
      </c>
      <c r="M18" s="293" t="s">
        <v>119</v>
      </c>
      <c r="N18" s="293" t="s">
        <v>119</v>
      </c>
      <c r="O18" s="302"/>
    </row>
    <row r="19" spans="1:15" customFormat="1" ht="15.75" thickBot="1" x14ac:dyDescent="0.3">
      <c r="A19" s="282" t="s">
        <v>118</v>
      </c>
      <c r="B19" s="288">
        <v>2013</v>
      </c>
      <c r="C19" s="289" t="s">
        <v>4</v>
      </c>
      <c r="D19" s="284" t="s">
        <v>119</v>
      </c>
      <c r="E19" s="284" t="s">
        <v>119</v>
      </c>
      <c r="F19" s="284" t="s">
        <v>119</v>
      </c>
      <c r="G19" s="284"/>
      <c r="H19" s="284"/>
      <c r="I19" s="284">
        <v>16</v>
      </c>
      <c r="J19" s="284">
        <v>4</v>
      </c>
      <c r="K19" s="284">
        <v>70</v>
      </c>
      <c r="L19" s="284" t="s">
        <v>119</v>
      </c>
      <c r="M19" s="284" t="s">
        <v>119</v>
      </c>
      <c r="N19" s="284" t="s">
        <v>119</v>
      </c>
      <c r="O19" s="301"/>
    </row>
    <row r="20" spans="1:15" customFormat="1" ht="15.75" thickTop="1" x14ac:dyDescent="0.25">
      <c r="A20" s="282" t="s">
        <v>118</v>
      </c>
      <c r="B20" s="285"/>
      <c r="C20" s="286"/>
      <c r="D20" s="283"/>
      <c r="E20" s="283"/>
      <c r="F20" s="283"/>
      <c r="G20" s="283"/>
      <c r="H20" s="283"/>
      <c r="I20" s="283"/>
      <c r="J20" s="283"/>
      <c r="K20" s="283"/>
      <c r="L20" s="283"/>
      <c r="M20" s="283"/>
      <c r="N20" s="283"/>
      <c r="O20" s="303"/>
    </row>
    <row r="21" spans="1:15" customFormat="1" x14ac:dyDescent="0.25">
      <c r="A21" s="282" t="s">
        <v>118</v>
      </c>
      <c r="B21" s="294">
        <v>2014</v>
      </c>
      <c r="C21" s="298" t="s">
        <v>2</v>
      </c>
      <c r="D21" s="293" t="s">
        <v>119</v>
      </c>
      <c r="E21" s="293" t="s">
        <v>119</v>
      </c>
      <c r="F21" s="293" t="s">
        <v>119</v>
      </c>
      <c r="G21" s="293" t="s">
        <v>119</v>
      </c>
      <c r="H21" s="293" t="s">
        <v>119</v>
      </c>
      <c r="I21" s="293">
        <v>15</v>
      </c>
      <c r="J21" s="293">
        <v>0</v>
      </c>
      <c r="K21" s="293">
        <v>24</v>
      </c>
      <c r="L21" s="293" t="s">
        <v>119</v>
      </c>
      <c r="M21" s="293" t="s">
        <v>119</v>
      </c>
      <c r="N21" s="293" t="s">
        <v>119</v>
      </c>
      <c r="O21" s="302"/>
    </row>
    <row r="22" spans="1:15" customFormat="1" ht="15.75" thickBot="1" x14ac:dyDescent="0.3">
      <c r="A22" s="282" t="s">
        <v>118</v>
      </c>
      <c r="B22" s="290">
        <v>2014</v>
      </c>
      <c r="C22" s="292" t="s">
        <v>4</v>
      </c>
      <c r="D22" s="291" t="s">
        <v>119</v>
      </c>
      <c r="E22" s="291" t="s">
        <v>119</v>
      </c>
      <c r="F22" s="291" t="s">
        <v>119</v>
      </c>
      <c r="G22" s="291" t="s">
        <v>119</v>
      </c>
      <c r="H22" s="291">
        <v>6</v>
      </c>
      <c r="I22" s="291">
        <v>9</v>
      </c>
      <c r="J22" s="291">
        <v>1</v>
      </c>
      <c r="K22" s="291">
        <v>63</v>
      </c>
      <c r="L22" s="291" t="s">
        <v>119</v>
      </c>
      <c r="M22" s="291" t="s">
        <v>119</v>
      </c>
      <c r="N22" s="291" t="s">
        <v>119</v>
      </c>
      <c r="O22" s="304"/>
    </row>
    <row r="23" spans="1:15" customFormat="1" x14ac:dyDescent="0.25">
      <c r="A23" s="166" t="s">
        <v>121</v>
      </c>
      <c r="B23" s="404">
        <v>2012</v>
      </c>
      <c r="C23" s="406" t="s">
        <v>2</v>
      </c>
      <c r="D23" s="405"/>
      <c r="E23" s="405"/>
      <c r="F23" s="405"/>
      <c r="G23" s="405"/>
      <c r="H23" s="405"/>
      <c r="I23" s="405">
        <v>1</v>
      </c>
      <c r="J23" s="405"/>
      <c r="K23" s="405">
        <v>2</v>
      </c>
      <c r="L23" s="405"/>
      <c r="M23" s="405">
        <v>20</v>
      </c>
      <c r="N23" s="405"/>
      <c r="O23" s="409">
        <v>23</v>
      </c>
    </row>
    <row r="24" spans="1:15" customFormat="1" ht="15" customHeight="1" thickBot="1" x14ac:dyDescent="0.3">
      <c r="A24" s="391" t="s">
        <v>121</v>
      </c>
      <c r="B24" s="397">
        <v>2012</v>
      </c>
      <c r="C24" s="398" t="s">
        <v>4</v>
      </c>
      <c r="D24" s="393"/>
      <c r="E24" s="393"/>
      <c r="F24" s="393"/>
      <c r="G24" s="393"/>
      <c r="H24" s="393"/>
      <c r="I24" s="393">
        <v>8</v>
      </c>
      <c r="J24" s="393"/>
      <c r="K24" s="393">
        <v>2</v>
      </c>
      <c r="L24" s="393"/>
      <c r="M24" s="393">
        <v>38</v>
      </c>
      <c r="N24" s="393"/>
      <c r="O24" s="410">
        <v>48</v>
      </c>
    </row>
    <row r="25" spans="1:15" customFormat="1" ht="15.75" thickTop="1" x14ac:dyDescent="0.25">
      <c r="A25" s="391" t="s">
        <v>121</v>
      </c>
      <c r="B25" s="396"/>
      <c r="C25" s="408"/>
      <c r="D25" s="392"/>
      <c r="E25" s="392"/>
      <c r="F25" s="392"/>
      <c r="G25" s="392"/>
      <c r="H25" s="392"/>
      <c r="I25" s="392"/>
      <c r="J25" s="392"/>
      <c r="K25" s="392"/>
      <c r="L25" s="392"/>
      <c r="M25" s="392"/>
      <c r="N25" s="392"/>
      <c r="O25" s="412"/>
    </row>
    <row r="26" spans="1:15" customFormat="1" x14ac:dyDescent="0.25">
      <c r="A26" s="391" t="s">
        <v>121</v>
      </c>
      <c r="B26" s="403">
        <v>2013</v>
      </c>
      <c r="C26" s="407" t="s">
        <v>2</v>
      </c>
      <c r="D26" s="402"/>
      <c r="E26" s="402">
        <v>0</v>
      </c>
      <c r="F26" s="402"/>
      <c r="G26" s="402"/>
      <c r="H26" s="402">
        <v>0</v>
      </c>
      <c r="I26" s="402">
        <v>2</v>
      </c>
      <c r="J26" s="402"/>
      <c r="K26" s="402"/>
      <c r="L26" s="402"/>
      <c r="M26" s="402">
        <v>7</v>
      </c>
      <c r="N26" s="402"/>
      <c r="O26" s="411">
        <v>9</v>
      </c>
    </row>
    <row r="27" spans="1:15" customFormat="1" ht="15.75" thickBot="1" x14ac:dyDescent="0.3">
      <c r="A27" s="391" t="s">
        <v>121</v>
      </c>
      <c r="B27" s="397">
        <v>2013</v>
      </c>
      <c r="C27" s="398" t="s">
        <v>4</v>
      </c>
      <c r="D27" s="393"/>
      <c r="E27" s="393">
        <v>1</v>
      </c>
      <c r="F27" s="393"/>
      <c r="G27" s="393"/>
      <c r="H27" s="393">
        <v>1</v>
      </c>
      <c r="I27" s="393">
        <v>6</v>
      </c>
      <c r="J27" s="393"/>
      <c r="K27" s="393"/>
      <c r="L27" s="393"/>
      <c r="M27" s="393">
        <v>24</v>
      </c>
      <c r="N27" s="393"/>
      <c r="O27" s="410">
        <v>32</v>
      </c>
    </row>
    <row r="28" spans="1:15" customFormat="1" ht="15.75" thickTop="1" x14ac:dyDescent="0.25">
      <c r="A28" s="391" t="s">
        <v>121</v>
      </c>
      <c r="B28" s="394"/>
      <c r="C28" s="395"/>
      <c r="D28" s="392"/>
      <c r="E28" s="392"/>
      <c r="F28" s="392"/>
      <c r="G28" s="392"/>
      <c r="H28" s="392"/>
      <c r="I28" s="392"/>
      <c r="J28" s="392"/>
      <c r="K28" s="392"/>
      <c r="L28" s="392"/>
      <c r="M28" s="392"/>
      <c r="N28" s="392"/>
      <c r="O28" s="412"/>
    </row>
    <row r="29" spans="1:15" customFormat="1" x14ac:dyDescent="0.25">
      <c r="A29" s="391" t="s">
        <v>121</v>
      </c>
      <c r="B29" s="403">
        <v>2014</v>
      </c>
      <c r="C29" s="407" t="s">
        <v>2</v>
      </c>
      <c r="D29" s="402"/>
      <c r="E29" s="402">
        <v>2</v>
      </c>
      <c r="F29" s="402"/>
      <c r="G29" s="402">
        <v>0</v>
      </c>
      <c r="H29" s="402"/>
      <c r="I29" s="402"/>
      <c r="J29" s="402"/>
      <c r="K29" s="402">
        <v>1</v>
      </c>
      <c r="L29" s="402"/>
      <c r="M29" s="402">
        <v>1</v>
      </c>
      <c r="N29" s="402"/>
      <c r="O29" s="411">
        <v>4</v>
      </c>
    </row>
    <row r="30" spans="1:15" customFormat="1" ht="15.75" thickBot="1" x14ac:dyDescent="0.3">
      <c r="A30" s="391" t="s">
        <v>121</v>
      </c>
      <c r="B30" s="399">
        <v>2014</v>
      </c>
      <c r="C30" s="401" t="s">
        <v>4</v>
      </c>
      <c r="D30" s="400"/>
      <c r="E30" s="400">
        <v>3</v>
      </c>
      <c r="F30" s="400"/>
      <c r="G30" s="400">
        <v>5</v>
      </c>
      <c r="H30" s="400"/>
      <c r="I30" s="400"/>
      <c r="J30" s="400"/>
      <c r="K30" s="400">
        <v>0</v>
      </c>
      <c r="L30" s="400"/>
      <c r="M30" s="400">
        <v>4</v>
      </c>
      <c r="N30" s="400"/>
      <c r="O30" s="413">
        <v>12</v>
      </c>
    </row>
    <row r="31" spans="1:15" customFormat="1" ht="15.75" thickBot="1" x14ac:dyDescent="0.3">
      <c r="A31" s="166" t="s">
        <v>125</v>
      </c>
      <c r="B31" s="513">
        <v>2012</v>
      </c>
      <c r="C31" s="515" t="s">
        <v>2</v>
      </c>
      <c r="D31" s="514">
        <v>0</v>
      </c>
      <c r="E31" s="514">
        <v>0</v>
      </c>
      <c r="F31" s="514">
        <v>0</v>
      </c>
      <c r="G31" s="514">
        <v>0</v>
      </c>
      <c r="H31" s="514">
        <v>0</v>
      </c>
      <c r="I31" s="514">
        <v>1</v>
      </c>
      <c r="J31" s="514">
        <v>0</v>
      </c>
      <c r="K31" s="514">
        <v>0</v>
      </c>
      <c r="L31" s="514">
        <v>0</v>
      </c>
      <c r="M31" s="514">
        <v>6</v>
      </c>
      <c r="N31" s="514">
        <v>0</v>
      </c>
      <c r="O31" s="518">
        <v>7</v>
      </c>
    </row>
    <row r="32" spans="1:15" customFormat="1" ht="15.75" thickBot="1" x14ac:dyDescent="0.3">
      <c r="A32" s="500" t="s">
        <v>125</v>
      </c>
      <c r="B32" s="506">
        <v>2012</v>
      </c>
      <c r="C32" s="507" t="s">
        <v>4</v>
      </c>
      <c r="D32" s="502">
        <v>0</v>
      </c>
      <c r="E32" s="502">
        <v>0</v>
      </c>
      <c r="F32" s="502">
        <v>0</v>
      </c>
      <c r="G32" s="502">
        <v>0</v>
      </c>
      <c r="H32" s="502">
        <v>0</v>
      </c>
      <c r="I32" s="502">
        <v>19</v>
      </c>
      <c r="J32" s="502">
        <v>0</v>
      </c>
      <c r="K32" s="502">
        <v>3</v>
      </c>
      <c r="L32" s="502">
        <v>0</v>
      </c>
      <c r="M32" s="502">
        <v>67</v>
      </c>
      <c r="N32" s="502">
        <v>0</v>
      </c>
      <c r="O32" s="518">
        <v>89</v>
      </c>
    </row>
    <row r="33" spans="1:19" customFormat="1" ht="15.75" thickTop="1" x14ac:dyDescent="0.25">
      <c r="A33" s="500" t="s">
        <v>125</v>
      </c>
      <c r="B33" s="505"/>
      <c r="C33" s="517"/>
      <c r="D33" s="501"/>
      <c r="E33" s="501"/>
      <c r="F33" s="501"/>
      <c r="G33" s="501"/>
      <c r="H33" s="501"/>
      <c r="I33" s="501"/>
      <c r="J33" s="501"/>
      <c r="K33" s="501"/>
      <c r="L33" s="501"/>
      <c r="M33" s="501"/>
      <c r="N33" s="501"/>
      <c r="O33" s="520"/>
    </row>
    <row r="34" spans="1:19" customFormat="1" x14ac:dyDescent="0.25">
      <c r="A34" s="500" t="s">
        <v>125</v>
      </c>
      <c r="B34" s="512">
        <v>2013</v>
      </c>
      <c r="C34" s="516" t="s">
        <v>2</v>
      </c>
      <c r="D34" s="511">
        <v>0</v>
      </c>
      <c r="E34" s="511">
        <v>0</v>
      </c>
      <c r="F34" s="511">
        <v>0</v>
      </c>
      <c r="G34" s="511">
        <v>0</v>
      </c>
      <c r="H34" s="511">
        <v>0</v>
      </c>
      <c r="I34" s="511">
        <v>1</v>
      </c>
      <c r="J34" s="511">
        <v>0</v>
      </c>
      <c r="K34" s="511">
        <v>0</v>
      </c>
      <c r="L34" s="511">
        <v>0</v>
      </c>
      <c r="M34" s="511">
        <v>5</v>
      </c>
      <c r="N34" s="511">
        <v>0</v>
      </c>
      <c r="O34" s="519">
        <v>6</v>
      </c>
    </row>
    <row r="35" spans="1:19" customFormat="1" ht="15" customHeight="1" thickBot="1" x14ac:dyDescent="0.3">
      <c r="A35" s="500" t="s">
        <v>125</v>
      </c>
      <c r="B35" s="506">
        <v>2013</v>
      </c>
      <c r="C35" s="507" t="s">
        <v>4</v>
      </c>
      <c r="D35" s="502">
        <v>0</v>
      </c>
      <c r="E35" s="502">
        <v>0</v>
      </c>
      <c r="F35" s="502">
        <v>0</v>
      </c>
      <c r="G35" s="502">
        <v>0</v>
      </c>
      <c r="H35" s="502">
        <v>0</v>
      </c>
      <c r="I35" s="502">
        <v>13</v>
      </c>
      <c r="J35" s="502">
        <v>0</v>
      </c>
      <c r="K35" s="502">
        <v>1</v>
      </c>
      <c r="L35" s="502">
        <v>0</v>
      </c>
      <c r="M35" s="502">
        <v>28</v>
      </c>
      <c r="N35" s="502">
        <v>0</v>
      </c>
      <c r="O35" s="519">
        <v>42</v>
      </c>
    </row>
    <row r="36" spans="1:19" customFormat="1" ht="15.75" thickTop="1" x14ac:dyDescent="0.25">
      <c r="A36" s="500" t="s">
        <v>125</v>
      </c>
      <c r="B36" s="503"/>
      <c r="C36" s="504"/>
      <c r="D36" s="501"/>
      <c r="E36" s="501"/>
      <c r="F36" s="501"/>
      <c r="G36" s="501"/>
      <c r="H36" s="501"/>
      <c r="I36" s="501"/>
      <c r="J36" s="501"/>
      <c r="K36" s="501"/>
      <c r="L36" s="501"/>
      <c r="M36" s="501"/>
      <c r="N36" s="501"/>
      <c r="O36" s="520"/>
    </row>
    <row r="37" spans="1:19" customFormat="1" x14ac:dyDescent="0.25">
      <c r="A37" s="500" t="s">
        <v>125</v>
      </c>
      <c r="B37" s="512">
        <v>2014</v>
      </c>
      <c r="C37" s="516" t="s">
        <v>2</v>
      </c>
      <c r="D37" s="511">
        <v>0</v>
      </c>
      <c r="E37" s="511">
        <v>0</v>
      </c>
      <c r="F37" s="511">
        <v>0</v>
      </c>
      <c r="G37" s="511">
        <v>0</v>
      </c>
      <c r="H37" s="511">
        <v>0</v>
      </c>
      <c r="I37" s="511">
        <v>4</v>
      </c>
      <c r="J37" s="511">
        <v>0</v>
      </c>
      <c r="K37" s="511">
        <v>0</v>
      </c>
      <c r="L37" s="511">
        <v>0</v>
      </c>
      <c r="M37" s="511">
        <v>3</v>
      </c>
      <c r="N37" s="511">
        <v>0</v>
      </c>
      <c r="O37" s="519">
        <v>7</v>
      </c>
    </row>
    <row r="38" spans="1:19" customFormat="1" ht="15.75" thickBot="1" x14ac:dyDescent="0.3">
      <c r="A38" s="500" t="s">
        <v>125</v>
      </c>
      <c r="B38" s="508">
        <v>2014</v>
      </c>
      <c r="C38" s="510" t="s">
        <v>4</v>
      </c>
      <c r="D38" s="509">
        <v>0</v>
      </c>
      <c r="E38" s="509">
        <v>0</v>
      </c>
      <c r="F38" s="509">
        <v>0</v>
      </c>
      <c r="G38" s="509">
        <v>0</v>
      </c>
      <c r="H38" s="509">
        <v>0</v>
      </c>
      <c r="I38" s="509">
        <v>11</v>
      </c>
      <c r="J38" s="509">
        <v>0</v>
      </c>
      <c r="K38" s="509">
        <v>1</v>
      </c>
      <c r="L38" s="509">
        <v>0</v>
      </c>
      <c r="M38" s="509">
        <v>34</v>
      </c>
      <c r="N38" s="509">
        <v>0</v>
      </c>
      <c r="O38" s="519">
        <v>46</v>
      </c>
    </row>
    <row r="39" spans="1:19" customFormat="1" x14ac:dyDescent="0.25">
      <c r="A39" s="166" t="s">
        <v>126</v>
      </c>
      <c r="B39" s="619">
        <v>2012</v>
      </c>
      <c r="C39" s="621" t="s">
        <v>2</v>
      </c>
      <c r="D39" s="620">
        <v>0</v>
      </c>
      <c r="E39" s="620">
        <v>0</v>
      </c>
      <c r="F39" s="620">
        <v>0</v>
      </c>
      <c r="G39" s="620">
        <v>0</v>
      </c>
      <c r="H39" s="620">
        <v>0</v>
      </c>
      <c r="I39" s="620">
        <v>1</v>
      </c>
      <c r="J39" s="620">
        <v>0</v>
      </c>
      <c r="K39" s="620">
        <v>5</v>
      </c>
      <c r="L39" s="620">
        <v>0</v>
      </c>
      <c r="M39" s="620">
        <v>6</v>
      </c>
      <c r="N39" s="620"/>
      <c r="O39" s="624">
        <v>13</v>
      </c>
    </row>
    <row r="40" spans="1:19" customFormat="1" ht="15.75" thickBot="1" x14ac:dyDescent="0.3">
      <c r="A40" s="606" t="s">
        <v>126</v>
      </c>
      <c r="B40" s="612">
        <v>2012</v>
      </c>
      <c r="C40" s="613" t="s">
        <v>4</v>
      </c>
      <c r="D40" s="608">
        <v>0</v>
      </c>
      <c r="E40" s="608">
        <v>0</v>
      </c>
      <c r="F40" s="608">
        <v>0</v>
      </c>
      <c r="G40" s="608">
        <v>0</v>
      </c>
      <c r="H40" s="608">
        <v>0</v>
      </c>
      <c r="I40" s="608">
        <v>11</v>
      </c>
      <c r="J40" s="608">
        <v>2</v>
      </c>
      <c r="K40" s="608">
        <v>7</v>
      </c>
      <c r="L40" s="608">
        <v>0</v>
      </c>
      <c r="M40" s="608">
        <v>67</v>
      </c>
      <c r="N40" s="608"/>
      <c r="O40" s="625">
        <v>87</v>
      </c>
    </row>
    <row r="41" spans="1:19" customFormat="1" ht="15.75" thickTop="1" x14ac:dyDescent="0.25">
      <c r="A41" s="606" t="s">
        <v>126</v>
      </c>
      <c r="B41" s="611"/>
      <c r="C41" s="623"/>
      <c r="D41" s="607"/>
      <c r="E41" s="607"/>
      <c r="F41" s="607"/>
      <c r="G41" s="607"/>
      <c r="H41" s="607"/>
      <c r="I41" s="607"/>
      <c r="J41" s="607"/>
      <c r="K41" s="607"/>
      <c r="L41" s="607"/>
      <c r="M41" s="607"/>
      <c r="N41" s="607"/>
      <c r="O41" s="627"/>
    </row>
    <row r="42" spans="1:19" customFormat="1" x14ac:dyDescent="0.25">
      <c r="A42" s="606" t="s">
        <v>126</v>
      </c>
      <c r="B42" s="618">
        <v>2013</v>
      </c>
      <c r="C42" s="622" t="s">
        <v>2</v>
      </c>
      <c r="D42" s="617">
        <v>0</v>
      </c>
      <c r="E42" s="617">
        <v>0</v>
      </c>
      <c r="F42" s="617">
        <v>0</v>
      </c>
      <c r="G42" s="617">
        <v>0</v>
      </c>
      <c r="H42" s="617">
        <v>0</v>
      </c>
      <c r="I42" s="617">
        <v>0</v>
      </c>
      <c r="J42" s="617">
        <v>0</v>
      </c>
      <c r="K42" s="617">
        <v>0</v>
      </c>
      <c r="L42" s="617">
        <v>0</v>
      </c>
      <c r="M42" s="617">
        <v>1</v>
      </c>
      <c r="N42" s="617"/>
      <c r="O42" s="626">
        <v>1</v>
      </c>
    </row>
    <row r="43" spans="1:19" customFormat="1" ht="15.75" thickBot="1" x14ac:dyDescent="0.3">
      <c r="A43" s="606" t="s">
        <v>126</v>
      </c>
      <c r="B43" s="612">
        <v>2013</v>
      </c>
      <c r="C43" s="613" t="s">
        <v>4</v>
      </c>
      <c r="D43" s="608">
        <v>0</v>
      </c>
      <c r="E43" s="608">
        <v>0</v>
      </c>
      <c r="F43" s="608">
        <v>0</v>
      </c>
      <c r="G43" s="608">
        <v>0</v>
      </c>
      <c r="H43" s="608">
        <v>0</v>
      </c>
      <c r="I43" s="608">
        <v>2</v>
      </c>
      <c r="J43" s="608">
        <v>0</v>
      </c>
      <c r="K43" s="608">
        <v>3</v>
      </c>
      <c r="L43" s="608">
        <v>0</v>
      </c>
      <c r="M43" s="608">
        <v>8</v>
      </c>
      <c r="N43" s="608"/>
      <c r="O43" s="625">
        <v>13</v>
      </c>
      <c r="P43" s="3"/>
      <c r="Q43" s="3"/>
      <c r="R43" s="3"/>
      <c r="S43" s="3"/>
    </row>
    <row r="44" spans="1:19" customFormat="1" ht="15.75" thickTop="1" x14ac:dyDescent="0.25">
      <c r="A44" s="606" t="s">
        <v>126</v>
      </c>
      <c r="B44" s="609"/>
      <c r="C44" s="610"/>
      <c r="D44" s="607"/>
      <c r="E44" s="607"/>
      <c r="F44" s="607"/>
      <c r="G44" s="607"/>
      <c r="H44" s="607"/>
      <c r="I44" s="607"/>
      <c r="J44" s="607"/>
      <c r="K44" s="607"/>
      <c r="L44" s="607"/>
      <c r="M44" s="607"/>
      <c r="N44" s="607"/>
      <c r="O44" s="627"/>
      <c r="P44" s="3"/>
      <c r="Q44" s="3"/>
      <c r="R44" s="3"/>
      <c r="S44" s="3"/>
    </row>
    <row r="45" spans="1:19" x14ac:dyDescent="0.25">
      <c r="A45" s="606" t="s">
        <v>126</v>
      </c>
      <c r="B45" s="618">
        <v>2014</v>
      </c>
      <c r="C45" s="622" t="s">
        <v>2</v>
      </c>
      <c r="D45" s="617">
        <v>0</v>
      </c>
      <c r="E45" s="617">
        <v>0</v>
      </c>
      <c r="F45" s="617">
        <v>0</v>
      </c>
      <c r="G45" s="617">
        <v>0</v>
      </c>
      <c r="H45" s="617">
        <v>0</v>
      </c>
      <c r="I45" s="617">
        <v>1</v>
      </c>
      <c r="J45" s="617">
        <v>0</v>
      </c>
      <c r="K45" s="617">
        <v>2</v>
      </c>
      <c r="L45" s="617">
        <v>0</v>
      </c>
      <c r="M45" s="617">
        <v>0</v>
      </c>
      <c r="N45" s="617"/>
      <c r="O45" s="626">
        <v>3</v>
      </c>
    </row>
    <row r="46" spans="1:19" ht="15.75" thickBot="1" x14ac:dyDescent="0.3">
      <c r="A46" s="606" t="s">
        <v>126</v>
      </c>
      <c r="B46" s="614">
        <v>2014</v>
      </c>
      <c r="C46" s="616" t="s">
        <v>4</v>
      </c>
      <c r="D46" s="615">
        <v>0</v>
      </c>
      <c r="E46" s="615">
        <v>0</v>
      </c>
      <c r="F46" s="615">
        <v>0</v>
      </c>
      <c r="G46" s="615">
        <v>0</v>
      </c>
      <c r="H46" s="615">
        <v>0</v>
      </c>
      <c r="I46" s="615">
        <v>2</v>
      </c>
      <c r="J46" s="615">
        <v>2</v>
      </c>
      <c r="K46" s="615">
        <v>9</v>
      </c>
      <c r="L46" s="615">
        <v>0</v>
      </c>
      <c r="M46" s="615">
        <v>10</v>
      </c>
      <c r="N46" s="615"/>
      <c r="O46" s="628">
        <v>23</v>
      </c>
    </row>
    <row r="47" spans="1:19" ht="15.75" thickBot="1" x14ac:dyDescent="0.3">
      <c r="A47" s="167" t="s">
        <v>133</v>
      </c>
      <c r="B47" s="810">
        <v>2012</v>
      </c>
      <c r="C47" s="812" t="s">
        <v>2</v>
      </c>
      <c r="D47" s="811"/>
      <c r="E47" s="811">
        <v>4</v>
      </c>
      <c r="F47" s="811">
        <v>1</v>
      </c>
      <c r="G47" s="811"/>
      <c r="H47" s="811"/>
      <c r="I47" s="811"/>
      <c r="J47" s="811"/>
      <c r="K47" s="811"/>
      <c r="L47" s="811"/>
      <c r="M47" s="811"/>
      <c r="N47" s="811"/>
      <c r="O47" s="815">
        <v>5</v>
      </c>
    </row>
    <row r="48" spans="1:19" ht="15.75" thickBot="1" x14ac:dyDescent="0.3">
      <c r="A48" s="798" t="s">
        <v>133</v>
      </c>
      <c r="B48" s="803">
        <v>2012</v>
      </c>
      <c r="C48" s="804" t="s">
        <v>4</v>
      </c>
      <c r="D48" s="799"/>
      <c r="E48" s="799">
        <v>26</v>
      </c>
      <c r="F48" s="799">
        <v>6</v>
      </c>
      <c r="G48" s="799">
        <v>1</v>
      </c>
      <c r="H48" s="799"/>
      <c r="I48" s="799"/>
      <c r="J48" s="799"/>
      <c r="K48" s="799"/>
      <c r="L48" s="799"/>
      <c r="M48" s="799"/>
      <c r="N48" s="799"/>
      <c r="O48" s="815">
        <v>33</v>
      </c>
    </row>
    <row r="49" spans="1:15" ht="15.75" thickTop="1" x14ac:dyDescent="0.25">
      <c r="A49" s="798" t="s">
        <v>133</v>
      </c>
      <c r="B49" s="802"/>
      <c r="C49" s="814"/>
      <c r="D49" s="798"/>
      <c r="E49" s="798"/>
      <c r="F49" s="798"/>
      <c r="G49" s="798"/>
      <c r="H49" s="798"/>
      <c r="I49" s="798"/>
      <c r="J49" s="798"/>
      <c r="K49" s="798"/>
      <c r="L49" s="798"/>
      <c r="M49" s="798"/>
      <c r="N49" s="798"/>
      <c r="O49" s="817"/>
    </row>
    <row r="50" spans="1:15" x14ac:dyDescent="0.25">
      <c r="A50" s="798" t="s">
        <v>133</v>
      </c>
      <c r="B50" s="809">
        <v>2013</v>
      </c>
      <c r="C50" s="813" t="s">
        <v>2</v>
      </c>
      <c r="D50" s="808"/>
      <c r="E50" s="808">
        <v>2</v>
      </c>
      <c r="F50" s="808">
        <v>2</v>
      </c>
      <c r="G50" s="808"/>
      <c r="H50" s="808"/>
      <c r="I50" s="808"/>
      <c r="J50" s="808"/>
      <c r="K50" s="808"/>
      <c r="L50" s="808"/>
      <c r="M50" s="808"/>
      <c r="N50" s="808"/>
      <c r="O50" s="816">
        <v>4</v>
      </c>
    </row>
    <row r="51" spans="1:15" ht="15.75" thickBot="1" x14ac:dyDescent="0.3">
      <c r="A51" s="798" t="s">
        <v>133</v>
      </c>
      <c r="B51" s="803">
        <v>2013</v>
      </c>
      <c r="C51" s="804" t="s">
        <v>4</v>
      </c>
      <c r="D51" s="799"/>
      <c r="E51" s="799">
        <v>15</v>
      </c>
      <c r="F51" s="818">
        <v>5</v>
      </c>
      <c r="G51" s="799"/>
      <c r="H51" s="799"/>
      <c r="I51" s="799"/>
      <c r="J51" s="799"/>
      <c r="K51" s="799"/>
      <c r="L51" s="799"/>
      <c r="M51" s="799"/>
      <c r="N51" s="799"/>
      <c r="O51" s="816">
        <v>20</v>
      </c>
    </row>
    <row r="52" spans="1:15" ht="15.75" thickTop="1" x14ac:dyDescent="0.25">
      <c r="A52" s="798" t="s">
        <v>133</v>
      </c>
      <c r="B52" s="800"/>
      <c r="C52" s="801"/>
      <c r="D52" s="798"/>
      <c r="E52" s="798"/>
      <c r="F52" s="798"/>
      <c r="G52" s="798"/>
      <c r="H52" s="798"/>
      <c r="I52" s="798"/>
      <c r="J52" s="798"/>
      <c r="K52" s="798"/>
      <c r="L52" s="798"/>
      <c r="M52" s="798"/>
      <c r="N52" s="798"/>
      <c r="O52" s="817"/>
    </row>
    <row r="53" spans="1:15" x14ac:dyDescent="0.25">
      <c r="A53" s="798" t="s">
        <v>133</v>
      </c>
      <c r="B53" s="809">
        <v>2014</v>
      </c>
      <c r="C53" s="813" t="s">
        <v>2</v>
      </c>
      <c r="D53" s="808"/>
      <c r="E53" s="808">
        <v>3</v>
      </c>
      <c r="F53" s="808">
        <v>1</v>
      </c>
      <c r="G53" s="808"/>
      <c r="H53" s="808"/>
      <c r="I53" s="808"/>
      <c r="J53" s="808"/>
      <c r="K53" s="808"/>
      <c r="L53" s="808"/>
      <c r="M53" s="808"/>
      <c r="N53" s="808"/>
      <c r="O53" s="816">
        <v>4</v>
      </c>
    </row>
    <row r="54" spans="1:15" ht="15.75" thickBot="1" x14ac:dyDescent="0.3">
      <c r="A54" s="798" t="s">
        <v>133</v>
      </c>
      <c r="B54" s="805">
        <v>2014</v>
      </c>
      <c r="C54" s="807" t="s">
        <v>4</v>
      </c>
      <c r="D54" s="806"/>
      <c r="E54" s="806">
        <v>24</v>
      </c>
      <c r="F54" s="806">
        <v>4</v>
      </c>
      <c r="G54" s="806"/>
      <c r="H54" s="806"/>
      <c r="I54" s="806"/>
      <c r="J54" s="806"/>
      <c r="K54" s="806"/>
      <c r="L54" s="806"/>
      <c r="M54" s="806"/>
      <c r="N54" s="806"/>
      <c r="O54" s="816">
        <v>28</v>
      </c>
    </row>
    <row r="55" spans="1:15" x14ac:dyDescent="0.25">
      <c r="A55" s="932" t="s">
        <v>136</v>
      </c>
      <c r="B55" s="928" t="s">
        <v>128</v>
      </c>
      <c r="C55" s="929" t="s">
        <v>2</v>
      </c>
      <c r="D55" s="936"/>
      <c r="E55" s="936"/>
      <c r="F55" s="936"/>
      <c r="G55" s="936">
        <v>1</v>
      </c>
      <c r="H55" s="936">
        <v>7</v>
      </c>
      <c r="I55" s="936"/>
      <c r="J55" s="936"/>
      <c r="K55" s="936"/>
      <c r="L55" s="936"/>
      <c r="M55" s="936"/>
      <c r="N55" s="936"/>
      <c r="O55" s="937"/>
    </row>
    <row r="56" spans="1:15" ht="15.75" thickBot="1" x14ac:dyDescent="0.3">
      <c r="A56" s="932" t="s">
        <v>136</v>
      </c>
      <c r="B56" s="923" t="s">
        <v>128</v>
      </c>
      <c r="C56" s="924" t="s">
        <v>4</v>
      </c>
      <c r="D56" s="935"/>
      <c r="E56" s="935"/>
      <c r="F56" s="935"/>
      <c r="G56" s="935">
        <v>32</v>
      </c>
      <c r="H56" s="935">
        <v>18</v>
      </c>
      <c r="I56" s="935"/>
      <c r="J56" s="935"/>
      <c r="K56" s="935"/>
      <c r="L56" s="935"/>
      <c r="M56" s="935"/>
      <c r="N56" s="935"/>
      <c r="O56" s="938"/>
    </row>
    <row r="57" spans="1:15" ht="15.75" thickTop="1" x14ac:dyDescent="0.25">
      <c r="A57" s="932" t="s">
        <v>136</v>
      </c>
      <c r="B57" s="922"/>
      <c r="C57" s="931"/>
      <c r="D57" s="940"/>
      <c r="E57" s="940"/>
      <c r="F57" s="940"/>
      <c r="G57" s="940"/>
      <c r="H57" s="940"/>
      <c r="I57" s="940"/>
      <c r="J57" s="940"/>
      <c r="K57" s="940"/>
      <c r="L57" s="940"/>
      <c r="M57" s="940"/>
      <c r="N57" s="940"/>
      <c r="O57" s="941"/>
    </row>
    <row r="58" spans="1:15" x14ac:dyDescent="0.25">
      <c r="A58" s="932" t="s">
        <v>136</v>
      </c>
      <c r="B58" s="927" t="s">
        <v>129</v>
      </c>
      <c r="C58" s="930" t="s">
        <v>2</v>
      </c>
      <c r="D58" s="934"/>
      <c r="E58" s="934"/>
      <c r="F58" s="934"/>
      <c r="G58" s="934">
        <v>0</v>
      </c>
      <c r="H58" s="934">
        <v>4</v>
      </c>
      <c r="I58" s="934"/>
      <c r="J58" s="934"/>
      <c r="K58" s="934"/>
      <c r="L58" s="934"/>
      <c r="M58" s="934"/>
      <c r="N58" s="934"/>
      <c r="O58" s="939"/>
    </row>
    <row r="59" spans="1:15" ht="15.75" thickBot="1" x14ac:dyDescent="0.3">
      <c r="A59" s="932" t="s">
        <v>136</v>
      </c>
      <c r="B59" s="923" t="s">
        <v>129</v>
      </c>
      <c r="C59" s="924" t="s">
        <v>4</v>
      </c>
      <c r="D59" s="935"/>
      <c r="E59" s="935"/>
      <c r="F59" s="935"/>
      <c r="G59" s="935">
        <v>33</v>
      </c>
      <c r="H59" s="935">
        <v>9</v>
      </c>
      <c r="I59" s="935"/>
      <c r="J59" s="935"/>
      <c r="K59" s="935"/>
      <c r="L59" s="935"/>
      <c r="M59" s="935"/>
      <c r="N59" s="935"/>
      <c r="O59" s="938"/>
    </row>
    <row r="60" spans="1:15" ht="15.75" thickTop="1" x14ac:dyDescent="0.25">
      <c r="A60" s="932" t="s">
        <v>136</v>
      </c>
      <c r="B60" s="920"/>
      <c r="C60" s="921"/>
      <c r="D60" s="919"/>
      <c r="E60" s="919"/>
      <c r="F60" s="919"/>
      <c r="G60" s="919"/>
      <c r="H60" s="919"/>
      <c r="I60" s="919"/>
      <c r="J60" s="919"/>
      <c r="K60" s="919"/>
      <c r="L60" s="919"/>
      <c r="M60" s="919"/>
      <c r="N60" s="919"/>
      <c r="O60" s="933"/>
    </row>
    <row r="61" spans="1:15" x14ac:dyDescent="0.25">
      <c r="A61" s="932" t="s">
        <v>136</v>
      </c>
      <c r="B61" s="927" t="s">
        <v>130</v>
      </c>
      <c r="C61" s="930" t="s">
        <v>2</v>
      </c>
      <c r="D61" s="1139" t="s">
        <v>137</v>
      </c>
      <c r="E61" s="1140"/>
      <c r="F61" s="1140"/>
      <c r="G61" s="1140"/>
      <c r="H61" s="1140"/>
      <c r="I61" s="1140"/>
      <c r="J61" s="1140"/>
      <c r="K61" s="1140"/>
      <c r="L61" s="1140"/>
      <c r="M61" s="1140"/>
      <c r="N61" s="1140"/>
      <c r="O61" s="1171"/>
    </row>
    <row r="62" spans="1:15" ht="15.75" thickBot="1" x14ac:dyDescent="0.3">
      <c r="A62" s="932" t="s">
        <v>136</v>
      </c>
      <c r="B62" s="925" t="s">
        <v>130</v>
      </c>
      <c r="C62" s="926" t="s">
        <v>4</v>
      </c>
      <c r="D62" s="1142" t="s">
        <v>137</v>
      </c>
      <c r="E62" s="1143"/>
      <c r="F62" s="1143"/>
      <c r="G62" s="1143"/>
      <c r="H62" s="1143"/>
      <c r="I62" s="1143"/>
      <c r="J62" s="1143"/>
      <c r="K62" s="1143"/>
      <c r="L62" s="1143"/>
      <c r="M62" s="1143"/>
      <c r="N62" s="1143"/>
      <c r="O62" s="1173"/>
    </row>
    <row r="63" spans="1:15" x14ac:dyDescent="0.25">
      <c r="A63" s="959" t="s">
        <v>145</v>
      </c>
      <c r="B63" s="953">
        <v>2012</v>
      </c>
      <c r="C63" s="954" t="s">
        <v>2</v>
      </c>
      <c r="D63" s="833"/>
      <c r="E63" s="833"/>
      <c r="F63" s="833"/>
      <c r="G63" s="833"/>
      <c r="H63" s="833"/>
      <c r="I63" s="833">
        <v>9</v>
      </c>
      <c r="J63" s="833"/>
      <c r="K63" s="833">
        <v>3</v>
      </c>
      <c r="L63" s="833"/>
      <c r="M63" s="833"/>
      <c r="N63" s="833"/>
      <c r="O63" s="838"/>
    </row>
    <row r="64" spans="1:15" ht="15.75" thickBot="1" x14ac:dyDescent="0.3">
      <c r="A64" s="959" t="s">
        <v>145</v>
      </c>
      <c r="B64" s="948">
        <v>2012</v>
      </c>
      <c r="C64" s="949" t="s">
        <v>4</v>
      </c>
      <c r="D64" s="821"/>
      <c r="E64" s="821"/>
      <c r="F64" s="821">
        <v>6</v>
      </c>
      <c r="G64" s="821"/>
      <c r="H64" s="821"/>
      <c r="I64" s="821">
        <v>19</v>
      </c>
      <c r="J64" s="821">
        <v>2</v>
      </c>
      <c r="K64" s="821">
        <v>16</v>
      </c>
      <c r="L64" s="821"/>
      <c r="M64" s="821"/>
      <c r="N64" s="821"/>
      <c r="O64" s="839"/>
    </row>
    <row r="65" spans="1:15" ht="15.75" thickTop="1" x14ac:dyDescent="0.25">
      <c r="A65" s="959" t="s">
        <v>145</v>
      </c>
      <c r="B65" s="946"/>
      <c r="C65" s="956"/>
      <c r="D65" s="943"/>
      <c r="E65" s="943"/>
      <c r="F65" s="943"/>
      <c r="G65" s="943"/>
      <c r="H65" s="943"/>
      <c r="I65" s="943"/>
      <c r="J65" s="943"/>
      <c r="K65" s="943"/>
      <c r="L65" s="943"/>
      <c r="M65" s="943"/>
      <c r="N65" s="943"/>
      <c r="O65" s="960"/>
    </row>
    <row r="66" spans="1:15" x14ac:dyDescent="0.25">
      <c r="A66" s="959" t="s">
        <v>145</v>
      </c>
      <c r="B66" s="952">
        <v>2013</v>
      </c>
      <c r="C66" s="955" t="s">
        <v>2</v>
      </c>
      <c r="D66" s="830"/>
      <c r="E66" s="830"/>
      <c r="F66" s="830"/>
      <c r="G66" s="830"/>
      <c r="H66" s="830"/>
      <c r="I66" s="830">
        <v>10</v>
      </c>
      <c r="J66" s="830"/>
      <c r="K66" s="830">
        <v>1</v>
      </c>
      <c r="L66" s="830"/>
      <c r="M66" s="830"/>
      <c r="N66" s="830"/>
      <c r="O66" s="841"/>
    </row>
    <row r="67" spans="1:15" ht="15.75" thickBot="1" x14ac:dyDescent="0.3">
      <c r="A67" s="959" t="s">
        <v>145</v>
      </c>
      <c r="B67" s="948">
        <v>2013</v>
      </c>
      <c r="C67" s="949" t="s">
        <v>4</v>
      </c>
      <c r="D67" s="821"/>
      <c r="E67" s="821"/>
      <c r="F67" s="821">
        <v>8</v>
      </c>
      <c r="G67" s="821"/>
      <c r="H67" s="821"/>
      <c r="I67" s="821">
        <v>24</v>
      </c>
      <c r="J67" s="821">
        <v>1</v>
      </c>
      <c r="K67" s="821">
        <v>12</v>
      </c>
      <c r="L67" s="821"/>
      <c r="M67" s="821"/>
      <c r="N67" s="821"/>
      <c r="O67" s="839"/>
    </row>
    <row r="68" spans="1:15" ht="15.75" thickTop="1" x14ac:dyDescent="0.25">
      <c r="A68" s="959" t="s">
        <v>145</v>
      </c>
      <c r="B68" s="944"/>
      <c r="C68" s="945"/>
      <c r="D68" s="943"/>
      <c r="E68" s="943"/>
      <c r="F68" s="943"/>
      <c r="G68" s="943"/>
      <c r="H68" s="943"/>
      <c r="I68" s="943"/>
      <c r="J68" s="943"/>
      <c r="K68" s="943"/>
      <c r="L68" s="943"/>
      <c r="M68" s="943"/>
      <c r="N68" s="943"/>
      <c r="O68" s="960"/>
    </row>
    <row r="69" spans="1:15" x14ac:dyDescent="0.25">
      <c r="A69" s="959" t="s">
        <v>145</v>
      </c>
      <c r="B69" s="952">
        <v>2014</v>
      </c>
      <c r="C69" s="955" t="s">
        <v>2</v>
      </c>
      <c r="D69" s="830"/>
      <c r="E69" s="830"/>
      <c r="F69" s="830"/>
      <c r="G69" s="830"/>
      <c r="H69" s="830"/>
      <c r="I69" s="830">
        <v>11</v>
      </c>
      <c r="J69" s="830"/>
      <c r="K69" s="830">
        <v>1</v>
      </c>
      <c r="L69" s="830"/>
      <c r="M69" s="830"/>
      <c r="N69" s="830"/>
      <c r="O69" s="841"/>
    </row>
    <row r="70" spans="1:15" ht="15.75" thickBot="1" x14ac:dyDescent="0.3">
      <c r="A70" s="959" t="s">
        <v>145</v>
      </c>
      <c r="B70" s="950">
        <v>2014</v>
      </c>
      <c r="C70" s="951" t="s">
        <v>4</v>
      </c>
      <c r="D70" s="828"/>
      <c r="E70" s="828"/>
      <c r="F70" s="828">
        <v>5</v>
      </c>
      <c r="G70" s="828"/>
      <c r="H70" s="828"/>
      <c r="I70" s="828">
        <v>26</v>
      </c>
      <c r="J70" s="828">
        <v>2</v>
      </c>
      <c r="K70" s="828">
        <v>6</v>
      </c>
      <c r="L70" s="828"/>
      <c r="M70" s="828"/>
      <c r="N70" s="828"/>
      <c r="O70" s="843"/>
    </row>
    <row r="71" spans="1:15" x14ac:dyDescent="0.25">
      <c r="A71" s="1104" t="s">
        <v>148</v>
      </c>
      <c r="B71" s="1099" t="s">
        <v>128</v>
      </c>
      <c r="C71" s="1101" t="s">
        <v>2</v>
      </c>
      <c r="D71" s="1100">
        <v>0</v>
      </c>
      <c r="E71" s="1100">
        <v>0</v>
      </c>
      <c r="F71" s="1100">
        <v>2</v>
      </c>
      <c r="G71" s="1100">
        <v>0</v>
      </c>
      <c r="H71" s="1100">
        <v>5</v>
      </c>
      <c r="I71" s="1100">
        <v>18</v>
      </c>
      <c r="J71" s="1100">
        <v>0</v>
      </c>
      <c r="K71" s="1100">
        <v>0</v>
      </c>
      <c r="L71" s="1100">
        <v>0</v>
      </c>
      <c r="M71" s="1100">
        <v>0</v>
      </c>
      <c r="N71" s="1100">
        <v>0</v>
      </c>
      <c r="O71" s="1105">
        <v>25</v>
      </c>
    </row>
    <row r="72" spans="1:15" ht="15.75" thickBot="1" x14ac:dyDescent="0.3">
      <c r="A72" s="1104" t="s">
        <v>148</v>
      </c>
      <c r="B72" s="1092" t="s">
        <v>128</v>
      </c>
      <c r="C72" s="1093" t="s">
        <v>4</v>
      </c>
      <c r="D72" s="1088">
        <v>0</v>
      </c>
      <c r="E72" s="1088">
        <v>0</v>
      </c>
      <c r="F72" s="1088">
        <v>41</v>
      </c>
      <c r="G72" s="1088">
        <v>14</v>
      </c>
      <c r="H72" s="1088">
        <v>41</v>
      </c>
      <c r="I72" s="1088">
        <v>69</v>
      </c>
      <c r="J72" s="1088">
        <v>6</v>
      </c>
      <c r="K72" s="1088">
        <v>0</v>
      </c>
      <c r="L72" s="1088">
        <v>0</v>
      </c>
      <c r="M72" s="1088">
        <v>0</v>
      </c>
      <c r="N72" s="1088">
        <v>0</v>
      </c>
      <c r="O72" s="1106">
        <v>171</v>
      </c>
    </row>
    <row r="73" spans="1:15" ht="15.75" thickTop="1" x14ac:dyDescent="0.25">
      <c r="A73" s="1104" t="s">
        <v>148</v>
      </c>
      <c r="B73" s="1091"/>
      <c r="C73" s="1103"/>
      <c r="D73" s="1087"/>
      <c r="E73" s="1087"/>
      <c r="F73" s="1087"/>
      <c r="G73" s="1087"/>
      <c r="H73" s="1087"/>
      <c r="I73" s="1087"/>
      <c r="J73" s="1087"/>
      <c r="K73" s="1087"/>
      <c r="L73" s="1087"/>
      <c r="M73" s="1087"/>
      <c r="N73" s="1087"/>
      <c r="O73" s="1108"/>
    </row>
    <row r="74" spans="1:15" x14ac:dyDescent="0.25">
      <c r="A74" s="1104" t="s">
        <v>148</v>
      </c>
      <c r="B74" s="1098" t="s">
        <v>129</v>
      </c>
      <c r="C74" s="1102" t="s">
        <v>2</v>
      </c>
      <c r="D74" s="1097">
        <v>0</v>
      </c>
      <c r="E74" s="1097">
        <v>0</v>
      </c>
      <c r="F74" s="1097">
        <v>1</v>
      </c>
      <c r="G74" s="1097">
        <v>0</v>
      </c>
      <c r="H74" s="1097">
        <v>3</v>
      </c>
      <c r="I74" s="1097">
        <v>21</v>
      </c>
      <c r="J74" s="1097">
        <v>0</v>
      </c>
      <c r="K74" s="1097">
        <v>0</v>
      </c>
      <c r="L74" s="1097">
        <v>0</v>
      </c>
      <c r="M74" s="1097">
        <v>0</v>
      </c>
      <c r="N74" s="1097">
        <v>0</v>
      </c>
      <c r="O74" s="1107">
        <v>25</v>
      </c>
    </row>
    <row r="75" spans="1:15" ht="15.75" thickBot="1" x14ac:dyDescent="0.3">
      <c r="A75" s="1104" t="s">
        <v>148</v>
      </c>
      <c r="B75" s="1092" t="s">
        <v>129</v>
      </c>
      <c r="C75" s="1093" t="s">
        <v>4</v>
      </c>
      <c r="D75" s="1088">
        <v>0</v>
      </c>
      <c r="E75" s="1088">
        <v>0</v>
      </c>
      <c r="F75" s="1088">
        <v>42</v>
      </c>
      <c r="G75" s="1088">
        <v>34</v>
      </c>
      <c r="H75" s="1088">
        <v>40</v>
      </c>
      <c r="I75" s="1088">
        <v>54</v>
      </c>
      <c r="J75" s="1088">
        <v>0</v>
      </c>
      <c r="K75" s="1088">
        <v>0</v>
      </c>
      <c r="L75" s="1088">
        <v>0</v>
      </c>
      <c r="M75" s="1088">
        <v>0</v>
      </c>
      <c r="N75" s="1088">
        <v>0</v>
      </c>
      <c r="O75" s="1106">
        <v>170</v>
      </c>
    </row>
    <row r="76" spans="1:15" ht="15.75" thickTop="1" x14ac:dyDescent="0.25">
      <c r="A76" s="1104" t="s">
        <v>148</v>
      </c>
      <c r="B76" s="1089"/>
      <c r="C76" s="1090"/>
      <c r="D76" s="1087"/>
      <c r="E76" s="1087"/>
      <c r="F76" s="1087"/>
      <c r="G76" s="1087"/>
      <c r="H76" s="1087"/>
      <c r="I76" s="1087"/>
      <c r="J76" s="1087"/>
      <c r="K76" s="1087"/>
      <c r="L76" s="1087"/>
      <c r="M76" s="1087"/>
      <c r="N76" s="1087"/>
      <c r="O76" s="1108"/>
    </row>
    <row r="77" spans="1:15" x14ac:dyDescent="0.25">
      <c r="A77" s="1104" t="s">
        <v>148</v>
      </c>
      <c r="B77" s="1098" t="s">
        <v>130</v>
      </c>
      <c r="C77" s="1102" t="s">
        <v>2</v>
      </c>
      <c r="D77" s="1097">
        <v>0</v>
      </c>
      <c r="E77" s="1097">
        <v>0</v>
      </c>
      <c r="F77" s="1097">
        <v>1</v>
      </c>
      <c r="G77" s="1097">
        <v>1</v>
      </c>
      <c r="H77" s="1097">
        <v>1</v>
      </c>
      <c r="I77" s="1097">
        <v>6</v>
      </c>
      <c r="J77" s="1097">
        <v>0</v>
      </c>
      <c r="K77" s="1097">
        <v>0</v>
      </c>
      <c r="L77" s="1097">
        <v>0</v>
      </c>
      <c r="M77" s="1097">
        <v>0</v>
      </c>
      <c r="N77" s="1097">
        <v>0</v>
      </c>
      <c r="O77" s="1107">
        <v>9</v>
      </c>
    </row>
    <row r="78" spans="1:15" ht="15.75" thickBot="1" x14ac:dyDescent="0.3">
      <c r="A78" s="1104" t="s">
        <v>148</v>
      </c>
      <c r="B78" s="1094" t="s">
        <v>130</v>
      </c>
      <c r="C78" s="1096" t="s">
        <v>4</v>
      </c>
      <c r="D78" s="1095">
        <v>0</v>
      </c>
      <c r="E78" s="1095">
        <v>0</v>
      </c>
      <c r="F78" s="1095">
        <v>31</v>
      </c>
      <c r="G78" s="1095">
        <v>29</v>
      </c>
      <c r="H78" s="1095">
        <v>41</v>
      </c>
      <c r="I78" s="1095">
        <v>62</v>
      </c>
      <c r="J78" s="1095">
        <v>4</v>
      </c>
      <c r="K78" s="1095">
        <v>0</v>
      </c>
      <c r="L78" s="1095">
        <v>0</v>
      </c>
      <c r="M78" s="1095">
        <v>0</v>
      </c>
      <c r="N78" s="1095">
        <v>0</v>
      </c>
      <c r="O78" s="1109">
        <v>167</v>
      </c>
    </row>
  </sheetData>
  <mergeCells count="12">
    <mergeCell ref="C3:C6"/>
    <mergeCell ref="I5:I6"/>
    <mergeCell ref="D3:F4"/>
    <mergeCell ref="K5:K6"/>
    <mergeCell ref="D5:D6"/>
    <mergeCell ref="E5:E6"/>
    <mergeCell ref="D61:O61"/>
    <mergeCell ref="D62:O62"/>
    <mergeCell ref="O3:O6"/>
    <mergeCell ref="F5:F6"/>
    <mergeCell ref="G3:H4"/>
    <mergeCell ref="M5:M6"/>
  </mergeCells>
  <pageMargins left="0.7" right="0.7" top="0.75" bottom="0.75" header="0.3" footer="0.3"/>
  <pageSetup scale="51"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98"/>
  <sheetViews>
    <sheetView topLeftCell="A73" workbookViewId="0">
      <selection activeCell="B101" sqref="B101"/>
    </sheetView>
  </sheetViews>
  <sheetFormatPr defaultRowHeight="15" x14ac:dyDescent="0.25"/>
  <cols>
    <col min="1" max="1" width="9.140625" style="166"/>
    <col min="2" max="2" width="31.5703125" customWidth="1"/>
    <col min="3" max="3" width="19.85546875" customWidth="1"/>
    <col min="4" max="4" width="20.5703125" customWidth="1"/>
    <col min="5" max="23" width="16.7109375" style="19" customWidth="1"/>
  </cols>
  <sheetData>
    <row r="1" spans="1:26" s="78" customFormat="1" ht="39.75" customHeight="1" thickBot="1" x14ac:dyDescent="0.3">
      <c r="A1" s="192"/>
      <c r="B1" s="34" t="s">
        <v>80</v>
      </c>
      <c r="C1" s="79"/>
      <c r="D1" s="79"/>
      <c r="E1" s="79"/>
      <c r="F1" s="79"/>
      <c r="G1" s="79"/>
      <c r="H1" s="79"/>
      <c r="I1" s="79"/>
      <c r="J1" s="79"/>
      <c r="K1" s="79"/>
      <c r="L1" s="79"/>
      <c r="M1" s="79"/>
      <c r="N1" s="79"/>
      <c r="O1" s="79"/>
      <c r="P1" s="79"/>
      <c r="Q1" s="79"/>
      <c r="R1" s="79"/>
      <c r="S1" s="79"/>
      <c r="T1" s="79"/>
      <c r="U1" s="79"/>
      <c r="V1" s="79"/>
      <c r="W1" s="79"/>
      <c r="X1" s="79"/>
      <c r="Y1" s="79"/>
      <c r="Z1" s="79"/>
    </row>
    <row r="2" spans="1:26" s="78" customFormat="1" ht="15.75" thickBot="1" x14ac:dyDescent="0.3">
      <c r="A2" s="192"/>
      <c r="B2" s="80" t="s">
        <v>81</v>
      </c>
      <c r="C2" s="70"/>
      <c r="D2" s="70"/>
      <c r="E2" s="70"/>
      <c r="F2" s="70"/>
      <c r="G2" s="70"/>
      <c r="H2" s="70"/>
      <c r="I2" s="70"/>
      <c r="J2" s="70"/>
      <c r="K2" s="70"/>
      <c r="L2" s="70"/>
      <c r="M2" s="70"/>
      <c r="N2" s="70"/>
      <c r="O2" s="70"/>
      <c r="P2" s="70"/>
      <c r="Q2" s="70"/>
      <c r="R2" s="70"/>
      <c r="S2" s="70"/>
      <c r="T2" s="70"/>
      <c r="U2" s="70"/>
      <c r="V2" s="79"/>
      <c r="W2" s="70"/>
      <c r="X2" s="70"/>
      <c r="Y2" s="70"/>
      <c r="Z2" s="81"/>
    </row>
    <row r="3" spans="1:26" ht="133.5" customHeight="1" x14ac:dyDescent="0.25">
      <c r="B3" s="1216" t="s">
        <v>3</v>
      </c>
      <c r="C3" s="1175" t="s">
        <v>9</v>
      </c>
      <c r="D3" s="1212" t="s">
        <v>82</v>
      </c>
      <c r="E3" s="1195" t="s">
        <v>83</v>
      </c>
      <c r="F3" s="1212" t="s">
        <v>84</v>
      </c>
      <c r="G3" s="1195" t="s">
        <v>85</v>
      </c>
      <c r="H3" s="1212" t="s">
        <v>86</v>
      </c>
      <c r="I3" s="1195" t="s">
        <v>87</v>
      </c>
      <c r="J3" s="1212" t="s">
        <v>88</v>
      </c>
      <c r="K3" s="1195" t="s">
        <v>89</v>
      </c>
      <c r="L3" s="1212" t="s">
        <v>90</v>
      </c>
      <c r="M3" s="1195" t="s">
        <v>91</v>
      </c>
      <c r="N3" s="1212" t="s">
        <v>92</v>
      </c>
      <c r="O3" s="1195" t="s">
        <v>93</v>
      </c>
      <c r="P3" s="1212" t="s">
        <v>94</v>
      </c>
      <c r="Q3" s="1195" t="s">
        <v>95</v>
      </c>
      <c r="R3" s="1212" t="s">
        <v>96</v>
      </c>
      <c r="S3" s="1195" t="s">
        <v>97</v>
      </c>
      <c r="T3" s="1212" t="s">
        <v>98</v>
      </c>
      <c r="U3" s="1195" t="s">
        <v>99</v>
      </c>
      <c r="V3" s="1212" t="s">
        <v>100</v>
      </c>
      <c r="W3" s="1195" t="s">
        <v>101</v>
      </c>
      <c r="X3" s="1212" t="s">
        <v>102</v>
      </c>
      <c r="Y3" s="1195" t="s">
        <v>103</v>
      </c>
      <c r="Z3" s="1214" t="s">
        <v>104</v>
      </c>
    </row>
    <row r="4" spans="1:26" ht="15.75" thickBot="1" x14ac:dyDescent="0.3">
      <c r="A4" s="166" t="s">
        <v>107</v>
      </c>
      <c r="B4" s="1217"/>
      <c r="C4" s="1176" t="s">
        <v>0</v>
      </c>
      <c r="D4" s="1213"/>
      <c r="E4" s="1196"/>
      <c r="F4" s="1213"/>
      <c r="G4" s="1196"/>
      <c r="H4" s="1213"/>
      <c r="I4" s="1196"/>
      <c r="J4" s="1213"/>
      <c r="K4" s="1196"/>
      <c r="L4" s="1213"/>
      <c r="M4" s="1196"/>
      <c r="N4" s="1213"/>
      <c r="O4" s="1196"/>
      <c r="P4" s="1213"/>
      <c r="Q4" s="1196"/>
      <c r="R4" s="1213"/>
      <c r="S4" s="1196"/>
      <c r="T4" s="1213"/>
      <c r="U4" s="1196"/>
      <c r="V4" s="1213"/>
      <c r="W4" s="1196"/>
      <c r="X4" s="1213"/>
      <c r="Y4" s="1196"/>
      <c r="Z4" s="1215"/>
    </row>
    <row r="5" spans="1:26" x14ac:dyDescent="0.25">
      <c r="A5" s="166" t="s">
        <v>110</v>
      </c>
      <c r="B5" s="13">
        <v>2012</v>
      </c>
      <c r="C5" s="14" t="s">
        <v>2</v>
      </c>
      <c r="D5" s="127">
        <v>18</v>
      </c>
      <c r="E5" s="128">
        <v>3</v>
      </c>
      <c r="F5" s="128">
        <v>0</v>
      </c>
      <c r="G5" s="128">
        <v>0</v>
      </c>
      <c r="H5" s="128">
        <v>0</v>
      </c>
      <c r="I5" s="128">
        <v>0</v>
      </c>
      <c r="J5" s="128">
        <v>0</v>
      </c>
      <c r="K5" s="128">
        <v>0</v>
      </c>
      <c r="L5" s="128">
        <v>0</v>
      </c>
      <c r="M5" s="128">
        <v>0</v>
      </c>
      <c r="N5" s="128">
        <v>0</v>
      </c>
      <c r="O5" s="128">
        <v>0</v>
      </c>
      <c r="P5" s="128">
        <v>0</v>
      </c>
      <c r="Q5" s="128">
        <v>0</v>
      </c>
      <c r="R5" s="128">
        <v>0</v>
      </c>
      <c r="S5" s="128">
        <v>0</v>
      </c>
      <c r="T5" s="128">
        <v>0</v>
      </c>
      <c r="U5" s="128">
        <v>0</v>
      </c>
      <c r="V5" s="128">
        <v>0</v>
      </c>
      <c r="W5" s="128">
        <v>0</v>
      </c>
      <c r="X5" s="128">
        <v>0</v>
      </c>
      <c r="Y5" s="128">
        <v>0</v>
      </c>
      <c r="Z5" s="129">
        <f>SUM(D5:Y5)</f>
        <v>21</v>
      </c>
    </row>
    <row r="6" spans="1:26" ht="15.75" thickBot="1" x14ac:dyDescent="0.3">
      <c r="A6" s="166" t="s">
        <v>110</v>
      </c>
      <c r="B6" s="8">
        <v>2012</v>
      </c>
      <c r="C6" s="9" t="s">
        <v>4</v>
      </c>
      <c r="D6" s="121">
        <v>28</v>
      </c>
      <c r="E6" s="119">
        <v>4</v>
      </c>
      <c r="F6" s="119">
        <v>3</v>
      </c>
      <c r="G6" s="119">
        <v>4</v>
      </c>
      <c r="H6" s="119">
        <v>0</v>
      </c>
      <c r="I6" s="119">
        <v>0</v>
      </c>
      <c r="J6" s="119">
        <v>0</v>
      </c>
      <c r="K6" s="119">
        <v>0</v>
      </c>
      <c r="L6" s="119">
        <v>0</v>
      </c>
      <c r="M6" s="119">
        <v>1</v>
      </c>
      <c r="N6" s="119">
        <v>0</v>
      </c>
      <c r="O6" s="119">
        <v>0</v>
      </c>
      <c r="P6" s="119">
        <v>0</v>
      </c>
      <c r="Q6" s="119">
        <v>0</v>
      </c>
      <c r="R6" s="119">
        <v>0</v>
      </c>
      <c r="S6" s="119">
        <v>0</v>
      </c>
      <c r="T6" s="119">
        <v>4</v>
      </c>
      <c r="U6" s="119">
        <v>0</v>
      </c>
      <c r="V6" s="119">
        <v>0</v>
      </c>
      <c r="W6" s="119">
        <v>8</v>
      </c>
      <c r="X6" s="119">
        <v>0</v>
      </c>
      <c r="Y6" s="119">
        <v>0</v>
      </c>
      <c r="Z6" s="138">
        <f>SUM(D6:Y6)</f>
        <v>52</v>
      </c>
    </row>
    <row r="7" spans="1:26" ht="15.75" thickTop="1" x14ac:dyDescent="0.25">
      <c r="A7" s="166" t="s">
        <v>110</v>
      </c>
      <c r="B7" s="7"/>
      <c r="C7" s="16"/>
      <c r="D7" s="120"/>
      <c r="E7" s="118"/>
      <c r="F7" s="118"/>
      <c r="G7" s="118"/>
      <c r="H7" s="118"/>
      <c r="I7" s="118"/>
      <c r="J7" s="118"/>
      <c r="K7" s="118"/>
      <c r="L7" s="118"/>
      <c r="M7" s="118"/>
      <c r="N7" s="118"/>
      <c r="O7" s="118"/>
      <c r="P7" s="118"/>
      <c r="Q7" s="118"/>
      <c r="R7" s="118"/>
      <c r="S7" s="118"/>
      <c r="T7" s="118"/>
      <c r="U7" s="118"/>
      <c r="V7" s="118"/>
      <c r="W7" s="118"/>
      <c r="X7" s="118"/>
      <c r="Y7" s="118"/>
      <c r="Z7" s="137"/>
    </row>
    <row r="8" spans="1:26" x14ac:dyDescent="0.25">
      <c r="A8" s="166" t="s">
        <v>110</v>
      </c>
      <c r="B8" s="12">
        <v>2013</v>
      </c>
      <c r="C8" s="15" t="s">
        <v>2</v>
      </c>
      <c r="D8" s="126">
        <v>8</v>
      </c>
      <c r="E8" s="125">
        <v>0</v>
      </c>
      <c r="F8" s="125">
        <v>0</v>
      </c>
      <c r="G8" s="125">
        <v>1</v>
      </c>
      <c r="H8" s="125">
        <v>0</v>
      </c>
      <c r="I8" s="125">
        <v>0</v>
      </c>
      <c r="J8" s="125">
        <v>0</v>
      </c>
      <c r="K8" s="125">
        <v>0</v>
      </c>
      <c r="L8" s="125">
        <v>0</v>
      </c>
      <c r="M8" s="125">
        <v>0</v>
      </c>
      <c r="N8" s="125">
        <v>0</v>
      </c>
      <c r="O8" s="125">
        <v>0</v>
      </c>
      <c r="P8" s="125">
        <v>0</v>
      </c>
      <c r="Q8" s="125">
        <v>0</v>
      </c>
      <c r="R8" s="125">
        <v>0</v>
      </c>
      <c r="S8" s="125">
        <v>0</v>
      </c>
      <c r="T8" s="125">
        <v>0</v>
      </c>
      <c r="U8" s="125">
        <v>0</v>
      </c>
      <c r="V8" s="125">
        <v>0</v>
      </c>
      <c r="W8" s="125">
        <v>0</v>
      </c>
      <c r="X8" s="125">
        <v>0</v>
      </c>
      <c r="Y8" s="125">
        <v>0</v>
      </c>
      <c r="Z8" s="130">
        <f>SUM(D8:Y8)</f>
        <v>9</v>
      </c>
    </row>
    <row r="9" spans="1:26" ht="15.75" thickBot="1" x14ac:dyDescent="0.3">
      <c r="A9" s="166" t="s">
        <v>110</v>
      </c>
      <c r="B9" s="8">
        <v>2013</v>
      </c>
      <c r="C9" s="9" t="s">
        <v>4</v>
      </c>
      <c r="D9" s="121">
        <v>24</v>
      </c>
      <c r="E9" s="119">
        <v>7</v>
      </c>
      <c r="F9" s="119">
        <v>3</v>
      </c>
      <c r="G9" s="119">
        <v>5</v>
      </c>
      <c r="H9" s="119">
        <v>0</v>
      </c>
      <c r="I9" s="119">
        <v>0</v>
      </c>
      <c r="J9" s="119">
        <v>0</v>
      </c>
      <c r="K9" s="119">
        <v>0</v>
      </c>
      <c r="L9" s="119">
        <v>0</v>
      </c>
      <c r="M9" s="119">
        <v>1</v>
      </c>
      <c r="N9" s="119">
        <v>0</v>
      </c>
      <c r="O9" s="119">
        <v>0</v>
      </c>
      <c r="P9" s="119">
        <v>0</v>
      </c>
      <c r="Q9" s="119">
        <v>0</v>
      </c>
      <c r="R9" s="119">
        <v>1</v>
      </c>
      <c r="S9" s="119">
        <v>0</v>
      </c>
      <c r="T9" s="119">
        <v>6</v>
      </c>
      <c r="U9" s="119">
        <v>0</v>
      </c>
      <c r="V9" s="119">
        <v>0</v>
      </c>
      <c r="W9" s="119">
        <v>5</v>
      </c>
      <c r="X9" s="119">
        <v>3</v>
      </c>
      <c r="Y9" s="119">
        <v>0</v>
      </c>
      <c r="Z9" s="138">
        <f>SUM(D9:Y9)</f>
        <v>55</v>
      </c>
    </row>
    <row r="10" spans="1:26" ht="15.75" thickTop="1" x14ac:dyDescent="0.25">
      <c r="A10" s="166" t="s">
        <v>110</v>
      </c>
      <c r="B10" s="5"/>
      <c r="C10" s="6"/>
      <c r="D10" s="120"/>
      <c r="E10" s="118"/>
      <c r="F10" s="118"/>
      <c r="G10" s="118"/>
      <c r="H10" s="118"/>
      <c r="I10" s="118"/>
      <c r="J10" s="118"/>
      <c r="K10" s="118"/>
      <c r="L10" s="118"/>
      <c r="M10" s="118"/>
      <c r="N10" s="118"/>
      <c r="O10" s="118"/>
      <c r="P10" s="118"/>
      <c r="Q10" s="118"/>
      <c r="R10" s="118"/>
      <c r="S10" s="118"/>
      <c r="T10" s="118"/>
      <c r="U10" s="118"/>
      <c r="V10" s="118"/>
      <c r="W10" s="118"/>
      <c r="X10" s="118"/>
      <c r="Y10" s="118"/>
      <c r="Z10" s="137"/>
    </row>
    <row r="11" spans="1:26" x14ac:dyDescent="0.25">
      <c r="A11" s="166" t="s">
        <v>110</v>
      </c>
      <c r="B11" s="12">
        <v>2014</v>
      </c>
      <c r="C11" s="15" t="s">
        <v>2</v>
      </c>
      <c r="D11" s="126">
        <v>7</v>
      </c>
      <c r="E11" s="125">
        <v>0</v>
      </c>
      <c r="F11" s="125">
        <v>0</v>
      </c>
      <c r="G11" s="125">
        <v>0</v>
      </c>
      <c r="H11" s="125">
        <v>0</v>
      </c>
      <c r="I11" s="125">
        <v>0</v>
      </c>
      <c r="J11" s="125">
        <v>0</v>
      </c>
      <c r="K11" s="125">
        <v>0</v>
      </c>
      <c r="L11" s="125">
        <v>0</v>
      </c>
      <c r="M11" s="125">
        <v>0</v>
      </c>
      <c r="N11" s="125">
        <v>0</v>
      </c>
      <c r="O11" s="125">
        <v>0</v>
      </c>
      <c r="P11" s="125">
        <v>0</v>
      </c>
      <c r="Q11" s="125">
        <v>0</v>
      </c>
      <c r="R11" s="125">
        <v>0</v>
      </c>
      <c r="S11" s="125">
        <v>0</v>
      </c>
      <c r="T11" s="125">
        <v>0</v>
      </c>
      <c r="U11" s="125">
        <v>0</v>
      </c>
      <c r="V11" s="125">
        <v>0</v>
      </c>
      <c r="W11" s="125">
        <v>0</v>
      </c>
      <c r="X11" s="125">
        <v>0</v>
      </c>
      <c r="Y11" s="125">
        <v>0</v>
      </c>
      <c r="Z11" s="130">
        <f>SUM(D11:Y11)</f>
        <v>7</v>
      </c>
    </row>
    <row r="12" spans="1:26" ht="15.75" thickBot="1" x14ac:dyDescent="0.3">
      <c r="A12" s="166" t="s">
        <v>110</v>
      </c>
      <c r="B12" s="10">
        <v>2014</v>
      </c>
      <c r="C12" s="11" t="s">
        <v>4</v>
      </c>
      <c r="D12" s="122">
        <v>20</v>
      </c>
      <c r="E12" s="123">
        <v>7</v>
      </c>
      <c r="F12" s="123">
        <v>2</v>
      </c>
      <c r="G12" s="123">
        <v>4</v>
      </c>
      <c r="H12" s="123">
        <v>0</v>
      </c>
      <c r="I12" s="123">
        <v>0</v>
      </c>
      <c r="J12" s="123">
        <v>0</v>
      </c>
      <c r="K12" s="123">
        <v>1</v>
      </c>
      <c r="L12" s="123">
        <v>0</v>
      </c>
      <c r="M12" s="123">
        <v>3</v>
      </c>
      <c r="N12" s="123">
        <v>0</v>
      </c>
      <c r="O12" s="123">
        <v>1</v>
      </c>
      <c r="P12" s="123">
        <v>0</v>
      </c>
      <c r="Q12" s="123">
        <v>0</v>
      </c>
      <c r="R12" s="123">
        <v>1</v>
      </c>
      <c r="S12" s="123">
        <v>2</v>
      </c>
      <c r="T12" s="123">
        <v>0</v>
      </c>
      <c r="U12" s="123">
        <v>0</v>
      </c>
      <c r="V12" s="123">
        <v>1</v>
      </c>
      <c r="W12" s="123">
        <v>7</v>
      </c>
      <c r="X12" s="123">
        <v>1</v>
      </c>
      <c r="Y12" s="123">
        <v>0</v>
      </c>
      <c r="Z12" s="124">
        <f>SUM(D12:Y12)</f>
        <v>50</v>
      </c>
    </row>
    <row r="13" spans="1:26" x14ac:dyDescent="0.25">
      <c r="A13" s="166" t="s">
        <v>113</v>
      </c>
      <c r="B13" s="206">
        <v>2012</v>
      </c>
      <c r="C13" s="208" t="s">
        <v>2</v>
      </c>
      <c r="D13" s="207">
        <v>6</v>
      </c>
      <c r="E13" s="207">
        <v>0</v>
      </c>
      <c r="F13" s="207">
        <v>0</v>
      </c>
      <c r="G13" s="207">
        <v>0</v>
      </c>
      <c r="H13" s="207">
        <v>0</v>
      </c>
      <c r="I13" s="207">
        <v>0</v>
      </c>
      <c r="J13" s="207">
        <v>0</v>
      </c>
      <c r="K13" s="207">
        <v>0</v>
      </c>
      <c r="L13" s="207">
        <v>0</v>
      </c>
      <c r="M13" s="207">
        <v>0</v>
      </c>
      <c r="N13" s="207">
        <v>0</v>
      </c>
      <c r="O13" s="207">
        <v>0</v>
      </c>
      <c r="P13" s="207">
        <v>0</v>
      </c>
      <c r="Q13" s="207">
        <v>0</v>
      </c>
      <c r="R13" s="207">
        <v>0</v>
      </c>
      <c r="S13" s="207">
        <v>0</v>
      </c>
      <c r="T13" s="207">
        <v>0</v>
      </c>
      <c r="U13" s="207">
        <v>0</v>
      </c>
      <c r="V13" s="207">
        <v>0</v>
      </c>
      <c r="W13" s="207">
        <v>0</v>
      </c>
      <c r="X13" s="207">
        <v>0</v>
      </c>
      <c r="Y13" s="207">
        <v>0</v>
      </c>
      <c r="Z13" s="211">
        <v>6</v>
      </c>
    </row>
    <row r="14" spans="1:26" ht="15.75" thickBot="1" x14ac:dyDescent="0.3">
      <c r="A14" s="193" t="s">
        <v>113</v>
      </c>
      <c r="B14" s="199">
        <v>2012</v>
      </c>
      <c r="C14" s="200" t="s">
        <v>4</v>
      </c>
      <c r="D14" s="195">
        <v>85</v>
      </c>
      <c r="E14" s="195">
        <v>17</v>
      </c>
      <c r="F14" s="195">
        <v>12</v>
      </c>
      <c r="G14" s="195">
        <v>47</v>
      </c>
      <c r="H14" s="195">
        <v>0</v>
      </c>
      <c r="I14" s="195">
        <v>1</v>
      </c>
      <c r="J14" s="195">
        <v>0</v>
      </c>
      <c r="K14" s="195">
        <v>1</v>
      </c>
      <c r="L14" s="195">
        <v>0</v>
      </c>
      <c r="M14" s="195">
        <v>1</v>
      </c>
      <c r="N14" s="195">
        <v>1</v>
      </c>
      <c r="O14" s="195">
        <v>0</v>
      </c>
      <c r="P14" s="195">
        <v>0</v>
      </c>
      <c r="Q14" s="195">
        <v>0</v>
      </c>
      <c r="R14" s="195">
        <v>9</v>
      </c>
      <c r="S14" s="195">
        <v>36</v>
      </c>
      <c r="T14" s="195" t="s">
        <v>116</v>
      </c>
      <c r="U14" s="195">
        <v>4</v>
      </c>
      <c r="V14" s="195">
        <v>0</v>
      </c>
      <c r="W14" s="195">
        <v>37</v>
      </c>
      <c r="X14" s="195">
        <v>2</v>
      </c>
      <c r="Y14" s="195">
        <v>0</v>
      </c>
      <c r="Z14" s="212">
        <v>253</v>
      </c>
    </row>
    <row r="15" spans="1:26" ht="15.75" thickTop="1" x14ac:dyDescent="0.25">
      <c r="A15" s="193" t="s">
        <v>113</v>
      </c>
      <c r="B15" s="198"/>
      <c r="C15" s="210"/>
      <c r="D15" s="194"/>
      <c r="E15" s="194"/>
      <c r="F15" s="194"/>
      <c r="G15" s="194"/>
      <c r="H15" s="194"/>
      <c r="I15" s="194"/>
      <c r="J15" s="194"/>
      <c r="K15" s="194"/>
      <c r="L15" s="194"/>
      <c r="M15" s="194"/>
      <c r="N15" s="194"/>
      <c r="O15" s="194"/>
      <c r="P15" s="194"/>
      <c r="Q15" s="194"/>
      <c r="R15" s="194"/>
      <c r="S15" s="194"/>
      <c r="T15" s="194"/>
      <c r="U15" s="194"/>
      <c r="V15" s="194"/>
      <c r="W15" s="194"/>
      <c r="X15" s="194"/>
      <c r="Y15" s="194"/>
      <c r="Z15" s="214"/>
    </row>
    <row r="16" spans="1:26" x14ac:dyDescent="0.25">
      <c r="A16" s="193" t="s">
        <v>113</v>
      </c>
      <c r="B16" s="205">
        <v>2013</v>
      </c>
      <c r="C16" s="209" t="s">
        <v>2</v>
      </c>
      <c r="D16" s="204">
        <v>6</v>
      </c>
      <c r="E16" s="204">
        <v>0</v>
      </c>
      <c r="F16" s="204">
        <v>0</v>
      </c>
      <c r="G16" s="204"/>
      <c r="H16" s="204">
        <v>0</v>
      </c>
      <c r="I16" s="204">
        <v>0</v>
      </c>
      <c r="J16" s="204">
        <v>0</v>
      </c>
      <c r="K16" s="204">
        <v>0</v>
      </c>
      <c r="L16" s="204">
        <v>0</v>
      </c>
      <c r="M16" s="204"/>
      <c r="N16" s="204">
        <v>0</v>
      </c>
      <c r="O16" s="204">
        <v>0</v>
      </c>
      <c r="P16" s="204">
        <v>0</v>
      </c>
      <c r="Q16" s="204">
        <v>0</v>
      </c>
      <c r="R16" s="204"/>
      <c r="S16" s="204">
        <v>0</v>
      </c>
      <c r="T16" s="204">
        <v>0</v>
      </c>
      <c r="U16" s="204">
        <v>0</v>
      </c>
      <c r="V16" s="204">
        <v>0</v>
      </c>
      <c r="W16" s="204">
        <v>0</v>
      </c>
      <c r="X16" s="204">
        <v>0</v>
      </c>
      <c r="Y16" s="204">
        <v>0</v>
      </c>
      <c r="Z16" s="213">
        <v>6</v>
      </c>
    </row>
    <row r="17" spans="1:26" ht="15.75" thickBot="1" x14ac:dyDescent="0.3">
      <c r="A17" s="193" t="s">
        <v>113</v>
      </c>
      <c r="B17" s="199">
        <v>2013</v>
      </c>
      <c r="C17" s="200" t="s">
        <v>4</v>
      </c>
      <c r="D17" s="195">
        <v>58</v>
      </c>
      <c r="E17" s="195">
        <v>24</v>
      </c>
      <c r="F17" s="195">
        <v>15</v>
      </c>
      <c r="G17" s="195">
        <v>48</v>
      </c>
      <c r="H17" s="195">
        <v>0</v>
      </c>
      <c r="I17" s="195">
        <v>0</v>
      </c>
      <c r="J17" s="195">
        <v>0</v>
      </c>
      <c r="K17" s="195">
        <v>0</v>
      </c>
      <c r="L17" s="195">
        <v>0</v>
      </c>
      <c r="M17" s="195">
        <v>9</v>
      </c>
      <c r="N17" s="195">
        <v>1</v>
      </c>
      <c r="O17" s="195">
        <v>0</v>
      </c>
      <c r="P17" s="195">
        <v>1</v>
      </c>
      <c r="Q17" s="195">
        <v>0</v>
      </c>
      <c r="R17" s="195">
        <v>1</v>
      </c>
      <c r="S17" s="195">
        <v>29</v>
      </c>
      <c r="T17" s="195" t="s">
        <v>117</v>
      </c>
      <c r="U17" s="195">
        <v>8</v>
      </c>
      <c r="V17" s="195">
        <v>1</v>
      </c>
      <c r="W17" s="195">
        <v>45</v>
      </c>
      <c r="X17" s="195">
        <v>2</v>
      </c>
      <c r="Y17" s="195">
        <v>0</v>
      </c>
      <c r="Z17" s="212">
        <v>242</v>
      </c>
    </row>
    <row r="18" spans="1:26" ht="15.75" thickTop="1" x14ac:dyDescent="0.25">
      <c r="A18" s="193" t="s">
        <v>113</v>
      </c>
      <c r="B18" s="196"/>
      <c r="C18" s="197"/>
      <c r="D18" s="194"/>
      <c r="E18" s="194"/>
      <c r="F18" s="194"/>
      <c r="G18" s="194"/>
      <c r="H18" s="194"/>
      <c r="I18" s="194"/>
      <c r="J18" s="194"/>
      <c r="K18" s="194"/>
      <c r="L18" s="194"/>
      <c r="M18" s="194"/>
      <c r="N18" s="194"/>
      <c r="O18" s="194"/>
      <c r="P18" s="194"/>
      <c r="Q18" s="194"/>
      <c r="R18" s="194"/>
      <c r="S18" s="194"/>
      <c r="T18" s="194"/>
      <c r="U18" s="194"/>
      <c r="V18" s="194"/>
      <c r="W18" s="194"/>
      <c r="X18" s="194"/>
      <c r="Y18" s="194"/>
      <c r="Z18" s="214"/>
    </row>
    <row r="19" spans="1:26" x14ac:dyDescent="0.25">
      <c r="A19" s="193" t="s">
        <v>113</v>
      </c>
      <c r="B19" s="205">
        <v>2014</v>
      </c>
      <c r="C19" s="209" t="s">
        <v>2</v>
      </c>
      <c r="D19" s="204">
        <v>6</v>
      </c>
      <c r="E19" s="204">
        <v>0</v>
      </c>
      <c r="F19" s="204">
        <v>0</v>
      </c>
      <c r="G19" s="204">
        <v>0</v>
      </c>
      <c r="H19" s="204">
        <v>0</v>
      </c>
      <c r="I19" s="204">
        <v>0</v>
      </c>
      <c r="J19" s="204">
        <v>0</v>
      </c>
      <c r="K19" s="204">
        <v>0</v>
      </c>
      <c r="L19" s="204">
        <v>0</v>
      </c>
      <c r="M19" s="204">
        <v>0</v>
      </c>
      <c r="N19" s="204">
        <v>0</v>
      </c>
      <c r="O19" s="204">
        <v>0</v>
      </c>
      <c r="P19" s="204">
        <v>0</v>
      </c>
      <c r="Q19" s="204">
        <v>0</v>
      </c>
      <c r="R19" s="204">
        <v>0</v>
      </c>
      <c r="S19" s="204">
        <v>0</v>
      </c>
      <c r="T19" s="204">
        <v>0</v>
      </c>
      <c r="U19" s="204">
        <v>0</v>
      </c>
      <c r="V19" s="204">
        <v>0</v>
      </c>
      <c r="W19" s="204">
        <v>0</v>
      </c>
      <c r="X19" s="204">
        <v>0</v>
      </c>
      <c r="Y19" s="204">
        <v>0</v>
      </c>
      <c r="Z19" s="213">
        <v>6</v>
      </c>
    </row>
    <row r="20" spans="1:26" ht="15.75" thickBot="1" x14ac:dyDescent="0.3">
      <c r="A20" s="193" t="s">
        <v>113</v>
      </c>
      <c r="B20" s="201">
        <v>2014</v>
      </c>
      <c r="C20" s="203" t="s">
        <v>4</v>
      </c>
      <c r="D20" s="202">
        <v>65</v>
      </c>
      <c r="E20" s="202">
        <v>17</v>
      </c>
      <c r="F20" s="202">
        <v>12</v>
      </c>
      <c r="G20" s="202">
        <v>40</v>
      </c>
      <c r="H20" s="202">
        <v>0</v>
      </c>
      <c r="I20" s="202">
        <v>1</v>
      </c>
      <c r="J20" s="202">
        <v>0</v>
      </c>
      <c r="K20" s="202">
        <v>1</v>
      </c>
      <c r="L20" s="202">
        <v>0</v>
      </c>
      <c r="M20" s="202">
        <v>10</v>
      </c>
      <c r="N20" s="202">
        <v>1</v>
      </c>
      <c r="O20" s="202">
        <v>0</v>
      </c>
      <c r="P20" s="202">
        <v>0</v>
      </c>
      <c r="Q20" s="202">
        <v>0</v>
      </c>
      <c r="R20" s="202">
        <v>1</v>
      </c>
      <c r="S20" s="202">
        <v>25</v>
      </c>
      <c r="T20" s="202" t="s">
        <v>117</v>
      </c>
      <c r="U20" s="202">
        <v>6</v>
      </c>
      <c r="V20" s="202">
        <v>0</v>
      </c>
      <c r="W20" s="202">
        <v>30</v>
      </c>
      <c r="X20" s="202">
        <v>3</v>
      </c>
      <c r="Y20" s="202">
        <v>0</v>
      </c>
      <c r="Z20" s="215">
        <v>212</v>
      </c>
    </row>
    <row r="21" spans="1:26" x14ac:dyDescent="0.25">
      <c r="A21" s="305" t="s">
        <v>118</v>
      </c>
      <c r="B21" s="318">
        <v>2012</v>
      </c>
      <c r="C21" s="320" t="s">
        <v>2</v>
      </c>
      <c r="D21" s="319">
        <v>21</v>
      </c>
      <c r="E21" s="319">
        <v>6</v>
      </c>
      <c r="F21" s="319">
        <v>0</v>
      </c>
      <c r="G21" s="319">
        <v>4</v>
      </c>
      <c r="H21" s="319">
        <v>0</v>
      </c>
      <c r="I21" s="319">
        <v>0</v>
      </c>
      <c r="J21" s="319">
        <v>0</v>
      </c>
      <c r="K21" s="319">
        <v>0</v>
      </c>
      <c r="L21" s="319">
        <v>0</v>
      </c>
      <c r="M21" s="319">
        <v>0</v>
      </c>
      <c r="N21" s="319">
        <v>0</v>
      </c>
      <c r="O21" s="319">
        <v>0</v>
      </c>
      <c r="P21" s="319">
        <v>0</v>
      </c>
      <c r="Q21" s="319">
        <v>0</v>
      </c>
      <c r="R21" s="319">
        <v>1</v>
      </c>
      <c r="S21" s="319">
        <v>2</v>
      </c>
      <c r="T21" s="319" t="s">
        <v>119</v>
      </c>
      <c r="U21" s="319">
        <v>0</v>
      </c>
      <c r="V21" s="319">
        <v>2</v>
      </c>
      <c r="W21" s="319">
        <v>0</v>
      </c>
      <c r="X21" s="319"/>
      <c r="Y21" s="319"/>
      <c r="Z21" s="324"/>
    </row>
    <row r="22" spans="1:26" ht="15.75" thickBot="1" x14ac:dyDescent="0.3">
      <c r="A22" s="305" t="s">
        <v>118</v>
      </c>
      <c r="B22" s="311">
        <v>2012</v>
      </c>
      <c r="C22" s="312" t="s">
        <v>4</v>
      </c>
      <c r="D22" s="307">
        <v>34</v>
      </c>
      <c r="E22" s="307">
        <v>20</v>
      </c>
      <c r="F22" s="307">
        <v>8</v>
      </c>
      <c r="G22" s="307">
        <v>10</v>
      </c>
      <c r="H22" s="307">
        <v>0</v>
      </c>
      <c r="I22" s="307">
        <v>0</v>
      </c>
      <c r="J22" s="307">
        <v>0</v>
      </c>
      <c r="K22" s="307">
        <v>0</v>
      </c>
      <c r="L22" s="307">
        <v>0</v>
      </c>
      <c r="M22" s="307">
        <v>1</v>
      </c>
      <c r="N22" s="307">
        <v>0</v>
      </c>
      <c r="O22" s="307">
        <v>1</v>
      </c>
      <c r="P22" s="307">
        <v>0</v>
      </c>
      <c r="Q22" s="307">
        <v>0</v>
      </c>
      <c r="R22" s="307">
        <v>2</v>
      </c>
      <c r="S22" s="307">
        <v>17</v>
      </c>
      <c r="T22" s="307" t="s">
        <v>119</v>
      </c>
      <c r="U22" s="307">
        <v>1</v>
      </c>
      <c r="V22" s="307">
        <v>0</v>
      </c>
      <c r="W22" s="307">
        <v>26</v>
      </c>
      <c r="X22" s="307"/>
      <c r="Y22" s="307"/>
      <c r="Z22" s="325"/>
    </row>
    <row r="23" spans="1:26" ht="15.75" thickTop="1" x14ac:dyDescent="0.25">
      <c r="A23" s="305" t="s">
        <v>118</v>
      </c>
      <c r="B23" s="310"/>
      <c r="C23" s="322"/>
      <c r="D23" s="306"/>
      <c r="E23" s="306"/>
      <c r="F23" s="306"/>
      <c r="G23" s="306"/>
      <c r="H23" s="306"/>
      <c r="I23" s="306"/>
      <c r="J23" s="306"/>
      <c r="K23" s="306"/>
      <c r="L23" s="306"/>
      <c r="M23" s="306"/>
      <c r="N23" s="306"/>
      <c r="O23" s="306"/>
      <c r="P23" s="306"/>
      <c r="Q23" s="306"/>
      <c r="R23" s="306"/>
      <c r="S23" s="306"/>
      <c r="T23" s="306"/>
      <c r="U23" s="306"/>
      <c r="V23" s="306"/>
      <c r="W23" s="306"/>
      <c r="X23" s="306"/>
      <c r="Y23" s="306"/>
      <c r="Z23" s="327"/>
    </row>
    <row r="24" spans="1:26" x14ac:dyDescent="0.25">
      <c r="A24" s="305" t="s">
        <v>118</v>
      </c>
      <c r="B24" s="317">
        <v>2013</v>
      </c>
      <c r="C24" s="321" t="s">
        <v>2</v>
      </c>
      <c r="D24" s="316">
        <v>24</v>
      </c>
      <c r="E24" s="316">
        <v>2</v>
      </c>
      <c r="F24" s="316">
        <v>1</v>
      </c>
      <c r="G24" s="316">
        <v>2</v>
      </c>
      <c r="H24" s="316"/>
      <c r="I24" s="316"/>
      <c r="J24" s="316"/>
      <c r="K24" s="316"/>
      <c r="L24" s="316"/>
      <c r="M24" s="316">
        <v>0</v>
      </c>
      <c r="N24" s="316"/>
      <c r="O24" s="316"/>
      <c r="P24" s="316"/>
      <c r="Q24" s="316">
        <v>0</v>
      </c>
      <c r="R24" s="316">
        <v>1</v>
      </c>
      <c r="S24" s="316">
        <v>4</v>
      </c>
      <c r="T24" s="316"/>
      <c r="U24" s="316"/>
      <c r="V24" s="316">
        <v>0</v>
      </c>
      <c r="W24" s="316">
        <v>1</v>
      </c>
      <c r="X24" s="316"/>
      <c r="Y24" s="316"/>
      <c r="Z24" s="326"/>
    </row>
    <row r="25" spans="1:26" ht="15.75" thickBot="1" x14ac:dyDescent="0.3">
      <c r="A25" s="305" t="s">
        <v>118</v>
      </c>
      <c r="B25" s="311">
        <v>2013</v>
      </c>
      <c r="C25" s="312" t="s">
        <v>4</v>
      </c>
      <c r="D25" s="307">
        <v>41</v>
      </c>
      <c r="E25" s="307">
        <v>21</v>
      </c>
      <c r="F25" s="307">
        <v>1</v>
      </c>
      <c r="G25" s="307">
        <v>9</v>
      </c>
      <c r="H25" s="307"/>
      <c r="I25" s="307"/>
      <c r="J25" s="307"/>
      <c r="K25" s="307"/>
      <c r="L25" s="307"/>
      <c r="M25" s="307">
        <v>3</v>
      </c>
      <c r="N25" s="307"/>
      <c r="O25" s="307"/>
      <c r="P25" s="307"/>
      <c r="Q25" s="307">
        <v>3</v>
      </c>
      <c r="R25" s="307">
        <v>3</v>
      </c>
      <c r="S25" s="307">
        <v>19</v>
      </c>
      <c r="T25" s="307"/>
      <c r="U25" s="307"/>
      <c r="V25" s="307">
        <v>1</v>
      </c>
      <c r="W25" s="307">
        <v>17</v>
      </c>
      <c r="X25" s="307"/>
      <c r="Y25" s="307"/>
      <c r="Z25" s="325"/>
    </row>
    <row r="26" spans="1:26" ht="15.75" thickTop="1" x14ac:dyDescent="0.25">
      <c r="A26" s="305" t="s">
        <v>118</v>
      </c>
      <c r="B26" s="308"/>
      <c r="C26" s="309"/>
      <c r="D26" s="306"/>
      <c r="E26" s="306"/>
      <c r="F26" s="306"/>
      <c r="G26" s="306"/>
      <c r="H26" s="306"/>
      <c r="I26" s="306"/>
      <c r="J26" s="306"/>
      <c r="K26" s="306"/>
      <c r="L26" s="306"/>
      <c r="M26" s="323"/>
      <c r="N26" s="306"/>
      <c r="O26" s="306"/>
      <c r="P26" s="306"/>
      <c r="Q26" s="306"/>
      <c r="R26" s="306"/>
      <c r="S26" s="306"/>
      <c r="T26" s="306"/>
      <c r="U26" s="306"/>
      <c r="V26" s="306"/>
      <c r="W26" s="306"/>
      <c r="X26" s="306"/>
      <c r="Y26" s="306"/>
      <c r="Z26" s="327"/>
    </row>
    <row r="27" spans="1:26" x14ac:dyDescent="0.25">
      <c r="A27" s="305" t="s">
        <v>118</v>
      </c>
      <c r="B27" s="317">
        <v>2014</v>
      </c>
      <c r="C27" s="321" t="s">
        <v>2</v>
      </c>
      <c r="D27" s="316">
        <v>17</v>
      </c>
      <c r="E27" s="316">
        <v>8</v>
      </c>
      <c r="F27" s="316">
        <v>3</v>
      </c>
      <c r="G27" s="316">
        <v>2</v>
      </c>
      <c r="H27" s="316"/>
      <c r="I27" s="316"/>
      <c r="J27" s="316"/>
      <c r="K27" s="316"/>
      <c r="L27" s="316"/>
      <c r="M27" s="316">
        <v>0</v>
      </c>
      <c r="N27" s="316"/>
      <c r="O27" s="316"/>
      <c r="P27" s="316"/>
      <c r="Q27" s="316"/>
      <c r="R27" s="316"/>
      <c r="S27" s="316">
        <v>1</v>
      </c>
      <c r="T27" s="316"/>
      <c r="U27" s="316"/>
      <c r="V27" s="316"/>
      <c r="W27" s="316">
        <v>0</v>
      </c>
      <c r="X27" s="316"/>
      <c r="Y27" s="316"/>
      <c r="Z27" s="326"/>
    </row>
    <row r="28" spans="1:26" ht="15.75" thickBot="1" x14ac:dyDescent="0.3">
      <c r="A28" s="305" t="s">
        <v>118</v>
      </c>
      <c r="B28" s="313">
        <v>2014</v>
      </c>
      <c r="C28" s="315" t="s">
        <v>4</v>
      </c>
      <c r="D28" s="314">
        <v>30</v>
      </c>
      <c r="E28" s="314">
        <v>13</v>
      </c>
      <c r="F28" s="314">
        <v>2</v>
      </c>
      <c r="G28" s="314">
        <v>11</v>
      </c>
      <c r="H28" s="314"/>
      <c r="I28" s="314"/>
      <c r="J28" s="314"/>
      <c r="K28" s="314"/>
      <c r="L28" s="314"/>
      <c r="M28" s="314">
        <v>2</v>
      </c>
      <c r="N28" s="314"/>
      <c r="O28" s="314"/>
      <c r="P28" s="314"/>
      <c r="Q28" s="314"/>
      <c r="R28" s="314"/>
      <c r="S28" s="314">
        <v>11</v>
      </c>
      <c r="T28" s="314"/>
      <c r="U28" s="314"/>
      <c r="V28" s="314">
        <v>1</v>
      </c>
      <c r="W28" s="314">
        <v>13</v>
      </c>
      <c r="X28" s="314"/>
      <c r="Y28" s="314"/>
      <c r="Z28" s="328"/>
    </row>
    <row r="29" spans="1:26" x14ac:dyDescent="0.25">
      <c r="A29" s="166" t="s">
        <v>121</v>
      </c>
      <c r="B29" s="427">
        <v>2012</v>
      </c>
      <c r="C29" s="429" t="s">
        <v>2</v>
      </c>
      <c r="D29" s="428">
        <v>14</v>
      </c>
      <c r="E29" s="428">
        <v>0</v>
      </c>
      <c r="F29" s="428">
        <v>1</v>
      </c>
      <c r="G29" s="428">
        <v>0</v>
      </c>
      <c r="H29" s="428">
        <v>0</v>
      </c>
      <c r="I29" s="428">
        <v>0</v>
      </c>
      <c r="J29" s="428">
        <v>1</v>
      </c>
      <c r="K29" s="428">
        <v>0</v>
      </c>
      <c r="L29" s="428">
        <v>0</v>
      </c>
      <c r="M29" s="428">
        <v>0</v>
      </c>
      <c r="N29" s="428">
        <v>0</v>
      </c>
      <c r="O29" s="428">
        <v>0</v>
      </c>
      <c r="P29" s="428">
        <v>0</v>
      </c>
      <c r="Q29" s="428">
        <v>0</v>
      </c>
      <c r="R29" s="428">
        <v>0</v>
      </c>
      <c r="S29" s="428"/>
      <c r="T29" s="428">
        <v>0</v>
      </c>
      <c r="U29" s="428">
        <v>0</v>
      </c>
      <c r="V29" s="428">
        <v>1</v>
      </c>
      <c r="W29" s="428">
        <v>1</v>
      </c>
      <c r="X29" s="428">
        <v>0</v>
      </c>
      <c r="Y29" s="428">
        <v>0</v>
      </c>
      <c r="Z29" s="432">
        <v>18</v>
      </c>
    </row>
    <row r="30" spans="1:26" ht="15.75" thickBot="1" x14ac:dyDescent="0.3">
      <c r="A30" s="414" t="s">
        <v>121</v>
      </c>
      <c r="B30" s="420">
        <v>2012</v>
      </c>
      <c r="C30" s="421" t="s">
        <v>4</v>
      </c>
      <c r="D30" s="416">
        <v>16</v>
      </c>
      <c r="E30" s="416">
        <v>4</v>
      </c>
      <c r="F30" s="416">
        <v>5</v>
      </c>
      <c r="G30" s="416">
        <v>9</v>
      </c>
      <c r="H30" s="416">
        <v>0</v>
      </c>
      <c r="I30" s="416">
        <v>0</v>
      </c>
      <c r="J30" s="416">
        <v>0</v>
      </c>
      <c r="K30" s="416">
        <v>0</v>
      </c>
      <c r="L30" s="416">
        <v>0</v>
      </c>
      <c r="M30" s="416">
        <v>3</v>
      </c>
      <c r="N30" s="416">
        <v>0</v>
      </c>
      <c r="O30" s="416">
        <v>0</v>
      </c>
      <c r="P30" s="416">
        <v>0</v>
      </c>
      <c r="Q30" s="416">
        <v>0</v>
      </c>
      <c r="R30" s="416">
        <v>0</v>
      </c>
      <c r="S30" s="416"/>
      <c r="T30" s="416">
        <v>12</v>
      </c>
      <c r="U30" s="416">
        <v>0</v>
      </c>
      <c r="V30" s="416">
        <v>7</v>
      </c>
      <c r="W30" s="416">
        <v>15</v>
      </c>
      <c r="X30" s="416">
        <v>2</v>
      </c>
      <c r="Y30" s="416">
        <v>0</v>
      </c>
      <c r="Z30" s="433">
        <v>73</v>
      </c>
    </row>
    <row r="31" spans="1:26" ht="15.75" thickTop="1" x14ac:dyDescent="0.25">
      <c r="A31" s="414" t="s">
        <v>121</v>
      </c>
      <c r="B31" s="419"/>
      <c r="C31" s="431"/>
      <c r="D31" s="415"/>
      <c r="E31" s="415"/>
      <c r="F31" s="415"/>
      <c r="G31" s="415"/>
      <c r="H31" s="415"/>
      <c r="I31" s="415"/>
      <c r="J31" s="415"/>
      <c r="K31" s="415"/>
      <c r="L31" s="415"/>
      <c r="M31" s="415"/>
      <c r="N31" s="415"/>
      <c r="O31" s="415"/>
      <c r="P31" s="415"/>
      <c r="Q31" s="415"/>
      <c r="R31" s="415"/>
      <c r="S31" s="415"/>
      <c r="T31" s="415"/>
      <c r="U31" s="415"/>
      <c r="V31" s="415"/>
      <c r="W31" s="415"/>
      <c r="X31" s="415"/>
      <c r="Y31" s="415"/>
      <c r="Z31" s="435"/>
    </row>
    <row r="32" spans="1:26" x14ac:dyDescent="0.25">
      <c r="A32" s="414" t="s">
        <v>121</v>
      </c>
      <c r="B32" s="426">
        <v>2013</v>
      </c>
      <c r="C32" s="430" t="s">
        <v>2</v>
      </c>
      <c r="D32" s="425">
        <v>4</v>
      </c>
      <c r="E32" s="425">
        <v>0</v>
      </c>
      <c r="F32" s="425">
        <v>2</v>
      </c>
      <c r="G32" s="425">
        <v>0</v>
      </c>
      <c r="H32" s="425">
        <v>0</v>
      </c>
      <c r="I32" s="425">
        <v>0</v>
      </c>
      <c r="J32" s="425">
        <v>0</v>
      </c>
      <c r="K32" s="425">
        <v>0</v>
      </c>
      <c r="L32" s="425">
        <v>0</v>
      </c>
      <c r="M32" s="425">
        <v>0</v>
      </c>
      <c r="N32" s="425">
        <v>0</v>
      </c>
      <c r="O32" s="425">
        <v>0</v>
      </c>
      <c r="P32" s="425">
        <v>0</v>
      </c>
      <c r="Q32" s="425">
        <v>0</v>
      </c>
      <c r="R32" s="425">
        <v>0</v>
      </c>
      <c r="S32" s="425">
        <v>0</v>
      </c>
      <c r="T32" s="425">
        <v>0</v>
      </c>
      <c r="U32" s="425">
        <v>0</v>
      </c>
      <c r="V32" s="425">
        <v>0</v>
      </c>
      <c r="W32" s="425">
        <v>2</v>
      </c>
      <c r="X32" s="425">
        <v>0</v>
      </c>
      <c r="Y32" s="425">
        <v>0</v>
      </c>
      <c r="Z32" s="434">
        <v>8</v>
      </c>
    </row>
    <row r="33" spans="1:26" ht="15.75" thickBot="1" x14ac:dyDescent="0.3">
      <c r="A33" s="414" t="s">
        <v>121</v>
      </c>
      <c r="B33" s="420">
        <v>2013</v>
      </c>
      <c r="C33" s="421" t="s">
        <v>4</v>
      </c>
      <c r="D33" s="416">
        <v>7</v>
      </c>
      <c r="E33" s="416">
        <v>4</v>
      </c>
      <c r="F33" s="416">
        <v>5</v>
      </c>
      <c r="G33" s="416">
        <v>6</v>
      </c>
      <c r="H33" s="416">
        <v>0</v>
      </c>
      <c r="I33" s="416">
        <v>0</v>
      </c>
      <c r="J33" s="416">
        <v>0</v>
      </c>
      <c r="K33" s="416">
        <v>0</v>
      </c>
      <c r="L33" s="416">
        <v>0</v>
      </c>
      <c r="M33" s="416">
        <v>0</v>
      </c>
      <c r="N33" s="416">
        <v>0</v>
      </c>
      <c r="O33" s="416">
        <v>0</v>
      </c>
      <c r="P33" s="416">
        <v>0</v>
      </c>
      <c r="Q33" s="416">
        <v>0</v>
      </c>
      <c r="R33" s="416">
        <v>0</v>
      </c>
      <c r="S33" s="416">
        <v>0</v>
      </c>
      <c r="T33" s="416">
        <v>12</v>
      </c>
      <c r="U33" s="416">
        <v>0</v>
      </c>
      <c r="V33" s="416">
        <v>0</v>
      </c>
      <c r="W33" s="416">
        <v>4</v>
      </c>
      <c r="X33" s="416">
        <v>4</v>
      </c>
      <c r="Y33" s="416">
        <v>0</v>
      </c>
      <c r="Z33" s="433">
        <v>42</v>
      </c>
    </row>
    <row r="34" spans="1:26" ht="15.75" thickTop="1" x14ac:dyDescent="0.25">
      <c r="A34" s="414" t="s">
        <v>121</v>
      </c>
      <c r="B34" s="417"/>
      <c r="C34" s="418"/>
      <c r="D34" s="415"/>
      <c r="E34" s="415"/>
      <c r="F34" s="415"/>
      <c r="G34" s="415"/>
      <c r="H34" s="415"/>
      <c r="I34" s="415"/>
      <c r="J34" s="415"/>
      <c r="K34" s="415"/>
      <c r="L34" s="415"/>
      <c r="M34" s="415"/>
      <c r="N34" s="415"/>
      <c r="O34" s="415"/>
      <c r="P34" s="415"/>
      <c r="Q34" s="415"/>
      <c r="R34" s="415"/>
      <c r="S34" s="415"/>
      <c r="T34" s="415"/>
      <c r="U34" s="415"/>
      <c r="V34" s="415"/>
      <c r="W34" s="415"/>
      <c r="X34" s="415"/>
      <c r="Y34" s="415"/>
      <c r="Z34" s="435"/>
    </row>
    <row r="35" spans="1:26" x14ac:dyDescent="0.25">
      <c r="A35" s="414" t="s">
        <v>121</v>
      </c>
      <c r="B35" s="426">
        <v>2014</v>
      </c>
      <c r="C35" s="430" t="s">
        <v>2</v>
      </c>
      <c r="D35" s="425">
        <v>9</v>
      </c>
      <c r="E35" s="425">
        <v>2</v>
      </c>
      <c r="F35" s="425">
        <v>1</v>
      </c>
      <c r="G35" s="425">
        <v>0</v>
      </c>
      <c r="H35" s="425">
        <v>0</v>
      </c>
      <c r="I35" s="425">
        <v>0</v>
      </c>
      <c r="J35" s="425">
        <v>0</v>
      </c>
      <c r="K35" s="425">
        <v>0</v>
      </c>
      <c r="L35" s="425">
        <v>0</v>
      </c>
      <c r="M35" s="425">
        <v>0</v>
      </c>
      <c r="N35" s="425">
        <v>0</v>
      </c>
      <c r="O35" s="425">
        <v>0</v>
      </c>
      <c r="P35" s="425">
        <v>0</v>
      </c>
      <c r="Q35" s="425">
        <v>0</v>
      </c>
      <c r="R35" s="425">
        <v>0</v>
      </c>
      <c r="S35" s="425">
        <v>0</v>
      </c>
      <c r="T35" s="425">
        <v>0</v>
      </c>
      <c r="U35" s="425">
        <v>0</v>
      </c>
      <c r="V35" s="425">
        <v>0</v>
      </c>
      <c r="W35" s="425">
        <v>1</v>
      </c>
      <c r="X35" s="425">
        <v>0</v>
      </c>
      <c r="Y35" s="425">
        <v>0</v>
      </c>
      <c r="Z35" s="434">
        <v>13</v>
      </c>
    </row>
    <row r="36" spans="1:26" ht="15.75" thickBot="1" x14ac:dyDescent="0.3">
      <c r="A36" s="414" t="s">
        <v>121</v>
      </c>
      <c r="B36" s="422">
        <v>2014</v>
      </c>
      <c r="C36" s="424" t="s">
        <v>4</v>
      </c>
      <c r="D36" s="423">
        <v>11</v>
      </c>
      <c r="E36" s="423">
        <v>3</v>
      </c>
      <c r="F36" s="423">
        <v>5</v>
      </c>
      <c r="G36" s="423">
        <v>4</v>
      </c>
      <c r="H36" s="423">
        <v>0</v>
      </c>
      <c r="I36" s="423">
        <v>1</v>
      </c>
      <c r="J36" s="423">
        <v>0</v>
      </c>
      <c r="K36" s="423">
        <v>0</v>
      </c>
      <c r="L36" s="423">
        <v>0</v>
      </c>
      <c r="M36" s="423">
        <v>2</v>
      </c>
      <c r="N36" s="423">
        <v>0</v>
      </c>
      <c r="O36" s="423">
        <v>0</v>
      </c>
      <c r="P36" s="423">
        <v>0</v>
      </c>
      <c r="Q36" s="423">
        <v>0</v>
      </c>
      <c r="R36" s="423">
        <v>0</v>
      </c>
      <c r="S36" s="423">
        <v>0</v>
      </c>
      <c r="T36" s="423">
        <v>5</v>
      </c>
      <c r="U36" s="423">
        <v>0</v>
      </c>
      <c r="V36" s="423">
        <v>4</v>
      </c>
      <c r="W36" s="423">
        <v>7</v>
      </c>
      <c r="X36" s="423">
        <v>1</v>
      </c>
      <c r="Y36" s="423">
        <v>0</v>
      </c>
      <c r="Z36" s="436">
        <v>43</v>
      </c>
    </row>
    <row r="37" spans="1:26" ht="15.75" thickBot="1" x14ac:dyDescent="0.3">
      <c r="A37" s="166" t="s">
        <v>122</v>
      </c>
      <c r="B37" s="534">
        <v>2012</v>
      </c>
      <c r="C37" s="536" t="s">
        <v>2</v>
      </c>
      <c r="D37" s="535">
        <v>15</v>
      </c>
      <c r="E37" s="535">
        <v>4</v>
      </c>
      <c r="F37" s="535">
        <v>2</v>
      </c>
      <c r="G37" s="535">
        <v>0</v>
      </c>
      <c r="H37" s="535">
        <v>0</v>
      </c>
      <c r="I37" s="535">
        <v>0</v>
      </c>
      <c r="J37" s="535">
        <v>0</v>
      </c>
      <c r="K37" s="535">
        <v>0</v>
      </c>
      <c r="L37" s="535">
        <v>0</v>
      </c>
      <c r="M37" s="535">
        <v>0</v>
      </c>
      <c r="N37" s="535">
        <v>0</v>
      </c>
      <c r="O37" s="535">
        <v>0</v>
      </c>
      <c r="P37" s="535">
        <v>0</v>
      </c>
      <c r="Q37" s="535">
        <v>0</v>
      </c>
      <c r="R37" s="535">
        <v>0</v>
      </c>
      <c r="S37" s="535">
        <v>0</v>
      </c>
      <c r="T37" s="535">
        <v>1</v>
      </c>
      <c r="U37" s="535">
        <v>0</v>
      </c>
      <c r="V37" s="535">
        <v>0</v>
      </c>
      <c r="W37" s="535">
        <v>0</v>
      </c>
      <c r="X37" s="535">
        <v>0</v>
      </c>
      <c r="Y37" s="535">
        <v>0</v>
      </c>
      <c r="Z37" s="539">
        <v>22</v>
      </c>
    </row>
    <row r="38" spans="1:26" ht="15.75" thickBot="1" x14ac:dyDescent="0.3">
      <c r="A38" s="521" t="s">
        <v>122</v>
      </c>
      <c r="B38" s="527">
        <v>2012</v>
      </c>
      <c r="C38" s="528" t="s">
        <v>4</v>
      </c>
      <c r="D38" s="523">
        <v>25</v>
      </c>
      <c r="E38" s="523">
        <v>7</v>
      </c>
      <c r="F38" s="523">
        <v>7</v>
      </c>
      <c r="G38" s="523">
        <v>9</v>
      </c>
      <c r="H38" s="523">
        <v>0</v>
      </c>
      <c r="I38" s="523">
        <v>0</v>
      </c>
      <c r="J38" s="523">
        <v>0</v>
      </c>
      <c r="K38" s="523">
        <v>0</v>
      </c>
      <c r="L38" s="523">
        <v>0</v>
      </c>
      <c r="M38" s="523">
        <v>1</v>
      </c>
      <c r="N38" s="523">
        <v>0</v>
      </c>
      <c r="O38" s="523">
        <v>0</v>
      </c>
      <c r="P38" s="523">
        <v>0</v>
      </c>
      <c r="Q38" s="523">
        <v>0</v>
      </c>
      <c r="R38" s="523">
        <v>0</v>
      </c>
      <c r="S38" s="523">
        <v>17</v>
      </c>
      <c r="T38" s="523">
        <v>11</v>
      </c>
      <c r="U38" s="523">
        <v>0</v>
      </c>
      <c r="V38" s="523">
        <v>3</v>
      </c>
      <c r="W38" s="523">
        <v>0</v>
      </c>
      <c r="X38" s="523"/>
      <c r="Y38" s="523">
        <v>0</v>
      </c>
      <c r="Z38" s="543">
        <v>80</v>
      </c>
    </row>
    <row r="39" spans="1:26" ht="15.75" thickTop="1" x14ac:dyDescent="0.25">
      <c r="A39" s="521" t="s">
        <v>122</v>
      </c>
      <c r="B39" s="526"/>
      <c r="C39" s="538"/>
      <c r="D39" s="522"/>
      <c r="E39" s="522"/>
      <c r="F39" s="522"/>
      <c r="G39" s="522"/>
      <c r="H39" s="522"/>
      <c r="I39" s="522"/>
      <c r="J39" s="522"/>
      <c r="K39" s="522"/>
      <c r="L39" s="522"/>
      <c r="M39" s="522"/>
      <c r="N39" s="522"/>
      <c r="O39" s="522"/>
      <c r="P39" s="522"/>
      <c r="Q39" s="522"/>
      <c r="R39" s="522"/>
      <c r="S39" s="522"/>
      <c r="T39" s="522"/>
      <c r="U39" s="522"/>
      <c r="V39" s="522"/>
      <c r="W39" s="522"/>
      <c r="X39" s="522"/>
      <c r="Y39" s="522"/>
      <c r="Z39" s="541"/>
    </row>
    <row r="40" spans="1:26" x14ac:dyDescent="0.25">
      <c r="A40" s="521" t="s">
        <v>122</v>
      </c>
      <c r="B40" s="533">
        <v>2013</v>
      </c>
      <c r="C40" s="537" t="s">
        <v>2</v>
      </c>
      <c r="D40" s="532">
        <v>13</v>
      </c>
      <c r="E40" s="532">
        <v>2</v>
      </c>
      <c r="F40" s="532">
        <v>0</v>
      </c>
      <c r="G40" s="532">
        <v>0</v>
      </c>
      <c r="H40" s="532">
        <v>0</v>
      </c>
      <c r="I40" s="532">
        <v>0</v>
      </c>
      <c r="J40" s="532">
        <v>0</v>
      </c>
      <c r="K40" s="532">
        <v>0</v>
      </c>
      <c r="L40" s="532">
        <v>0</v>
      </c>
      <c r="M40" s="532">
        <v>0</v>
      </c>
      <c r="N40" s="532">
        <v>0</v>
      </c>
      <c r="O40" s="532">
        <v>0</v>
      </c>
      <c r="P40" s="532">
        <v>0</v>
      </c>
      <c r="Q40" s="532">
        <v>0</v>
      </c>
      <c r="R40" s="532">
        <v>0</v>
      </c>
      <c r="S40" s="532">
        <v>1</v>
      </c>
      <c r="T40" s="532">
        <v>4</v>
      </c>
      <c r="U40" s="532">
        <v>0</v>
      </c>
      <c r="V40" s="532">
        <v>0</v>
      </c>
      <c r="W40" s="532">
        <v>0</v>
      </c>
      <c r="X40" s="532">
        <v>0</v>
      </c>
      <c r="Y40" s="532">
        <v>0</v>
      </c>
      <c r="Z40" s="540">
        <v>20</v>
      </c>
    </row>
    <row r="41" spans="1:26" ht="15.75" thickBot="1" x14ac:dyDescent="0.3">
      <c r="A41" s="521" t="s">
        <v>122</v>
      </c>
      <c r="B41" s="527">
        <v>2013</v>
      </c>
      <c r="C41" s="528" t="s">
        <v>4</v>
      </c>
      <c r="D41" s="523">
        <v>4</v>
      </c>
      <c r="E41" s="523">
        <v>4</v>
      </c>
      <c r="F41" s="523">
        <v>7</v>
      </c>
      <c r="G41" s="523">
        <v>1</v>
      </c>
      <c r="H41" s="523">
        <v>0</v>
      </c>
      <c r="I41" s="523">
        <v>0</v>
      </c>
      <c r="J41" s="523">
        <v>0</v>
      </c>
      <c r="K41" s="523">
        <v>0</v>
      </c>
      <c r="L41" s="523">
        <v>0</v>
      </c>
      <c r="M41" s="523">
        <v>2</v>
      </c>
      <c r="N41" s="523">
        <v>0</v>
      </c>
      <c r="O41" s="523">
        <v>0</v>
      </c>
      <c r="P41" s="523">
        <v>0</v>
      </c>
      <c r="Q41" s="523">
        <v>0</v>
      </c>
      <c r="R41" s="523">
        <v>0</v>
      </c>
      <c r="S41" s="523">
        <v>10</v>
      </c>
      <c r="T41" s="523">
        <v>5</v>
      </c>
      <c r="U41" s="523">
        <v>1</v>
      </c>
      <c r="V41" s="523">
        <v>0</v>
      </c>
      <c r="W41" s="523">
        <v>0</v>
      </c>
      <c r="X41" s="523">
        <v>0</v>
      </c>
      <c r="Y41" s="523">
        <v>0</v>
      </c>
      <c r="Z41" s="542">
        <v>34</v>
      </c>
    </row>
    <row r="42" spans="1:26" ht="15.75" thickTop="1" x14ac:dyDescent="0.25">
      <c r="A42" s="521" t="s">
        <v>122</v>
      </c>
      <c r="B42" s="524"/>
      <c r="C42" s="525"/>
      <c r="D42" s="522"/>
      <c r="E42" s="522"/>
      <c r="F42" s="522"/>
      <c r="G42" s="522"/>
      <c r="H42" s="522"/>
      <c r="I42" s="522"/>
      <c r="J42" s="522"/>
      <c r="K42" s="522"/>
      <c r="L42" s="522"/>
      <c r="M42" s="522"/>
      <c r="N42" s="522"/>
      <c r="O42" s="522"/>
      <c r="P42" s="522"/>
      <c r="Q42" s="522"/>
      <c r="R42" s="522"/>
      <c r="S42" s="522"/>
      <c r="T42" s="522"/>
      <c r="U42" s="522"/>
      <c r="V42" s="522"/>
      <c r="W42" s="522"/>
      <c r="X42" s="522"/>
      <c r="Y42" s="522"/>
      <c r="Z42" s="541"/>
    </row>
    <row r="43" spans="1:26" x14ac:dyDescent="0.25">
      <c r="A43" s="521" t="s">
        <v>122</v>
      </c>
      <c r="B43" s="533">
        <v>2014</v>
      </c>
      <c r="C43" s="537" t="s">
        <v>2</v>
      </c>
      <c r="D43" s="532">
        <v>2</v>
      </c>
      <c r="E43" s="532">
        <v>1</v>
      </c>
      <c r="F43" s="532">
        <v>0</v>
      </c>
      <c r="G43" s="532">
        <v>0</v>
      </c>
      <c r="H43" s="532">
        <v>0</v>
      </c>
      <c r="I43" s="532">
        <v>0</v>
      </c>
      <c r="J43" s="532">
        <v>0</v>
      </c>
      <c r="K43" s="532">
        <v>0</v>
      </c>
      <c r="L43" s="532">
        <v>0</v>
      </c>
      <c r="M43" s="532">
        <v>0</v>
      </c>
      <c r="N43" s="532">
        <v>0</v>
      </c>
      <c r="O43" s="532">
        <v>0</v>
      </c>
      <c r="P43" s="532">
        <v>0</v>
      </c>
      <c r="Q43" s="532">
        <v>0</v>
      </c>
      <c r="R43" s="532">
        <v>0</v>
      </c>
      <c r="S43" s="532">
        <v>0</v>
      </c>
      <c r="T43" s="532">
        <v>0</v>
      </c>
      <c r="U43" s="532">
        <v>0</v>
      </c>
      <c r="V43" s="532">
        <v>0</v>
      </c>
      <c r="W43" s="532">
        <v>0</v>
      </c>
      <c r="X43" s="532">
        <v>0</v>
      </c>
      <c r="Y43" s="532">
        <v>0</v>
      </c>
      <c r="Z43" s="540">
        <v>3</v>
      </c>
    </row>
    <row r="44" spans="1:26" ht="15.75" thickBot="1" x14ac:dyDescent="0.3">
      <c r="A44" s="521" t="s">
        <v>122</v>
      </c>
      <c r="B44" s="529">
        <v>2014</v>
      </c>
      <c r="C44" s="531" t="s">
        <v>4</v>
      </c>
      <c r="D44" s="530">
        <v>21</v>
      </c>
      <c r="E44" s="530">
        <v>8</v>
      </c>
      <c r="F44" s="530">
        <v>4</v>
      </c>
      <c r="G44" s="530">
        <v>4</v>
      </c>
      <c r="H44" s="530">
        <v>0</v>
      </c>
      <c r="I44" s="530">
        <v>0</v>
      </c>
      <c r="J44" s="530">
        <v>0</v>
      </c>
      <c r="K44" s="530">
        <v>0</v>
      </c>
      <c r="L44" s="530">
        <v>0</v>
      </c>
      <c r="M44" s="530">
        <v>2</v>
      </c>
      <c r="N44" s="530">
        <v>0</v>
      </c>
      <c r="O44" s="530">
        <v>0</v>
      </c>
      <c r="P44" s="530">
        <v>0</v>
      </c>
      <c r="Q44" s="530">
        <v>0</v>
      </c>
      <c r="R44" s="530">
        <v>0</v>
      </c>
      <c r="S44" s="530">
        <v>7</v>
      </c>
      <c r="T44" s="530">
        <v>2</v>
      </c>
      <c r="U44" s="530">
        <v>0</v>
      </c>
      <c r="V44" s="530">
        <v>0</v>
      </c>
      <c r="W44" s="530">
        <v>0</v>
      </c>
      <c r="X44" s="530">
        <v>2</v>
      </c>
      <c r="Y44" s="530">
        <v>0</v>
      </c>
      <c r="Z44" s="542">
        <v>50</v>
      </c>
    </row>
    <row r="45" spans="1:26" x14ac:dyDescent="0.25">
      <c r="A45" s="166" t="s">
        <v>126</v>
      </c>
      <c r="B45" s="642">
        <v>2012</v>
      </c>
      <c r="C45" s="644" t="s">
        <v>2</v>
      </c>
      <c r="D45" s="643">
        <v>7</v>
      </c>
      <c r="E45" s="643">
        <v>2</v>
      </c>
      <c r="F45" s="643">
        <v>0</v>
      </c>
      <c r="G45" s="643">
        <v>1</v>
      </c>
      <c r="H45" s="643">
        <v>0</v>
      </c>
      <c r="I45" s="643">
        <v>0</v>
      </c>
      <c r="J45" s="643">
        <v>0</v>
      </c>
      <c r="K45" s="643">
        <v>0</v>
      </c>
      <c r="L45" s="643">
        <v>0</v>
      </c>
      <c r="M45" s="643">
        <v>0</v>
      </c>
      <c r="N45" s="643">
        <v>0</v>
      </c>
      <c r="O45" s="643">
        <v>0</v>
      </c>
      <c r="P45" s="643">
        <v>0</v>
      </c>
      <c r="Q45" s="643">
        <v>0</v>
      </c>
      <c r="R45" s="643">
        <v>0</v>
      </c>
      <c r="S45" s="643">
        <v>1</v>
      </c>
      <c r="T45" s="643">
        <v>0</v>
      </c>
      <c r="U45" s="643">
        <v>0</v>
      </c>
      <c r="V45" s="643">
        <v>0</v>
      </c>
      <c r="W45" s="643">
        <v>1</v>
      </c>
      <c r="X45" s="643">
        <v>0</v>
      </c>
      <c r="Y45" s="643">
        <v>0</v>
      </c>
      <c r="Z45" s="650">
        <v>12</v>
      </c>
    </row>
    <row r="46" spans="1:26" ht="15.75" thickBot="1" x14ac:dyDescent="0.3">
      <c r="A46" s="629" t="s">
        <v>126</v>
      </c>
      <c r="B46" s="635">
        <v>2012</v>
      </c>
      <c r="C46" s="636" t="s">
        <v>4</v>
      </c>
      <c r="D46" s="631">
        <v>45</v>
      </c>
      <c r="E46" s="631">
        <v>16</v>
      </c>
      <c r="F46" s="631">
        <v>5</v>
      </c>
      <c r="G46" s="631">
        <v>0</v>
      </c>
      <c r="H46" s="631">
        <v>0</v>
      </c>
      <c r="I46" s="631">
        <v>0</v>
      </c>
      <c r="J46" s="631">
        <v>0</v>
      </c>
      <c r="K46" s="631">
        <v>0</v>
      </c>
      <c r="L46" s="631">
        <v>0</v>
      </c>
      <c r="M46" s="631">
        <v>0</v>
      </c>
      <c r="N46" s="631">
        <v>0</v>
      </c>
      <c r="O46" s="631">
        <v>0</v>
      </c>
      <c r="P46" s="631">
        <v>0</v>
      </c>
      <c r="Q46" s="631">
        <v>0</v>
      </c>
      <c r="R46" s="631">
        <v>0</v>
      </c>
      <c r="S46" s="631">
        <v>11</v>
      </c>
      <c r="T46" s="631">
        <v>13</v>
      </c>
      <c r="U46" s="631">
        <v>0</v>
      </c>
      <c r="V46" s="631">
        <v>1</v>
      </c>
      <c r="W46" s="631">
        <v>6</v>
      </c>
      <c r="X46" s="631">
        <v>6</v>
      </c>
      <c r="Y46" s="631">
        <v>0</v>
      </c>
      <c r="Z46" s="651">
        <v>106</v>
      </c>
    </row>
    <row r="47" spans="1:26" ht="15.75" thickTop="1" x14ac:dyDescent="0.25">
      <c r="A47" s="629" t="s">
        <v>126</v>
      </c>
      <c r="B47" s="634"/>
      <c r="C47" s="646"/>
      <c r="D47" s="630"/>
      <c r="E47" s="630"/>
      <c r="F47" s="630"/>
      <c r="G47" s="630"/>
      <c r="H47" s="630"/>
      <c r="I47" s="630"/>
      <c r="J47" s="630"/>
      <c r="K47" s="630"/>
      <c r="L47" s="630"/>
      <c r="M47" s="630"/>
      <c r="N47" s="630"/>
      <c r="O47" s="630"/>
      <c r="P47" s="630"/>
      <c r="Q47" s="630"/>
      <c r="R47" s="630"/>
      <c r="S47" s="630"/>
      <c r="T47" s="630"/>
      <c r="U47" s="630"/>
      <c r="V47" s="630"/>
      <c r="W47" s="630"/>
      <c r="X47" s="630"/>
      <c r="Y47" s="630"/>
      <c r="Z47" s="654"/>
    </row>
    <row r="48" spans="1:26" x14ac:dyDescent="0.25">
      <c r="A48" s="629" t="s">
        <v>126</v>
      </c>
      <c r="B48" s="641">
        <v>2013</v>
      </c>
      <c r="C48" s="645" t="s">
        <v>2</v>
      </c>
      <c r="D48" s="640">
        <v>1</v>
      </c>
      <c r="E48" s="640">
        <v>1</v>
      </c>
      <c r="F48" s="640">
        <v>0</v>
      </c>
      <c r="G48" s="640">
        <v>0</v>
      </c>
      <c r="H48" s="640">
        <v>0</v>
      </c>
      <c r="I48" s="640">
        <v>0</v>
      </c>
      <c r="J48" s="640">
        <v>0</v>
      </c>
      <c r="K48" s="640">
        <v>0</v>
      </c>
      <c r="L48" s="640">
        <v>0</v>
      </c>
      <c r="M48" s="640">
        <v>0</v>
      </c>
      <c r="N48" s="640">
        <v>0</v>
      </c>
      <c r="O48" s="640">
        <v>0</v>
      </c>
      <c r="P48" s="640">
        <v>0</v>
      </c>
      <c r="Q48" s="640">
        <v>0</v>
      </c>
      <c r="R48" s="640">
        <v>0</v>
      </c>
      <c r="S48" s="640">
        <v>0</v>
      </c>
      <c r="T48" s="640">
        <v>0</v>
      </c>
      <c r="U48" s="640">
        <v>0</v>
      </c>
      <c r="V48" s="640">
        <v>0</v>
      </c>
      <c r="W48" s="640">
        <v>0</v>
      </c>
      <c r="X48" s="640">
        <v>1</v>
      </c>
      <c r="Y48" s="640">
        <v>0</v>
      </c>
      <c r="Z48" s="653">
        <v>3</v>
      </c>
    </row>
    <row r="49" spans="1:26" ht="15.75" thickBot="1" x14ac:dyDescent="0.3">
      <c r="A49" s="629" t="s">
        <v>126</v>
      </c>
      <c r="B49" s="635">
        <v>2013</v>
      </c>
      <c r="C49" s="636" t="s">
        <v>4</v>
      </c>
      <c r="D49" s="631">
        <v>11</v>
      </c>
      <c r="E49" s="631">
        <v>6</v>
      </c>
      <c r="F49" s="631">
        <v>1</v>
      </c>
      <c r="G49" s="631">
        <v>1</v>
      </c>
      <c r="H49" s="631">
        <v>0</v>
      </c>
      <c r="I49" s="631">
        <v>0</v>
      </c>
      <c r="J49" s="631">
        <v>0</v>
      </c>
      <c r="K49" s="631">
        <v>0</v>
      </c>
      <c r="L49" s="631">
        <v>0</v>
      </c>
      <c r="M49" s="631">
        <v>0</v>
      </c>
      <c r="N49" s="631">
        <v>0</v>
      </c>
      <c r="O49" s="631">
        <v>0</v>
      </c>
      <c r="P49" s="631">
        <v>0</v>
      </c>
      <c r="Q49" s="631">
        <v>0</v>
      </c>
      <c r="R49" s="631">
        <v>0</v>
      </c>
      <c r="S49" s="631">
        <v>1</v>
      </c>
      <c r="T49" s="631">
        <v>0</v>
      </c>
      <c r="U49" s="631">
        <v>0</v>
      </c>
      <c r="V49" s="631">
        <v>0</v>
      </c>
      <c r="W49" s="631">
        <v>5</v>
      </c>
      <c r="X49" s="631">
        <v>1</v>
      </c>
      <c r="Y49" s="631">
        <v>0</v>
      </c>
      <c r="Z49" s="651">
        <v>26</v>
      </c>
    </row>
    <row r="50" spans="1:26" ht="15.75" thickTop="1" x14ac:dyDescent="0.25">
      <c r="A50" s="629" t="s">
        <v>126</v>
      </c>
      <c r="B50" s="632"/>
      <c r="C50" s="633"/>
      <c r="D50" s="630"/>
      <c r="E50" s="630"/>
      <c r="F50" s="630"/>
      <c r="G50" s="630"/>
      <c r="H50" s="630"/>
      <c r="I50" s="630"/>
      <c r="J50" s="630"/>
      <c r="K50" s="630"/>
      <c r="L50" s="630"/>
      <c r="M50" s="630"/>
      <c r="N50" s="630"/>
      <c r="O50" s="630"/>
      <c r="P50" s="630"/>
      <c r="Q50" s="630"/>
      <c r="R50" s="630"/>
      <c r="S50" s="630"/>
      <c r="T50" s="630"/>
      <c r="U50" s="630"/>
      <c r="V50" s="630"/>
      <c r="W50" s="630"/>
      <c r="X50" s="630"/>
      <c r="Y50" s="630"/>
      <c r="Z50" s="654"/>
    </row>
    <row r="51" spans="1:26" x14ac:dyDescent="0.25">
      <c r="A51" s="629" t="s">
        <v>126</v>
      </c>
      <c r="B51" s="641">
        <v>2014</v>
      </c>
      <c r="C51" s="645" t="s">
        <v>2</v>
      </c>
      <c r="D51" s="640">
        <v>1</v>
      </c>
      <c r="E51" s="640">
        <v>2</v>
      </c>
      <c r="F51" s="640">
        <v>0</v>
      </c>
      <c r="G51" s="640">
        <v>0</v>
      </c>
      <c r="H51" s="640">
        <v>0</v>
      </c>
      <c r="I51" s="640">
        <v>0</v>
      </c>
      <c r="J51" s="640">
        <v>0</v>
      </c>
      <c r="K51" s="640">
        <v>0</v>
      </c>
      <c r="L51" s="640">
        <v>0</v>
      </c>
      <c r="M51" s="640">
        <v>0</v>
      </c>
      <c r="N51" s="640">
        <v>0</v>
      </c>
      <c r="O51" s="640">
        <v>0</v>
      </c>
      <c r="P51" s="640">
        <v>0</v>
      </c>
      <c r="Q51" s="640">
        <v>0</v>
      </c>
      <c r="R51" s="640">
        <v>0</v>
      </c>
      <c r="S51" s="640">
        <v>0</v>
      </c>
      <c r="T51" s="640">
        <v>0</v>
      </c>
      <c r="U51" s="640">
        <v>0</v>
      </c>
      <c r="V51" s="640">
        <v>0</v>
      </c>
      <c r="W51" s="640">
        <v>0</v>
      </c>
      <c r="X51" s="640">
        <v>0</v>
      </c>
      <c r="Y51" s="640">
        <v>0</v>
      </c>
      <c r="Z51" s="653">
        <v>3</v>
      </c>
    </row>
    <row r="52" spans="1:26" ht="15.75" thickBot="1" x14ac:dyDescent="0.3">
      <c r="A52" s="629" t="s">
        <v>126</v>
      </c>
      <c r="B52" s="637">
        <v>2014</v>
      </c>
      <c r="C52" s="639" t="s">
        <v>4</v>
      </c>
      <c r="D52" s="638">
        <v>4</v>
      </c>
      <c r="E52" s="638">
        <v>5</v>
      </c>
      <c r="F52" s="638">
        <v>3</v>
      </c>
      <c r="G52" s="638">
        <v>0</v>
      </c>
      <c r="H52" s="638">
        <v>0</v>
      </c>
      <c r="I52" s="638">
        <v>0</v>
      </c>
      <c r="J52" s="638">
        <v>0</v>
      </c>
      <c r="K52" s="638">
        <v>0</v>
      </c>
      <c r="L52" s="638">
        <v>0</v>
      </c>
      <c r="M52" s="638">
        <v>0</v>
      </c>
      <c r="N52" s="638">
        <v>0</v>
      </c>
      <c r="O52" s="638">
        <v>0</v>
      </c>
      <c r="P52" s="638">
        <v>0</v>
      </c>
      <c r="Q52" s="638">
        <v>0</v>
      </c>
      <c r="R52" s="638">
        <v>0</v>
      </c>
      <c r="S52" s="638">
        <v>1</v>
      </c>
      <c r="T52" s="638">
        <v>0</v>
      </c>
      <c r="U52" s="638">
        <v>0</v>
      </c>
      <c r="V52" s="638">
        <v>0</v>
      </c>
      <c r="W52" s="638">
        <v>10</v>
      </c>
      <c r="X52" s="638">
        <v>3</v>
      </c>
      <c r="Y52" s="638">
        <v>0</v>
      </c>
      <c r="Z52" s="655">
        <v>31</v>
      </c>
    </row>
    <row r="53" spans="1:26" x14ac:dyDescent="0.25">
      <c r="A53" s="166" t="s">
        <v>132</v>
      </c>
      <c r="B53" s="737">
        <v>2012</v>
      </c>
      <c r="C53" s="738" t="s">
        <v>2</v>
      </c>
      <c r="D53" s="742">
        <v>3</v>
      </c>
      <c r="E53" s="742">
        <v>1</v>
      </c>
      <c r="F53" s="742">
        <v>0</v>
      </c>
      <c r="G53" s="742">
        <v>0</v>
      </c>
      <c r="H53" s="742">
        <v>0</v>
      </c>
      <c r="I53" s="742">
        <v>0</v>
      </c>
      <c r="J53" s="742">
        <v>0</v>
      </c>
      <c r="K53" s="742">
        <v>0</v>
      </c>
      <c r="L53" s="742">
        <v>0</v>
      </c>
      <c r="M53" s="742">
        <v>0</v>
      </c>
      <c r="N53" s="742">
        <v>0</v>
      </c>
      <c r="O53" s="742">
        <v>0</v>
      </c>
      <c r="P53" s="742">
        <v>0</v>
      </c>
      <c r="Q53" s="742">
        <v>0</v>
      </c>
      <c r="R53" s="742">
        <v>0</v>
      </c>
      <c r="S53" s="742">
        <v>0</v>
      </c>
      <c r="T53" s="742">
        <v>0</v>
      </c>
      <c r="U53" s="742">
        <v>0</v>
      </c>
      <c r="V53" s="742">
        <v>0</v>
      </c>
      <c r="W53" s="742">
        <v>0</v>
      </c>
      <c r="X53" s="742">
        <v>0</v>
      </c>
      <c r="Y53" s="742">
        <v>0</v>
      </c>
      <c r="Z53" s="749">
        <v>4</v>
      </c>
    </row>
    <row r="54" spans="1:26" ht="15.75" thickBot="1" x14ac:dyDescent="0.3">
      <c r="A54" s="727" t="s">
        <v>132</v>
      </c>
      <c r="B54" s="732">
        <v>2012</v>
      </c>
      <c r="C54" s="733" t="s">
        <v>4</v>
      </c>
      <c r="D54" s="743">
        <v>17</v>
      </c>
      <c r="E54" s="743">
        <v>9</v>
      </c>
      <c r="F54" s="743">
        <v>1</v>
      </c>
      <c r="G54" s="743">
        <v>4</v>
      </c>
      <c r="H54" s="743">
        <v>0</v>
      </c>
      <c r="I54" s="743">
        <v>0</v>
      </c>
      <c r="J54" s="743">
        <v>0</v>
      </c>
      <c r="K54" s="743">
        <v>0</v>
      </c>
      <c r="L54" s="743">
        <v>0</v>
      </c>
      <c r="M54" s="743">
        <v>1</v>
      </c>
      <c r="N54" s="743">
        <v>0</v>
      </c>
      <c r="O54" s="743">
        <v>0</v>
      </c>
      <c r="P54" s="743">
        <v>0</v>
      </c>
      <c r="Q54" s="743">
        <v>0</v>
      </c>
      <c r="R54" s="743">
        <v>0</v>
      </c>
      <c r="S54" s="743">
        <v>10</v>
      </c>
      <c r="T54" s="743">
        <v>0</v>
      </c>
      <c r="U54" s="743">
        <v>0</v>
      </c>
      <c r="V54" s="743">
        <v>0</v>
      </c>
      <c r="W54" s="743">
        <v>10</v>
      </c>
      <c r="X54" s="743">
        <v>0</v>
      </c>
      <c r="Y54" s="743">
        <v>0</v>
      </c>
      <c r="Z54" s="748">
        <v>52</v>
      </c>
    </row>
    <row r="55" spans="1:26" ht="15.75" thickTop="1" x14ac:dyDescent="0.25">
      <c r="A55" s="727" t="s">
        <v>132</v>
      </c>
      <c r="B55" s="731"/>
      <c r="C55" s="740"/>
      <c r="D55" s="728"/>
      <c r="E55" s="728"/>
      <c r="F55" s="728"/>
      <c r="G55" s="728"/>
      <c r="H55" s="728"/>
      <c r="I55" s="728"/>
      <c r="J55" s="728"/>
      <c r="K55" s="728"/>
      <c r="L55" s="728"/>
      <c r="M55" s="728"/>
      <c r="N55" s="728"/>
      <c r="O55" s="728"/>
      <c r="P55" s="728"/>
      <c r="Q55" s="728"/>
      <c r="R55" s="728"/>
      <c r="S55" s="728"/>
      <c r="T55" s="728"/>
      <c r="U55" s="728"/>
      <c r="V55" s="728"/>
      <c r="W55" s="728"/>
      <c r="X55" s="728"/>
      <c r="Y55" s="728"/>
      <c r="Z55" s="741"/>
    </row>
    <row r="56" spans="1:26" x14ac:dyDescent="0.25">
      <c r="A56" s="727" t="s">
        <v>132</v>
      </c>
      <c r="B56" s="736">
        <v>2013</v>
      </c>
      <c r="C56" s="739" t="s">
        <v>2</v>
      </c>
      <c r="D56" s="744">
        <v>1</v>
      </c>
      <c r="E56" s="744">
        <v>0</v>
      </c>
      <c r="F56" s="744">
        <v>1</v>
      </c>
      <c r="G56" s="744">
        <v>0</v>
      </c>
      <c r="H56" s="744">
        <v>0</v>
      </c>
      <c r="I56" s="744">
        <v>0</v>
      </c>
      <c r="J56" s="744">
        <v>0</v>
      </c>
      <c r="K56" s="744">
        <v>0</v>
      </c>
      <c r="L56" s="744">
        <v>0</v>
      </c>
      <c r="M56" s="744">
        <v>0</v>
      </c>
      <c r="N56" s="744">
        <v>0</v>
      </c>
      <c r="O56" s="744">
        <v>0</v>
      </c>
      <c r="P56" s="744">
        <v>0</v>
      </c>
      <c r="Q56" s="744">
        <v>0</v>
      </c>
      <c r="R56" s="744">
        <v>0</v>
      </c>
      <c r="S56" s="744">
        <v>2</v>
      </c>
      <c r="T56" s="744">
        <v>0</v>
      </c>
      <c r="U56" s="744">
        <v>0</v>
      </c>
      <c r="V56" s="744">
        <v>0</v>
      </c>
      <c r="W56" s="744">
        <v>0</v>
      </c>
      <c r="X56" s="744">
        <v>0</v>
      </c>
      <c r="Y56" s="744">
        <v>0</v>
      </c>
      <c r="Z56" s="746">
        <v>4</v>
      </c>
    </row>
    <row r="57" spans="1:26" ht="15.75" thickBot="1" x14ac:dyDescent="0.3">
      <c r="A57" s="727" t="s">
        <v>132</v>
      </c>
      <c r="B57" s="732">
        <v>2013</v>
      </c>
      <c r="C57" s="733" t="s">
        <v>4</v>
      </c>
      <c r="D57" s="743">
        <v>18</v>
      </c>
      <c r="E57" s="743">
        <v>8</v>
      </c>
      <c r="F57" s="743">
        <v>0</v>
      </c>
      <c r="G57" s="743">
        <v>5</v>
      </c>
      <c r="H57" s="743">
        <v>0</v>
      </c>
      <c r="I57" s="743">
        <v>0</v>
      </c>
      <c r="J57" s="743">
        <v>0</v>
      </c>
      <c r="K57" s="743">
        <v>0</v>
      </c>
      <c r="L57" s="743">
        <v>0</v>
      </c>
      <c r="M57" s="743">
        <v>0</v>
      </c>
      <c r="N57" s="743">
        <v>0</v>
      </c>
      <c r="O57" s="743">
        <v>0</v>
      </c>
      <c r="P57" s="743">
        <v>0</v>
      </c>
      <c r="Q57" s="743">
        <v>0</v>
      </c>
      <c r="R57" s="743">
        <v>0</v>
      </c>
      <c r="S57" s="743">
        <v>14</v>
      </c>
      <c r="T57" s="743">
        <v>0</v>
      </c>
      <c r="U57" s="743">
        <v>0</v>
      </c>
      <c r="V57" s="743">
        <v>0</v>
      </c>
      <c r="W57" s="743">
        <v>11</v>
      </c>
      <c r="X57" s="743">
        <v>2</v>
      </c>
      <c r="Y57" s="743">
        <v>0</v>
      </c>
      <c r="Z57" s="748">
        <v>58</v>
      </c>
    </row>
    <row r="58" spans="1:26" ht="15.75" thickTop="1" x14ac:dyDescent="0.25">
      <c r="A58" s="727" t="s">
        <v>132</v>
      </c>
      <c r="B58" s="729"/>
      <c r="C58" s="730"/>
      <c r="D58" s="728"/>
      <c r="E58" s="728"/>
      <c r="F58" s="728"/>
      <c r="G58" s="728"/>
      <c r="H58" s="728"/>
      <c r="I58" s="728"/>
      <c r="J58" s="728"/>
      <c r="K58" s="728"/>
      <c r="L58" s="728"/>
      <c r="M58" s="728"/>
      <c r="N58" s="728"/>
      <c r="O58" s="728"/>
      <c r="P58" s="728"/>
      <c r="Q58" s="728"/>
      <c r="R58" s="728"/>
      <c r="S58" s="728"/>
      <c r="T58" s="728"/>
      <c r="U58" s="728"/>
      <c r="V58" s="728"/>
      <c r="W58" s="728"/>
      <c r="X58" s="728"/>
      <c r="Y58" s="728"/>
      <c r="Z58" s="741"/>
    </row>
    <row r="59" spans="1:26" x14ac:dyDescent="0.25">
      <c r="A59" s="727" t="s">
        <v>132</v>
      </c>
      <c r="B59" s="736">
        <v>2014</v>
      </c>
      <c r="C59" s="739" t="s">
        <v>2</v>
      </c>
      <c r="D59" s="744">
        <v>1</v>
      </c>
      <c r="E59" s="744">
        <v>1</v>
      </c>
      <c r="F59" s="744">
        <v>0</v>
      </c>
      <c r="G59" s="744">
        <v>0</v>
      </c>
      <c r="H59" s="744">
        <v>0</v>
      </c>
      <c r="I59" s="744">
        <v>0</v>
      </c>
      <c r="J59" s="744">
        <v>0</v>
      </c>
      <c r="K59" s="744">
        <v>0</v>
      </c>
      <c r="L59" s="744">
        <v>0</v>
      </c>
      <c r="M59" s="744">
        <v>0</v>
      </c>
      <c r="N59" s="744">
        <v>0</v>
      </c>
      <c r="O59" s="744">
        <v>0</v>
      </c>
      <c r="P59" s="744">
        <v>0</v>
      </c>
      <c r="Q59" s="744">
        <v>0</v>
      </c>
      <c r="R59" s="744">
        <v>0</v>
      </c>
      <c r="S59" s="744">
        <v>0</v>
      </c>
      <c r="T59" s="744">
        <v>0</v>
      </c>
      <c r="U59" s="744">
        <v>0</v>
      </c>
      <c r="V59" s="744">
        <v>0</v>
      </c>
      <c r="W59" s="744">
        <v>0</v>
      </c>
      <c r="X59" s="744">
        <v>1</v>
      </c>
      <c r="Y59" s="744">
        <v>0</v>
      </c>
      <c r="Z59" s="746">
        <v>3</v>
      </c>
    </row>
    <row r="60" spans="1:26" ht="15.75" thickBot="1" x14ac:dyDescent="0.3">
      <c r="A60" s="727" t="s">
        <v>132</v>
      </c>
      <c r="B60" s="734">
        <v>2014</v>
      </c>
      <c r="C60" s="735" t="s">
        <v>4</v>
      </c>
      <c r="D60" s="745">
        <v>13</v>
      </c>
      <c r="E60" s="745">
        <v>4</v>
      </c>
      <c r="F60" s="745">
        <v>0</v>
      </c>
      <c r="G60" s="745">
        <v>3</v>
      </c>
      <c r="H60" s="745">
        <v>0</v>
      </c>
      <c r="I60" s="745">
        <v>0</v>
      </c>
      <c r="J60" s="745">
        <v>0</v>
      </c>
      <c r="K60" s="745">
        <v>0</v>
      </c>
      <c r="L60" s="745">
        <v>0</v>
      </c>
      <c r="M60" s="745">
        <v>2</v>
      </c>
      <c r="N60" s="745">
        <v>0</v>
      </c>
      <c r="O60" s="745">
        <v>0</v>
      </c>
      <c r="P60" s="745">
        <v>0</v>
      </c>
      <c r="Q60" s="745">
        <v>0</v>
      </c>
      <c r="R60" s="745">
        <v>1</v>
      </c>
      <c r="S60" s="745">
        <v>14</v>
      </c>
      <c r="T60" s="745">
        <v>0</v>
      </c>
      <c r="U60" s="745">
        <v>0</v>
      </c>
      <c r="V60" s="745">
        <v>0</v>
      </c>
      <c r="W60" s="745">
        <v>12</v>
      </c>
      <c r="X60" s="745">
        <v>3</v>
      </c>
      <c r="Y60" s="745">
        <v>0</v>
      </c>
      <c r="Z60" s="747">
        <v>52</v>
      </c>
    </row>
    <row r="61" spans="1:26" ht="15.75" thickBot="1" x14ac:dyDescent="0.3">
      <c r="A61" s="166" t="s">
        <v>133</v>
      </c>
      <c r="B61" s="832">
        <v>2012</v>
      </c>
      <c r="C61" s="834" t="s">
        <v>2</v>
      </c>
      <c r="D61" s="833">
        <v>31</v>
      </c>
      <c r="E61" s="833">
        <v>9</v>
      </c>
      <c r="F61" s="833">
        <v>2</v>
      </c>
      <c r="G61" s="833">
        <v>2</v>
      </c>
      <c r="H61" s="833"/>
      <c r="I61" s="833"/>
      <c r="J61" s="833"/>
      <c r="K61" s="833"/>
      <c r="L61" s="833"/>
      <c r="M61" s="833"/>
      <c r="N61" s="833"/>
      <c r="O61" s="833"/>
      <c r="P61" s="833"/>
      <c r="Q61" s="833"/>
      <c r="R61" s="833"/>
      <c r="S61" s="833">
        <v>2</v>
      </c>
      <c r="T61" s="833"/>
      <c r="U61" s="833"/>
      <c r="V61" s="833">
        <v>3</v>
      </c>
      <c r="W61" s="833">
        <v>1</v>
      </c>
      <c r="X61" s="833">
        <v>1</v>
      </c>
      <c r="Y61" s="833"/>
      <c r="Z61" s="838">
        <v>51</v>
      </c>
    </row>
    <row r="62" spans="1:26" ht="15.75" thickBot="1" x14ac:dyDescent="0.3">
      <c r="A62" s="819" t="s">
        <v>133</v>
      </c>
      <c r="B62" s="825">
        <v>2012</v>
      </c>
      <c r="C62" s="826" t="s">
        <v>4</v>
      </c>
      <c r="D62" s="821">
        <v>61</v>
      </c>
      <c r="E62" s="821">
        <v>15</v>
      </c>
      <c r="F62" s="821">
        <v>15</v>
      </c>
      <c r="G62" s="821">
        <v>14</v>
      </c>
      <c r="H62" s="821"/>
      <c r="I62" s="821">
        <v>1</v>
      </c>
      <c r="J62" s="821"/>
      <c r="K62" s="821">
        <v>1</v>
      </c>
      <c r="L62" s="821"/>
      <c r="M62" s="821">
        <v>5</v>
      </c>
      <c r="N62" s="821"/>
      <c r="O62" s="821"/>
      <c r="P62" s="821"/>
      <c r="Q62" s="821"/>
      <c r="R62" s="821"/>
      <c r="S62" s="821">
        <v>35</v>
      </c>
      <c r="T62" s="821"/>
      <c r="U62" s="821">
        <v>4</v>
      </c>
      <c r="V62" s="821">
        <v>26</v>
      </c>
      <c r="W62" s="821">
        <v>12</v>
      </c>
      <c r="X62" s="821"/>
      <c r="Y62" s="821"/>
      <c r="Z62" s="838">
        <v>189</v>
      </c>
    </row>
    <row r="63" spans="1:26" ht="15.75" thickTop="1" x14ac:dyDescent="0.25">
      <c r="A63" s="819" t="s">
        <v>133</v>
      </c>
      <c r="B63" s="824"/>
      <c r="C63" s="836"/>
      <c r="D63" s="820"/>
      <c r="E63" s="820"/>
      <c r="F63" s="820"/>
      <c r="G63" s="820"/>
      <c r="H63" s="820"/>
      <c r="I63" s="820"/>
      <c r="J63" s="820"/>
      <c r="K63" s="820"/>
      <c r="L63" s="820"/>
      <c r="M63" s="820"/>
      <c r="N63" s="820"/>
      <c r="O63" s="820"/>
      <c r="P63" s="820"/>
      <c r="Q63" s="820"/>
      <c r="R63" s="820"/>
      <c r="S63" s="820"/>
      <c r="T63" s="820"/>
      <c r="U63" s="820"/>
      <c r="V63" s="820"/>
      <c r="W63" s="820"/>
      <c r="X63" s="820"/>
      <c r="Y63" s="820"/>
      <c r="Z63" s="842"/>
    </row>
    <row r="64" spans="1:26" x14ac:dyDescent="0.25">
      <c r="A64" s="819" t="s">
        <v>133</v>
      </c>
      <c r="B64" s="831">
        <v>2013</v>
      </c>
      <c r="C64" s="835" t="s">
        <v>2</v>
      </c>
      <c r="D64" s="830">
        <v>19</v>
      </c>
      <c r="E64" s="830">
        <v>1</v>
      </c>
      <c r="F64" s="830">
        <v>6</v>
      </c>
      <c r="G64" s="830">
        <v>1</v>
      </c>
      <c r="H64" s="830"/>
      <c r="I64" s="830"/>
      <c r="J64" s="830"/>
      <c r="K64" s="830"/>
      <c r="L64" s="830"/>
      <c r="M64" s="830">
        <v>1</v>
      </c>
      <c r="N64" s="830"/>
      <c r="O64" s="830"/>
      <c r="P64" s="830"/>
      <c r="Q64" s="830"/>
      <c r="R64" s="830"/>
      <c r="S64" s="830">
        <v>10</v>
      </c>
      <c r="T64" s="830"/>
      <c r="U64" s="830"/>
      <c r="V64" s="830">
        <v>2</v>
      </c>
      <c r="W64" s="830"/>
      <c r="X64" s="830"/>
      <c r="Y64" s="830"/>
      <c r="Z64" s="841">
        <v>40</v>
      </c>
    </row>
    <row r="65" spans="1:26" ht="15.75" thickBot="1" x14ac:dyDescent="0.3">
      <c r="A65" s="819" t="s">
        <v>133</v>
      </c>
      <c r="B65" s="825">
        <v>2013</v>
      </c>
      <c r="C65" s="826" t="s">
        <v>4</v>
      </c>
      <c r="D65" s="821">
        <v>37</v>
      </c>
      <c r="E65" s="821">
        <v>10</v>
      </c>
      <c r="F65" s="821">
        <v>15</v>
      </c>
      <c r="G65" s="821">
        <v>23</v>
      </c>
      <c r="H65" s="821"/>
      <c r="I65" s="821"/>
      <c r="J65" s="821"/>
      <c r="K65" s="821">
        <v>1</v>
      </c>
      <c r="L65" s="821">
        <v>1</v>
      </c>
      <c r="M65" s="821">
        <v>7</v>
      </c>
      <c r="N65" s="821"/>
      <c r="O65" s="821"/>
      <c r="P65" s="821">
        <v>2</v>
      </c>
      <c r="Q65" s="821"/>
      <c r="R65" s="821"/>
      <c r="S65" s="821">
        <v>18</v>
      </c>
      <c r="T65" s="821"/>
      <c r="U65" s="821">
        <v>3</v>
      </c>
      <c r="V65" s="821">
        <v>7</v>
      </c>
      <c r="W65" s="821">
        <v>7</v>
      </c>
      <c r="X65" s="821"/>
      <c r="Y65" s="821"/>
      <c r="Z65" s="841">
        <v>131</v>
      </c>
    </row>
    <row r="66" spans="1:26" ht="15.75" thickTop="1" x14ac:dyDescent="0.25">
      <c r="A66" s="819" t="s">
        <v>133</v>
      </c>
      <c r="B66" s="822"/>
      <c r="C66" s="823"/>
      <c r="D66" s="820"/>
      <c r="E66" s="820"/>
      <c r="F66" s="820"/>
      <c r="G66" s="820"/>
      <c r="H66" s="820"/>
      <c r="I66" s="820"/>
      <c r="J66" s="820"/>
      <c r="K66" s="820"/>
      <c r="L66" s="820"/>
      <c r="M66" s="820"/>
      <c r="N66" s="820"/>
      <c r="O66" s="820"/>
      <c r="P66" s="820"/>
      <c r="Q66" s="820"/>
      <c r="R66" s="820"/>
      <c r="S66" s="820"/>
      <c r="T66" s="820"/>
      <c r="U66" s="820"/>
      <c r="V66" s="820"/>
      <c r="W66" s="837"/>
      <c r="X66" s="820"/>
      <c r="Y66" s="820"/>
      <c r="Z66" s="842"/>
    </row>
    <row r="67" spans="1:26" x14ac:dyDescent="0.25">
      <c r="A67" s="819" t="s">
        <v>133</v>
      </c>
      <c r="B67" s="831">
        <v>2014</v>
      </c>
      <c r="C67" s="835" t="s">
        <v>2</v>
      </c>
      <c r="D67" s="830">
        <v>16</v>
      </c>
      <c r="E67" s="830">
        <v>5</v>
      </c>
      <c r="F67" s="830">
        <v>3</v>
      </c>
      <c r="G67" s="830">
        <v>2</v>
      </c>
      <c r="H67" s="830"/>
      <c r="I67" s="830"/>
      <c r="J67" s="830"/>
      <c r="K67" s="830"/>
      <c r="L67" s="830"/>
      <c r="M67" s="830">
        <v>1</v>
      </c>
      <c r="N67" s="830"/>
      <c r="O67" s="830"/>
      <c r="P67" s="830"/>
      <c r="Q67" s="830"/>
      <c r="R67" s="830"/>
      <c r="S67" s="830">
        <v>4</v>
      </c>
      <c r="T67" s="830"/>
      <c r="U67" s="830"/>
      <c r="V67" s="830">
        <v>1</v>
      </c>
      <c r="W67" s="830"/>
      <c r="X67" s="830"/>
      <c r="Y67" s="830"/>
      <c r="Z67" s="841">
        <v>155</v>
      </c>
    </row>
    <row r="68" spans="1:26" ht="15.75" thickBot="1" x14ac:dyDescent="0.3">
      <c r="A68" s="819" t="s">
        <v>133</v>
      </c>
      <c r="B68" s="827">
        <v>2014</v>
      </c>
      <c r="C68" s="829" t="s">
        <v>4</v>
      </c>
      <c r="D68" s="828">
        <v>29</v>
      </c>
      <c r="E68" s="828">
        <v>13</v>
      </c>
      <c r="F68" s="828">
        <v>9</v>
      </c>
      <c r="G68" s="828">
        <v>20</v>
      </c>
      <c r="H68" s="828"/>
      <c r="I68" s="828"/>
      <c r="J68" s="828"/>
      <c r="K68" s="828"/>
      <c r="L68" s="828"/>
      <c r="M68" s="828">
        <v>7</v>
      </c>
      <c r="N68" s="828"/>
      <c r="O68" s="828"/>
      <c r="P68" s="828">
        <v>1</v>
      </c>
      <c r="Q68" s="828"/>
      <c r="R68" s="828"/>
      <c r="S68" s="828">
        <v>23</v>
      </c>
      <c r="T68" s="828"/>
      <c r="U68" s="828"/>
      <c r="V68" s="828">
        <v>8</v>
      </c>
      <c r="W68" s="828">
        <v>10</v>
      </c>
      <c r="X68" s="828">
        <v>3</v>
      </c>
      <c r="Y68" s="828"/>
      <c r="Z68" s="841">
        <v>123</v>
      </c>
    </row>
    <row r="69" spans="1:26" x14ac:dyDescent="0.25">
      <c r="A69" s="166" t="s">
        <v>136</v>
      </c>
      <c r="B69" s="953" t="s">
        <v>128</v>
      </c>
      <c r="C69" s="954" t="s">
        <v>2</v>
      </c>
      <c r="D69" s="965">
        <v>9</v>
      </c>
      <c r="E69" s="965">
        <v>4</v>
      </c>
      <c r="F69" s="965">
        <v>0</v>
      </c>
      <c r="G69" s="965">
        <v>0</v>
      </c>
      <c r="H69" s="965">
        <v>0</v>
      </c>
      <c r="I69" s="965">
        <v>0</v>
      </c>
      <c r="J69" s="965">
        <v>0</v>
      </c>
      <c r="K69" s="965">
        <v>0</v>
      </c>
      <c r="L69" s="965">
        <v>0</v>
      </c>
      <c r="M69" s="965">
        <v>0</v>
      </c>
      <c r="N69" s="965">
        <v>0</v>
      </c>
      <c r="O69" s="965">
        <v>0</v>
      </c>
      <c r="P69" s="965">
        <v>0</v>
      </c>
      <c r="Q69" s="965">
        <v>0</v>
      </c>
      <c r="R69" s="965">
        <v>0</v>
      </c>
      <c r="S69" s="965">
        <v>0</v>
      </c>
      <c r="T69" s="965">
        <v>0</v>
      </c>
      <c r="U69" s="965">
        <v>0</v>
      </c>
      <c r="V69" s="965">
        <v>0</v>
      </c>
      <c r="W69" s="965">
        <v>0</v>
      </c>
      <c r="X69" s="965">
        <v>0</v>
      </c>
      <c r="Y69" s="965">
        <v>0</v>
      </c>
      <c r="Z69" s="966">
        <v>13</v>
      </c>
    </row>
    <row r="70" spans="1:26" ht="15.75" thickBot="1" x14ac:dyDescent="0.3">
      <c r="A70" s="942" t="s">
        <v>136</v>
      </c>
      <c r="B70" s="948" t="s">
        <v>128</v>
      </c>
      <c r="C70" s="949" t="s">
        <v>4</v>
      </c>
      <c r="D70" s="964">
        <v>22</v>
      </c>
      <c r="E70" s="964">
        <v>10</v>
      </c>
      <c r="F70" s="964">
        <v>2</v>
      </c>
      <c r="G70" s="964">
        <v>14</v>
      </c>
      <c r="H70" s="964">
        <v>0</v>
      </c>
      <c r="I70" s="964">
        <v>0</v>
      </c>
      <c r="J70" s="964">
        <v>0</v>
      </c>
      <c r="K70" s="964">
        <v>0</v>
      </c>
      <c r="L70" s="964">
        <v>0</v>
      </c>
      <c r="M70" s="964">
        <v>1</v>
      </c>
      <c r="N70" s="964">
        <v>0</v>
      </c>
      <c r="O70" s="964">
        <v>0</v>
      </c>
      <c r="P70" s="964">
        <v>0</v>
      </c>
      <c r="Q70" s="964">
        <v>0</v>
      </c>
      <c r="R70" s="964">
        <v>0</v>
      </c>
      <c r="S70" s="1205">
        <v>12</v>
      </c>
      <c r="T70" s="1205"/>
      <c r="U70" s="964">
        <v>0</v>
      </c>
      <c r="V70" s="964">
        <v>0</v>
      </c>
      <c r="W70" s="964">
        <v>18</v>
      </c>
      <c r="X70" s="964">
        <v>1</v>
      </c>
      <c r="Y70" s="964">
        <v>0</v>
      </c>
      <c r="Z70" s="967">
        <v>80</v>
      </c>
    </row>
    <row r="71" spans="1:26" ht="15.75" thickTop="1" x14ac:dyDescent="0.25">
      <c r="A71" s="942" t="s">
        <v>136</v>
      </c>
      <c r="B71" s="946"/>
      <c r="C71" s="956"/>
      <c r="D71" s="969"/>
      <c r="E71" s="969"/>
      <c r="F71" s="969"/>
      <c r="G71" s="969"/>
      <c r="H71" s="969"/>
      <c r="I71" s="969"/>
      <c r="J71" s="969"/>
      <c r="K71" s="969"/>
      <c r="L71" s="969"/>
      <c r="M71" s="969"/>
      <c r="N71" s="969"/>
      <c r="O71" s="969"/>
      <c r="P71" s="969"/>
      <c r="Q71" s="969"/>
      <c r="R71" s="969"/>
      <c r="S71" s="969"/>
      <c r="T71" s="969"/>
      <c r="U71" s="969"/>
      <c r="V71" s="969"/>
      <c r="W71" s="969"/>
      <c r="X71" s="969"/>
      <c r="Y71" s="969"/>
      <c r="Z71" s="970"/>
    </row>
    <row r="72" spans="1:26" x14ac:dyDescent="0.25">
      <c r="A72" s="942" t="s">
        <v>136</v>
      </c>
      <c r="B72" s="952" t="s">
        <v>129</v>
      </c>
      <c r="C72" s="955" t="s">
        <v>2</v>
      </c>
      <c r="D72" s="963">
        <v>11</v>
      </c>
      <c r="E72" s="963">
        <v>4</v>
      </c>
      <c r="F72" s="963">
        <v>2</v>
      </c>
      <c r="G72" s="963">
        <v>0</v>
      </c>
      <c r="H72" s="963">
        <v>0</v>
      </c>
      <c r="I72" s="963">
        <v>0</v>
      </c>
      <c r="J72" s="963">
        <v>0</v>
      </c>
      <c r="K72" s="963">
        <v>0</v>
      </c>
      <c r="L72" s="963">
        <v>0</v>
      </c>
      <c r="M72" s="963">
        <v>0</v>
      </c>
      <c r="N72" s="963">
        <v>0</v>
      </c>
      <c r="O72" s="963">
        <v>0</v>
      </c>
      <c r="P72" s="963">
        <v>0</v>
      </c>
      <c r="Q72" s="963">
        <v>0</v>
      </c>
      <c r="R72" s="963">
        <v>0</v>
      </c>
      <c r="S72" s="963">
        <v>0</v>
      </c>
      <c r="T72" s="963">
        <v>0</v>
      </c>
      <c r="U72" s="963">
        <v>0</v>
      </c>
      <c r="V72" s="963">
        <v>0</v>
      </c>
      <c r="W72" s="963">
        <v>0</v>
      </c>
      <c r="X72" s="963">
        <v>0</v>
      </c>
      <c r="Y72" s="963">
        <v>0</v>
      </c>
      <c r="Z72" s="968">
        <v>17</v>
      </c>
    </row>
    <row r="73" spans="1:26" ht="15.75" thickBot="1" x14ac:dyDescent="0.3">
      <c r="A73" s="942" t="s">
        <v>136</v>
      </c>
      <c r="B73" s="948" t="s">
        <v>129</v>
      </c>
      <c r="C73" s="949" t="s">
        <v>4</v>
      </c>
      <c r="D73" s="964">
        <v>34</v>
      </c>
      <c r="E73" s="964">
        <v>6</v>
      </c>
      <c r="F73" s="964">
        <v>3</v>
      </c>
      <c r="G73" s="964">
        <v>9</v>
      </c>
      <c r="H73" s="964">
        <v>0</v>
      </c>
      <c r="I73" s="964">
        <v>0</v>
      </c>
      <c r="J73" s="964">
        <v>0</v>
      </c>
      <c r="K73" s="964">
        <v>0</v>
      </c>
      <c r="L73" s="964">
        <v>0</v>
      </c>
      <c r="M73" s="964">
        <v>5</v>
      </c>
      <c r="N73" s="964">
        <v>0</v>
      </c>
      <c r="O73" s="964">
        <v>0</v>
      </c>
      <c r="P73" s="964">
        <v>0</v>
      </c>
      <c r="Q73" s="964">
        <v>0</v>
      </c>
      <c r="R73" s="964">
        <v>0</v>
      </c>
      <c r="S73" s="1205">
        <v>7</v>
      </c>
      <c r="T73" s="1205"/>
      <c r="U73" s="964">
        <v>0</v>
      </c>
      <c r="V73" s="964">
        <v>0</v>
      </c>
      <c r="W73" s="964">
        <v>22</v>
      </c>
      <c r="X73" s="964">
        <v>1</v>
      </c>
      <c r="Y73" s="964">
        <v>0</v>
      </c>
      <c r="Z73" s="967">
        <v>87</v>
      </c>
    </row>
    <row r="74" spans="1:26" ht="15.75" thickTop="1" x14ac:dyDescent="0.25">
      <c r="A74" s="942" t="s">
        <v>136</v>
      </c>
      <c r="B74" s="944"/>
      <c r="C74" s="945"/>
      <c r="D74" s="943"/>
      <c r="E74" s="943"/>
      <c r="F74" s="943"/>
      <c r="G74" s="943"/>
      <c r="H74" s="943"/>
      <c r="I74" s="943"/>
      <c r="J74" s="943"/>
      <c r="K74" s="943"/>
      <c r="L74" s="943"/>
      <c r="M74" s="943"/>
      <c r="N74" s="943"/>
      <c r="O74" s="943"/>
      <c r="P74" s="943"/>
      <c r="Q74" s="943"/>
      <c r="R74" s="943"/>
      <c r="S74" s="943"/>
      <c r="T74" s="943"/>
      <c r="U74" s="943"/>
      <c r="V74" s="943"/>
      <c r="W74" s="943"/>
      <c r="X74" s="943"/>
      <c r="Y74" s="943"/>
      <c r="Z74" s="960"/>
    </row>
    <row r="75" spans="1:26" x14ac:dyDescent="0.25">
      <c r="A75" s="942" t="s">
        <v>136</v>
      </c>
      <c r="B75" s="952" t="s">
        <v>130</v>
      </c>
      <c r="C75" s="955" t="s">
        <v>2</v>
      </c>
      <c r="D75" s="1206" t="s">
        <v>137</v>
      </c>
      <c r="E75" s="1207"/>
      <c r="F75" s="1207"/>
      <c r="G75" s="1207"/>
      <c r="H75" s="1207"/>
      <c r="I75" s="1207"/>
      <c r="J75" s="1207"/>
      <c r="K75" s="1207"/>
      <c r="L75" s="1207"/>
      <c r="M75" s="1207"/>
      <c r="N75" s="1207"/>
      <c r="O75" s="1207"/>
      <c r="P75" s="1207"/>
      <c r="Q75" s="1207"/>
      <c r="R75" s="1207"/>
      <c r="S75" s="1207"/>
      <c r="T75" s="1207"/>
      <c r="U75" s="1207"/>
      <c r="V75" s="1207"/>
      <c r="W75" s="1207"/>
      <c r="X75" s="1207"/>
      <c r="Y75" s="1207"/>
      <c r="Z75" s="1208"/>
    </row>
    <row r="76" spans="1:26" ht="15.75" thickBot="1" x14ac:dyDescent="0.3">
      <c r="A76" s="942" t="s">
        <v>136</v>
      </c>
      <c r="B76" s="950" t="s">
        <v>130</v>
      </c>
      <c r="C76" s="951" t="s">
        <v>4</v>
      </c>
      <c r="D76" s="1209" t="s">
        <v>137</v>
      </c>
      <c r="E76" s="1210"/>
      <c r="F76" s="1210"/>
      <c r="G76" s="1210"/>
      <c r="H76" s="1210"/>
      <c r="I76" s="1210"/>
      <c r="J76" s="1210"/>
      <c r="K76" s="1210"/>
      <c r="L76" s="1210"/>
      <c r="M76" s="1210"/>
      <c r="N76" s="1210"/>
      <c r="O76" s="1210"/>
      <c r="P76" s="1210"/>
      <c r="Q76" s="1210"/>
      <c r="R76" s="1210"/>
      <c r="S76" s="1210"/>
      <c r="T76" s="1210"/>
      <c r="U76" s="1210"/>
      <c r="V76" s="1210"/>
      <c r="W76" s="1210"/>
      <c r="X76" s="1210"/>
      <c r="Y76" s="1210"/>
      <c r="Z76" s="1211"/>
    </row>
    <row r="77" spans="1:26" x14ac:dyDescent="0.25">
      <c r="A77" s="166" t="s">
        <v>145</v>
      </c>
      <c r="B77" s="953">
        <v>2012</v>
      </c>
      <c r="C77" s="954" t="s">
        <v>2</v>
      </c>
      <c r="D77" s="833">
        <v>10</v>
      </c>
      <c r="E77" s="833">
        <v>2</v>
      </c>
      <c r="F77" s="833"/>
      <c r="G77" s="833"/>
      <c r="H77" s="833"/>
      <c r="I77" s="833"/>
      <c r="J77" s="833"/>
      <c r="K77" s="833"/>
      <c r="L77" s="833"/>
      <c r="M77" s="833"/>
      <c r="N77" s="833"/>
      <c r="O77" s="833"/>
      <c r="P77" s="833"/>
      <c r="Q77" s="833"/>
      <c r="R77" s="833"/>
      <c r="S77" s="833"/>
      <c r="T77" s="833"/>
      <c r="U77" s="833"/>
      <c r="V77" s="833"/>
      <c r="W77" s="833"/>
      <c r="X77" s="833"/>
      <c r="Y77" s="833"/>
      <c r="Z77" s="838"/>
    </row>
    <row r="78" spans="1:26" ht="15.75" thickBot="1" x14ac:dyDescent="0.3">
      <c r="A78" s="942" t="s">
        <v>145</v>
      </c>
      <c r="B78" s="948">
        <v>2012</v>
      </c>
      <c r="C78" s="949" t="s">
        <v>4</v>
      </c>
      <c r="D78" s="821">
        <v>8</v>
      </c>
      <c r="E78" s="821">
        <v>4</v>
      </c>
      <c r="F78" s="821"/>
      <c r="G78" s="821">
        <v>3</v>
      </c>
      <c r="H78" s="821"/>
      <c r="I78" s="821"/>
      <c r="J78" s="821"/>
      <c r="K78" s="821"/>
      <c r="L78" s="821"/>
      <c r="M78" s="821"/>
      <c r="N78" s="821"/>
      <c r="O78" s="821"/>
      <c r="P78" s="821"/>
      <c r="Q78" s="821">
        <v>4</v>
      </c>
      <c r="R78" s="821">
        <v>8</v>
      </c>
      <c r="S78" s="821"/>
      <c r="T78" s="821"/>
      <c r="U78" s="821">
        <v>2</v>
      </c>
      <c r="V78" s="821"/>
      <c r="W78" s="821">
        <v>14</v>
      </c>
      <c r="X78" s="821"/>
      <c r="Y78" s="821"/>
      <c r="Z78" s="839"/>
    </row>
    <row r="79" spans="1:26" ht="15.75" thickTop="1" x14ac:dyDescent="0.25">
      <c r="A79" s="942" t="s">
        <v>145</v>
      </c>
      <c r="B79" s="946"/>
      <c r="C79" s="956"/>
      <c r="D79" s="943"/>
      <c r="E79" s="943"/>
      <c r="F79" s="943"/>
      <c r="G79" s="943"/>
      <c r="H79" s="943"/>
      <c r="I79" s="943"/>
      <c r="J79" s="943"/>
      <c r="K79" s="943"/>
      <c r="L79" s="943"/>
      <c r="M79" s="943"/>
      <c r="N79" s="943"/>
      <c r="O79" s="943"/>
      <c r="P79" s="943"/>
      <c r="Q79" s="943"/>
      <c r="R79" s="943"/>
      <c r="S79" s="943"/>
      <c r="T79" s="943"/>
      <c r="U79" s="943"/>
      <c r="V79" s="943"/>
      <c r="W79" s="943"/>
      <c r="X79" s="943"/>
      <c r="Y79" s="943"/>
      <c r="Z79" s="960"/>
    </row>
    <row r="80" spans="1:26" x14ac:dyDescent="0.25">
      <c r="A80" s="942" t="s">
        <v>145</v>
      </c>
      <c r="B80" s="952">
        <v>2013</v>
      </c>
      <c r="C80" s="955" t="s">
        <v>2</v>
      </c>
      <c r="D80" s="830">
        <v>11</v>
      </c>
      <c r="E80" s="830"/>
      <c r="F80" s="830"/>
      <c r="G80" s="830"/>
      <c r="H80" s="830"/>
      <c r="I80" s="830"/>
      <c r="J80" s="830"/>
      <c r="K80" s="830"/>
      <c r="L80" s="830"/>
      <c r="M80" s="830"/>
      <c r="N80" s="830"/>
      <c r="O80" s="830"/>
      <c r="P80" s="830"/>
      <c r="Q80" s="830"/>
      <c r="R80" s="830"/>
      <c r="S80" s="830"/>
      <c r="T80" s="830"/>
      <c r="U80" s="830"/>
      <c r="V80" s="830"/>
      <c r="W80" s="830"/>
      <c r="X80" s="830"/>
      <c r="Y80" s="830"/>
      <c r="Z80" s="841"/>
    </row>
    <row r="81" spans="1:26" ht="15.75" thickBot="1" x14ac:dyDescent="0.3">
      <c r="A81" s="942" t="s">
        <v>145</v>
      </c>
      <c r="B81" s="948">
        <v>2013</v>
      </c>
      <c r="C81" s="949" t="s">
        <v>4</v>
      </c>
      <c r="D81" s="821">
        <v>8</v>
      </c>
      <c r="E81" s="821">
        <v>3</v>
      </c>
      <c r="F81" s="821"/>
      <c r="G81" s="821">
        <v>4</v>
      </c>
      <c r="H81" s="821"/>
      <c r="I81" s="821"/>
      <c r="J81" s="821"/>
      <c r="K81" s="821"/>
      <c r="L81" s="821"/>
      <c r="M81" s="821"/>
      <c r="N81" s="821"/>
      <c r="O81" s="821"/>
      <c r="P81" s="821"/>
      <c r="Q81" s="821">
        <v>4</v>
      </c>
      <c r="R81" s="821">
        <v>6</v>
      </c>
      <c r="S81" s="821"/>
      <c r="T81" s="821"/>
      <c r="U81" s="821">
        <v>1</v>
      </c>
      <c r="V81" s="821"/>
      <c r="W81" s="821">
        <v>17</v>
      </c>
      <c r="X81" s="821"/>
      <c r="Y81" s="821"/>
      <c r="Z81" s="839"/>
    </row>
    <row r="82" spans="1:26" ht="15.75" thickTop="1" x14ac:dyDescent="0.25">
      <c r="A82" s="942" t="s">
        <v>145</v>
      </c>
      <c r="B82" s="944"/>
      <c r="C82" s="945"/>
      <c r="D82" s="943"/>
      <c r="E82" s="943"/>
      <c r="F82" s="943"/>
      <c r="G82" s="943"/>
      <c r="H82" s="943"/>
      <c r="I82" s="943"/>
      <c r="J82" s="943"/>
      <c r="K82" s="943"/>
      <c r="L82" s="943"/>
      <c r="M82" s="943"/>
      <c r="N82" s="943"/>
      <c r="O82" s="943"/>
      <c r="P82" s="943"/>
      <c r="Q82" s="943"/>
      <c r="R82" s="943"/>
      <c r="S82" s="943"/>
      <c r="T82" s="943"/>
      <c r="U82" s="943"/>
      <c r="V82" s="943"/>
      <c r="W82" s="943"/>
      <c r="X82" s="943"/>
      <c r="Y82" s="943"/>
      <c r="Z82" s="960"/>
    </row>
    <row r="83" spans="1:26" x14ac:dyDescent="0.25">
      <c r="A83" s="942" t="s">
        <v>145</v>
      </c>
      <c r="B83" s="952">
        <v>2014</v>
      </c>
      <c r="C83" s="955" t="s">
        <v>2</v>
      </c>
      <c r="D83" s="830">
        <v>9</v>
      </c>
      <c r="E83" s="830">
        <v>3</v>
      </c>
      <c r="F83" s="830"/>
      <c r="G83" s="830"/>
      <c r="H83" s="830"/>
      <c r="I83" s="830"/>
      <c r="J83" s="830"/>
      <c r="K83" s="830"/>
      <c r="L83" s="830"/>
      <c r="M83" s="830"/>
      <c r="N83" s="830"/>
      <c r="O83" s="830"/>
      <c r="P83" s="830"/>
      <c r="Q83" s="830"/>
      <c r="R83" s="830"/>
      <c r="S83" s="830"/>
      <c r="T83" s="830"/>
      <c r="U83" s="830"/>
      <c r="V83" s="830"/>
      <c r="W83" s="830"/>
      <c r="X83" s="830"/>
      <c r="Y83" s="830"/>
      <c r="Z83" s="841"/>
    </row>
    <row r="84" spans="1:26" ht="15.75" thickBot="1" x14ac:dyDescent="0.3">
      <c r="A84" s="942" t="s">
        <v>145</v>
      </c>
      <c r="B84" s="950">
        <v>2014</v>
      </c>
      <c r="C84" s="951" t="s">
        <v>4</v>
      </c>
      <c r="D84" s="828">
        <v>7</v>
      </c>
      <c r="E84" s="828">
        <v>2</v>
      </c>
      <c r="F84" s="828"/>
      <c r="G84" s="828">
        <v>3</v>
      </c>
      <c r="H84" s="828"/>
      <c r="I84" s="828"/>
      <c r="J84" s="828"/>
      <c r="K84" s="828"/>
      <c r="L84" s="828"/>
      <c r="M84" s="828"/>
      <c r="N84" s="828"/>
      <c r="O84" s="828"/>
      <c r="P84" s="828"/>
      <c r="Q84" s="828">
        <v>6</v>
      </c>
      <c r="R84" s="828">
        <v>4</v>
      </c>
      <c r="S84" s="828"/>
      <c r="T84" s="828"/>
      <c r="U84" s="828">
        <v>3</v>
      </c>
      <c r="V84" s="828"/>
      <c r="W84" s="828">
        <v>14</v>
      </c>
      <c r="X84" s="828"/>
      <c r="Y84" s="828"/>
      <c r="Z84" s="843"/>
    </row>
    <row r="85" spans="1:26" x14ac:dyDescent="0.25">
      <c r="A85" s="166" t="s">
        <v>146</v>
      </c>
      <c r="B85" s="1014">
        <v>2012</v>
      </c>
      <c r="C85" s="1015" t="s">
        <v>2</v>
      </c>
      <c r="D85" s="1015">
        <v>0</v>
      </c>
      <c r="E85" s="1015">
        <v>0</v>
      </c>
      <c r="F85" s="1015">
        <v>0</v>
      </c>
      <c r="G85" s="1015">
        <v>0</v>
      </c>
      <c r="H85" s="1015">
        <v>0</v>
      </c>
      <c r="I85" s="1015">
        <v>0</v>
      </c>
      <c r="J85" s="1015">
        <v>0</v>
      </c>
      <c r="K85" s="1015">
        <v>0</v>
      </c>
      <c r="L85" s="1015">
        <v>0</v>
      </c>
      <c r="M85" s="1015">
        <v>0</v>
      </c>
      <c r="N85" s="1015">
        <v>0</v>
      </c>
      <c r="O85" s="1015">
        <v>0</v>
      </c>
      <c r="P85" s="1015">
        <v>0</v>
      </c>
      <c r="Q85" s="1015">
        <v>0</v>
      </c>
      <c r="R85" s="1015">
        <v>0</v>
      </c>
      <c r="S85" s="1015">
        <v>0</v>
      </c>
      <c r="T85" s="1015">
        <v>0</v>
      </c>
      <c r="U85" s="1015">
        <v>0</v>
      </c>
      <c r="V85" s="1015">
        <v>2</v>
      </c>
      <c r="W85" s="1015">
        <v>0</v>
      </c>
      <c r="X85" s="1015">
        <v>0</v>
      </c>
      <c r="Y85" s="1015">
        <v>0</v>
      </c>
      <c r="Z85" s="1015">
        <v>2</v>
      </c>
    </row>
    <row r="86" spans="1:26" ht="15.75" thickBot="1" x14ac:dyDescent="0.3">
      <c r="A86" s="1011" t="s">
        <v>146</v>
      </c>
      <c r="B86" s="1022">
        <v>2012</v>
      </c>
      <c r="C86" s="1023" t="s">
        <v>4</v>
      </c>
      <c r="D86" s="1023">
        <v>17</v>
      </c>
      <c r="E86" s="1023">
        <v>6</v>
      </c>
      <c r="F86" s="1023">
        <v>2</v>
      </c>
      <c r="G86" s="1023">
        <v>1</v>
      </c>
      <c r="H86" s="1023">
        <v>0</v>
      </c>
      <c r="I86" s="1023">
        <v>0</v>
      </c>
      <c r="J86" s="1023">
        <v>0</v>
      </c>
      <c r="K86" s="1023">
        <v>0</v>
      </c>
      <c r="L86" s="1023">
        <v>0</v>
      </c>
      <c r="M86" s="1023">
        <v>2</v>
      </c>
      <c r="N86" s="1023">
        <v>0</v>
      </c>
      <c r="O86" s="1023">
        <v>0</v>
      </c>
      <c r="P86" s="1023">
        <v>0</v>
      </c>
      <c r="Q86" s="1023">
        <v>0</v>
      </c>
      <c r="R86" s="1023">
        <v>0</v>
      </c>
      <c r="S86" s="1023">
        <v>11</v>
      </c>
      <c r="T86" s="1023">
        <v>0</v>
      </c>
      <c r="U86" s="1023">
        <v>0</v>
      </c>
      <c r="V86" s="1023">
        <v>2</v>
      </c>
      <c r="W86" s="1023">
        <v>11</v>
      </c>
      <c r="X86" s="1023">
        <v>0</v>
      </c>
      <c r="Y86" s="1023">
        <v>0</v>
      </c>
      <c r="Z86" s="1024">
        <v>52</v>
      </c>
    </row>
    <row r="87" spans="1:26" ht="16.5" thickTop="1" thickBot="1" x14ac:dyDescent="0.3">
      <c r="A87" s="1011" t="s">
        <v>146</v>
      </c>
      <c r="B87" s="1016">
        <v>2013</v>
      </c>
      <c r="C87" s="1017" t="s">
        <v>2</v>
      </c>
      <c r="D87" s="1017">
        <v>0</v>
      </c>
      <c r="E87" s="1017">
        <v>0</v>
      </c>
      <c r="F87" s="1017">
        <v>0</v>
      </c>
      <c r="G87" s="1017">
        <v>0</v>
      </c>
      <c r="H87" s="1017">
        <v>0</v>
      </c>
      <c r="I87" s="1017">
        <v>0</v>
      </c>
      <c r="J87" s="1017">
        <v>0</v>
      </c>
      <c r="K87" s="1017">
        <v>0</v>
      </c>
      <c r="L87" s="1017">
        <v>0</v>
      </c>
      <c r="M87" s="1017">
        <v>0</v>
      </c>
      <c r="N87" s="1017">
        <v>0</v>
      </c>
      <c r="O87" s="1017">
        <v>0</v>
      </c>
      <c r="P87" s="1017">
        <v>0</v>
      </c>
      <c r="Q87" s="1017">
        <v>0</v>
      </c>
      <c r="R87" s="1017">
        <v>0</v>
      </c>
      <c r="S87" s="1017">
        <v>0</v>
      </c>
      <c r="T87" s="1017">
        <v>0</v>
      </c>
      <c r="U87" s="1017">
        <v>0</v>
      </c>
      <c r="V87" s="1017">
        <v>0</v>
      </c>
      <c r="W87" s="1017">
        <v>0</v>
      </c>
      <c r="X87" s="1017">
        <v>0</v>
      </c>
      <c r="Y87" s="1017">
        <v>0</v>
      </c>
      <c r="Z87" s="1015">
        <v>0</v>
      </c>
    </row>
    <row r="88" spans="1:26" ht="16.5" thickTop="1" thickBot="1" x14ac:dyDescent="0.3">
      <c r="A88" s="1011" t="s">
        <v>146</v>
      </c>
      <c r="B88" s="1020">
        <v>2013</v>
      </c>
      <c r="C88" s="1021" t="s">
        <v>4</v>
      </c>
      <c r="D88" s="1023">
        <v>9</v>
      </c>
      <c r="E88" s="1023">
        <v>6</v>
      </c>
      <c r="F88" s="1023">
        <v>2</v>
      </c>
      <c r="G88" s="1023">
        <v>2</v>
      </c>
      <c r="H88" s="1023">
        <v>0</v>
      </c>
      <c r="I88" s="1023">
        <v>0</v>
      </c>
      <c r="J88" s="1023">
        <v>0</v>
      </c>
      <c r="K88" s="1023">
        <v>0</v>
      </c>
      <c r="L88" s="1023">
        <v>0</v>
      </c>
      <c r="M88" s="1023">
        <v>0</v>
      </c>
      <c r="N88" s="1023">
        <v>0</v>
      </c>
      <c r="O88" s="1023">
        <v>2</v>
      </c>
      <c r="P88" s="1023">
        <v>0</v>
      </c>
      <c r="Q88" s="1023">
        <v>0</v>
      </c>
      <c r="R88" s="1023">
        <v>0</v>
      </c>
      <c r="S88" s="1023">
        <v>6</v>
      </c>
      <c r="T88" s="1023">
        <v>0</v>
      </c>
      <c r="U88" s="1023">
        <v>0</v>
      </c>
      <c r="V88" s="1023">
        <v>0</v>
      </c>
      <c r="W88" s="1023">
        <v>10</v>
      </c>
      <c r="X88" s="1023">
        <v>1</v>
      </c>
      <c r="Y88" s="1023">
        <v>0</v>
      </c>
      <c r="Z88" s="1024">
        <v>38</v>
      </c>
    </row>
    <row r="89" spans="1:26" ht="16.5" thickTop="1" thickBot="1" x14ac:dyDescent="0.3">
      <c r="A89" s="1011" t="s">
        <v>146</v>
      </c>
      <c r="B89" s="1018">
        <v>2014</v>
      </c>
      <c r="C89" s="1019" t="s">
        <v>2</v>
      </c>
      <c r="D89" s="1019">
        <v>0</v>
      </c>
      <c r="E89" s="1019">
        <v>0</v>
      </c>
      <c r="F89" s="1019">
        <v>0</v>
      </c>
      <c r="G89" s="1019">
        <v>0</v>
      </c>
      <c r="H89" s="1019">
        <v>0</v>
      </c>
      <c r="I89" s="1019">
        <v>0</v>
      </c>
      <c r="J89" s="1019">
        <v>0</v>
      </c>
      <c r="K89" s="1019">
        <v>0</v>
      </c>
      <c r="L89" s="1019">
        <v>0</v>
      </c>
      <c r="M89" s="1019">
        <v>0</v>
      </c>
      <c r="N89" s="1019">
        <v>0</v>
      </c>
      <c r="O89" s="1019">
        <v>0</v>
      </c>
      <c r="P89" s="1019">
        <v>0</v>
      </c>
      <c r="Q89" s="1019">
        <v>0</v>
      </c>
      <c r="R89" s="1019">
        <v>0</v>
      </c>
      <c r="S89" s="1019">
        <v>0</v>
      </c>
      <c r="T89" s="1019">
        <v>0</v>
      </c>
      <c r="U89" s="1019">
        <v>0</v>
      </c>
      <c r="V89" s="1019">
        <v>0</v>
      </c>
      <c r="W89" s="1019">
        <v>0</v>
      </c>
      <c r="X89" s="1019">
        <v>0</v>
      </c>
      <c r="Y89" s="1019">
        <v>0</v>
      </c>
      <c r="Z89" s="1015">
        <v>0</v>
      </c>
    </row>
    <row r="90" spans="1:26" ht="15.75" thickBot="1" x14ac:dyDescent="0.3">
      <c r="A90" s="1011" t="s">
        <v>146</v>
      </c>
      <c r="B90" s="1012">
        <v>2014</v>
      </c>
      <c r="C90" s="1013" t="s">
        <v>4</v>
      </c>
      <c r="D90" s="1013">
        <v>3</v>
      </c>
      <c r="E90" s="1013">
        <v>2</v>
      </c>
      <c r="F90" s="1013">
        <v>5</v>
      </c>
      <c r="G90" s="1013">
        <v>0</v>
      </c>
      <c r="H90" s="1013">
        <v>0</v>
      </c>
      <c r="I90" s="1013">
        <v>0</v>
      </c>
      <c r="J90" s="1013">
        <v>0</v>
      </c>
      <c r="K90" s="1013">
        <v>0</v>
      </c>
      <c r="L90" s="1013">
        <v>0</v>
      </c>
      <c r="M90" s="1013">
        <v>1</v>
      </c>
      <c r="N90" s="1013">
        <v>0</v>
      </c>
      <c r="O90" s="1013">
        <v>0</v>
      </c>
      <c r="P90" s="1013">
        <v>0</v>
      </c>
      <c r="Q90" s="1013">
        <v>0</v>
      </c>
      <c r="R90" s="1013">
        <v>0</v>
      </c>
      <c r="S90" s="1013">
        <v>4</v>
      </c>
      <c r="T90" s="1013">
        <v>0</v>
      </c>
      <c r="U90" s="1013">
        <v>0</v>
      </c>
      <c r="V90" s="1013">
        <v>2</v>
      </c>
      <c r="W90" s="1013">
        <v>2</v>
      </c>
      <c r="X90" s="1013">
        <v>1</v>
      </c>
      <c r="Y90" s="1013">
        <v>0</v>
      </c>
      <c r="Z90" s="1015">
        <v>20</v>
      </c>
    </row>
    <row r="91" spans="1:26" x14ac:dyDescent="0.25">
      <c r="A91" s="166" t="s">
        <v>148</v>
      </c>
      <c r="B91" s="1123" t="s">
        <v>128</v>
      </c>
      <c r="C91" s="1125" t="s">
        <v>2</v>
      </c>
      <c r="D91" s="1124">
        <v>36</v>
      </c>
      <c r="E91" s="1124">
        <v>10</v>
      </c>
      <c r="F91" s="1124"/>
      <c r="G91" s="1124">
        <v>3</v>
      </c>
      <c r="H91" s="1124"/>
      <c r="I91" s="1124"/>
      <c r="J91" s="1124"/>
      <c r="K91" s="1124"/>
      <c r="L91" s="1124"/>
      <c r="M91" s="1124">
        <v>2</v>
      </c>
      <c r="N91" s="1124"/>
      <c r="O91" s="1124"/>
      <c r="P91" s="1124"/>
      <c r="Q91" s="1124"/>
      <c r="R91" s="1124"/>
      <c r="S91" s="1124">
        <v>5</v>
      </c>
      <c r="T91" s="1124"/>
      <c r="U91" s="1124"/>
      <c r="V91" s="1124"/>
      <c r="W91" s="1124"/>
      <c r="X91" s="1124">
        <v>1</v>
      </c>
      <c r="Y91" s="1124"/>
      <c r="Z91" s="1128"/>
    </row>
    <row r="92" spans="1:26" ht="15.75" thickBot="1" x14ac:dyDescent="0.3">
      <c r="A92" s="1110" t="s">
        <v>148</v>
      </c>
      <c r="B92" s="1116" t="s">
        <v>128</v>
      </c>
      <c r="C92" s="1117" t="s">
        <v>4</v>
      </c>
      <c r="D92" s="1112">
        <v>62</v>
      </c>
      <c r="E92" s="1112">
        <v>29</v>
      </c>
      <c r="F92" s="1112">
        <v>8</v>
      </c>
      <c r="G92" s="1112">
        <v>26</v>
      </c>
      <c r="H92" s="1112">
        <v>2</v>
      </c>
      <c r="I92" s="1112"/>
      <c r="J92" s="1112"/>
      <c r="K92" s="1112"/>
      <c r="L92" s="1112"/>
      <c r="M92" s="1112">
        <v>7</v>
      </c>
      <c r="N92" s="1112"/>
      <c r="O92" s="1112">
        <v>1</v>
      </c>
      <c r="P92" s="1112"/>
      <c r="Q92" s="1112"/>
      <c r="R92" s="1112">
        <v>5</v>
      </c>
      <c r="S92" s="1112">
        <v>32</v>
      </c>
      <c r="T92" s="1112"/>
      <c r="U92" s="1112">
        <v>1</v>
      </c>
      <c r="V92" s="1112"/>
      <c r="W92" s="1112">
        <v>51</v>
      </c>
      <c r="X92" s="1112">
        <v>4</v>
      </c>
      <c r="Y92" s="1112"/>
      <c r="Z92" s="1129"/>
    </row>
    <row r="93" spans="1:26" ht="15.75" thickTop="1" x14ac:dyDescent="0.25">
      <c r="A93" s="1110" t="s">
        <v>148</v>
      </c>
      <c r="B93" s="1115"/>
      <c r="C93" s="1127"/>
      <c r="D93" s="1111"/>
      <c r="E93" s="1111"/>
      <c r="F93" s="1111"/>
      <c r="G93" s="1111"/>
      <c r="H93" s="1111"/>
      <c r="I93" s="1111"/>
      <c r="J93" s="1111"/>
      <c r="K93" s="1111"/>
      <c r="L93" s="1111"/>
      <c r="M93" s="1111"/>
      <c r="N93" s="1111"/>
      <c r="O93" s="1111"/>
      <c r="P93" s="1111"/>
      <c r="Q93" s="1111"/>
      <c r="R93" s="1111"/>
      <c r="S93" s="1111"/>
      <c r="T93" s="1111"/>
      <c r="U93" s="1111"/>
      <c r="V93" s="1111"/>
      <c r="W93" s="1111"/>
      <c r="X93" s="1111"/>
      <c r="Y93" s="1111"/>
      <c r="Z93" s="1131"/>
    </row>
    <row r="94" spans="1:26" x14ac:dyDescent="0.25">
      <c r="A94" s="1110" t="s">
        <v>148</v>
      </c>
      <c r="B94" s="1122" t="s">
        <v>129</v>
      </c>
      <c r="C94" s="1126" t="s">
        <v>2</v>
      </c>
      <c r="D94" s="1121">
        <v>28</v>
      </c>
      <c r="E94" s="1121">
        <v>3</v>
      </c>
      <c r="F94" s="1121"/>
      <c r="G94" s="1121">
        <v>1</v>
      </c>
      <c r="H94" s="1121"/>
      <c r="I94" s="1121"/>
      <c r="J94" s="1121"/>
      <c r="K94" s="1121"/>
      <c r="L94" s="1121"/>
      <c r="M94" s="1121">
        <v>1</v>
      </c>
      <c r="N94" s="1121"/>
      <c r="O94" s="1121"/>
      <c r="P94" s="1121"/>
      <c r="Q94" s="1121"/>
      <c r="R94" s="1121"/>
      <c r="S94" s="1121">
        <v>3</v>
      </c>
      <c r="T94" s="1121"/>
      <c r="U94" s="1121"/>
      <c r="V94" s="1121">
        <v>2</v>
      </c>
      <c r="W94" s="1121"/>
      <c r="X94" s="1121">
        <v>1</v>
      </c>
      <c r="Y94" s="1121"/>
      <c r="Z94" s="1130"/>
    </row>
    <row r="95" spans="1:26" ht="15.75" thickBot="1" x14ac:dyDescent="0.3">
      <c r="A95" s="1110" t="s">
        <v>148</v>
      </c>
      <c r="B95" s="1116" t="s">
        <v>129</v>
      </c>
      <c r="C95" s="1117" t="s">
        <v>4</v>
      </c>
      <c r="D95" s="1112">
        <v>46</v>
      </c>
      <c r="E95" s="1112">
        <v>49</v>
      </c>
      <c r="F95" s="1112"/>
      <c r="G95" s="1112">
        <v>31</v>
      </c>
      <c r="H95" s="1112">
        <v>2</v>
      </c>
      <c r="I95" s="1112"/>
      <c r="J95" s="1112"/>
      <c r="K95" s="1112">
        <v>2</v>
      </c>
      <c r="L95" s="1112"/>
      <c r="M95" s="1112">
        <v>9</v>
      </c>
      <c r="N95" s="1112">
        <v>2</v>
      </c>
      <c r="O95" s="1112">
        <v>1</v>
      </c>
      <c r="P95" s="1112"/>
      <c r="Q95" s="1112"/>
      <c r="R95" s="1112">
        <v>3</v>
      </c>
      <c r="S95" s="1112">
        <v>42</v>
      </c>
      <c r="T95" s="1112"/>
      <c r="U95" s="1112">
        <v>1</v>
      </c>
      <c r="V95" s="1112"/>
      <c r="W95" s="1112">
        <v>36</v>
      </c>
      <c r="X95" s="1112">
        <v>8</v>
      </c>
      <c r="Y95" s="1112"/>
      <c r="Z95" s="1129"/>
    </row>
    <row r="96" spans="1:26" ht="15.75" thickTop="1" x14ac:dyDescent="0.25">
      <c r="A96" s="1110" t="s">
        <v>148</v>
      </c>
      <c r="B96" s="1113"/>
      <c r="C96" s="1114"/>
      <c r="D96" s="1111"/>
      <c r="E96" s="1111"/>
      <c r="F96" s="1111"/>
      <c r="G96" s="1111"/>
      <c r="H96" s="1111"/>
      <c r="I96" s="1111"/>
      <c r="J96" s="1111"/>
      <c r="K96" s="1111"/>
      <c r="L96" s="1111"/>
      <c r="M96" s="1111"/>
      <c r="N96" s="1111"/>
      <c r="O96" s="1111"/>
      <c r="P96" s="1111"/>
      <c r="Q96" s="1111"/>
      <c r="R96" s="1111"/>
      <c r="S96" s="1111"/>
      <c r="T96" s="1111"/>
      <c r="U96" s="1111"/>
      <c r="V96" s="1111"/>
      <c r="W96" s="1111"/>
      <c r="X96" s="1111"/>
      <c r="Y96" s="1111"/>
      <c r="Z96" s="1131"/>
    </row>
    <row r="97" spans="1:26" x14ac:dyDescent="0.25">
      <c r="A97" s="1110" t="s">
        <v>148</v>
      </c>
      <c r="B97" s="1122" t="s">
        <v>130</v>
      </c>
      <c r="C97" s="1126" t="s">
        <v>2</v>
      </c>
      <c r="D97" s="1121">
        <v>12</v>
      </c>
      <c r="E97" s="1121">
        <v>3</v>
      </c>
      <c r="F97" s="1121"/>
      <c r="G97" s="1121">
        <v>1</v>
      </c>
      <c r="H97" s="1121"/>
      <c r="I97" s="1121"/>
      <c r="J97" s="1121"/>
      <c r="K97" s="1121"/>
      <c r="L97" s="1121"/>
      <c r="M97" s="1121">
        <v>1</v>
      </c>
      <c r="N97" s="1121"/>
      <c r="O97" s="1121"/>
      <c r="P97" s="1121"/>
      <c r="Q97" s="1121"/>
      <c r="R97" s="1121"/>
      <c r="S97" s="1121">
        <v>3</v>
      </c>
      <c r="T97" s="1121"/>
      <c r="U97" s="1121"/>
      <c r="V97" s="1121"/>
      <c r="W97" s="1121"/>
      <c r="X97" s="1121"/>
      <c r="Y97" s="1121"/>
      <c r="Z97" s="1130"/>
    </row>
    <row r="98" spans="1:26" ht="15.75" thickBot="1" x14ac:dyDescent="0.3">
      <c r="A98" s="1110" t="s">
        <v>148</v>
      </c>
      <c r="B98" s="1118" t="s">
        <v>130</v>
      </c>
      <c r="C98" s="1120" t="s">
        <v>4</v>
      </c>
      <c r="D98" s="1119">
        <v>62</v>
      </c>
      <c r="E98" s="1119">
        <v>63</v>
      </c>
      <c r="F98" s="1119">
        <v>4</v>
      </c>
      <c r="G98" s="1119">
        <v>28</v>
      </c>
      <c r="H98" s="1119"/>
      <c r="I98" s="1119"/>
      <c r="J98" s="1119"/>
      <c r="K98" s="1119"/>
      <c r="L98" s="1119"/>
      <c r="M98" s="1119">
        <v>12</v>
      </c>
      <c r="N98" s="1119"/>
      <c r="O98" s="1119">
        <v>1</v>
      </c>
      <c r="P98" s="1119"/>
      <c r="Q98" s="1119"/>
      <c r="R98" s="1119">
        <v>4</v>
      </c>
      <c r="S98" s="1119">
        <v>44</v>
      </c>
      <c r="T98" s="1119"/>
      <c r="U98" s="1119">
        <v>1</v>
      </c>
      <c r="V98" s="1119">
        <v>1</v>
      </c>
      <c r="W98" s="1119">
        <v>30</v>
      </c>
      <c r="X98" s="1119">
        <v>8</v>
      </c>
      <c r="Y98" s="1119"/>
      <c r="Z98" s="1132"/>
    </row>
  </sheetData>
  <autoFilter ref="B4:C4"/>
  <mergeCells count="29">
    <mergeCell ref="Y3:Y4"/>
    <mergeCell ref="Z3:Z4"/>
    <mergeCell ref="V3:V4"/>
    <mergeCell ref="B3:B4"/>
    <mergeCell ref="H3:H4"/>
    <mergeCell ref="I3:I4"/>
    <mergeCell ref="J3:J4"/>
    <mergeCell ref="K3:K4"/>
    <mergeCell ref="C3:C4"/>
    <mergeCell ref="D3:D4"/>
    <mergeCell ref="E3:E4"/>
    <mergeCell ref="F3:F4"/>
    <mergeCell ref="G3:G4"/>
    <mergeCell ref="S73:T73"/>
    <mergeCell ref="D75:Z75"/>
    <mergeCell ref="D76:Z76"/>
    <mergeCell ref="S70:T70"/>
    <mergeCell ref="R3:R4"/>
    <mergeCell ref="S3:S4"/>
    <mergeCell ref="T3:T4"/>
    <mergeCell ref="U3:U4"/>
    <mergeCell ref="Q3:Q4"/>
    <mergeCell ref="M3:M4"/>
    <mergeCell ref="N3:N4"/>
    <mergeCell ref="O3:O4"/>
    <mergeCell ref="P3:P4"/>
    <mergeCell ref="L3:L4"/>
    <mergeCell ref="W3:W4"/>
    <mergeCell ref="X3:X4"/>
  </mergeCells>
  <pageMargins left="0.7" right="0.7" top="0.75" bottom="0.75" header="0.3" footer="0.3"/>
  <pageSetup paperSize="9" scale="31"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FOI request</vt:lpstr>
      <vt:lpstr>Query 1  Your Data systems</vt:lpstr>
      <vt:lpstr>Query 2 Eligibility</vt:lpstr>
      <vt:lpstr>Query 3 Prevention and relief</vt:lpstr>
      <vt:lpstr>Query 4 Need </vt:lpstr>
      <vt:lpstr>Query 5 Accomm</vt:lpstr>
      <vt:lpstr>Query 6 Factors recorded </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Gaia Marcus</dc:creator>
  <cp:lastModifiedBy>Jesse Mears</cp:lastModifiedBy>
  <cp:lastPrinted>2015-04-23T13:11:33Z</cp:lastPrinted>
  <dcterms:created xsi:type="dcterms:W3CDTF">2015-02-17T10:25:07Z</dcterms:created>
  <dcterms:modified xsi:type="dcterms:W3CDTF">2015-07-14T08:56:07Z</dcterms:modified>
</cp:coreProperties>
</file>