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2.2" sheetId="1" r:id="rId3"/>
  </sheets>
  <definedNames/>
  <calcPr/>
</workbook>
</file>

<file path=xl/sharedStrings.xml><?xml version="1.0" encoding="utf-8"?>
<sst xmlns="http://schemas.openxmlformats.org/spreadsheetml/2006/main" count="46" uniqueCount="22">
  <si>
    <t>Presenting as homeless</t>
  </si>
  <si>
    <t>Assessed</t>
  </si>
  <si>
    <t>Accepted</t>
  </si>
  <si>
    <t>Household Type</t>
  </si>
  <si>
    <t>Single males</t>
  </si>
  <si>
    <t>Single females</t>
  </si>
  <si>
    <t>All</t>
  </si>
  <si>
    <t>16-17 yrs</t>
  </si>
  <si>
    <t>18-25 yrs</t>
  </si>
  <si>
    <t>16-17</t>
  </si>
  <si>
    <t>18-25</t>
  </si>
  <si>
    <t>16-25</t>
  </si>
  <si>
    <t>2010-2011</t>
  </si>
  <si>
    <t>2011-2012</t>
  </si>
  <si>
    <t>Apr - Jun</t>
  </si>
  <si>
    <t>Jul - Sep</t>
  </si>
  <si>
    <t>Oct - Dec</t>
  </si>
  <si>
    <t>Jan - Mar</t>
  </si>
  <si>
    <t>Total</t>
  </si>
  <si>
    <t>2012-2013</t>
  </si>
  <si>
    <t>2013-2014</t>
  </si>
  <si>
    <t>2014-2015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</si>
</sst>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name val="Arial"/>
    </font>
    <font/>
    <font>
      <sz val="10.0"/>
      <name val="Quattrocento"/>
    </font>
    <font>
      <sz val="10.0"/>
      <name val="Arial"/>
    </font>
    <font>
      <b/>
      <sz val="10.0"/>
      <name val="Arial"/>
    </font>
    <font>
      <b/>
      <sz val="10.0"/>
      <name val="Quattrocento"/>
    </font>
    <font>
      <i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/>
    </xf>
    <xf borderId="0" fillId="0" fontId="2" numFmtId="0" xfId="0" applyBorder="1" applyFont="1"/>
    <xf borderId="0" fillId="0" fontId="2" numFmtId="0" xfId="0" applyBorder="1" applyFont="1"/>
    <xf borderId="0" fillId="2" fontId="3" numFmtId="0" xfId="0" applyBorder="1" applyFont="1"/>
    <xf borderId="0" fillId="2" fontId="1" numFmtId="0" xfId="0" applyBorder="1" applyFont="1"/>
    <xf borderId="0" fillId="2" fontId="3" numFmtId="0" xfId="0" applyAlignment="1" applyBorder="1" applyFont="1">
      <alignment horizontal="center"/>
    </xf>
    <xf borderId="0" fillId="0" fontId="2" numFmtId="0" xfId="0" applyBorder="1" applyFont="1"/>
    <xf borderId="0" fillId="0" fontId="2" numFmtId="0" xfId="0" applyBorder="1" applyFont="1"/>
    <xf borderId="0" fillId="0" fontId="2" numFmtId="0" xfId="0" applyBorder="1" applyFont="1"/>
    <xf borderId="0" fillId="0" fontId="2" numFmtId="0" xfId="0" applyBorder="1" applyFont="1"/>
    <xf borderId="0" fillId="0" fontId="2" numFmtId="0" xfId="0" applyBorder="1" applyFont="1"/>
    <xf borderId="0" fillId="2" fontId="3" numFmtId="0" xfId="0" applyAlignment="1" applyBorder="1" applyFont="1">
      <alignment horizontal="center"/>
    </xf>
    <xf borderId="0" fillId="2" fontId="4" numFmtId="0" xfId="0" applyAlignment="1" applyBorder="1" applyFont="1">
      <alignment horizontal="left" vertical="center"/>
    </xf>
    <xf borderId="0" fillId="2" fontId="4" numFmtId="0" xfId="0" applyAlignment="1" applyBorder="1" applyFont="1">
      <alignment horizontal="center"/>
    </xf>
    <xf borderId="0" fillId="2" fontId="5" numFmtId="0" xfId="0" applyAlignment="1" applyBorder="1" applyFont="1">
      <alignment horizontal="center"/>
    </xf>
    <xf borderId="0" fillId="0" fontId="2" numFmtId="0" xfId="0" applyBorder="1" applyFont="1"/>
    <xf borderId="0" fillId="0" fontId="4" numFmtId="0" xfId="0" applyAlignment="1" applyFont="1">
      <alignment horizontal="center"/>
    </xf>
    <xf borderId="0" fillId="0" fontId="3" numFmtId="0" xfId="0" applyFont="1"/>
    <xf borderId="0" fillId="2" fontId="4" numFmtId="0" xfId="0" applyAlignment="1" applyBorder="1" applyFont="1">
      <alignment horizontal="left"/>
    </xf>
    <xf borderId="0" fillId="2" fontId="4" numFmtId="0" xfId="0" applyBorder="1" applyFont="1"/>
    <xf borderId="0" fillId="2" fontId="5" numFmtId="3" xfId="0" applyAlignment="1" applyBorder="1" applyFont="1" applyNumberFormat="1">
      <alignment horizontal="center"/>
    </xf>
    <xf borderId="0" fillId="2" fontId="5" numFmtId="0" xfId="0" applyAlignment="1" applyBorder="1" applyFont="1">
      <alignment horizontal="center" vertical="center"/>
    </xf>
    <xf borderId="0" fillId="2" fontId="5" numFmtId="0" xfId="0" applyBorder="1" applyFont="1"/>
    <xf borderId="0" fillId="2" fontId="4" numFmtId="0" xfId="0" applyAlignment="1" applyBorder="1" applyFont="1">
      <alignment horizontal="center"/>
    </xf>
    <xf borderId="0" fillId="2" fontId="4" numFmtId="3" xfId="0" applyAlignment="1" applyBorder="1" applyFont="1" applyNumberFormat="1">
      <alignment horizontal="center"/>
    </xf>
    <xf borderId="0" fillId="2" fontId="6" numFmtId="3" xfId="0" applyBorder="1" applyFont="1" applyNumberFormat="1"/>
    <xf borderId="0" fillId="2" fontId="3" numFmtId="3" xfId="0" applyBorder="1" applyFont="1" applyNumberFormat="1"/>
    <xf borderId="0" fillId="2" fontId="4" numFmtId="0" xfId="0" applyAlignment="1" applyBorder="1" applyFont="1">
      <alignment horizontal="center" vertical="center"/>
    </xf>
    <xf borderId="0" fillId="2" fontId="4" numFmtId="3" xfId="0" applyAlignment="1" applyBorder="1" applyFont="1" applyNumberFormat="1">
      <alignment horizontal="center" vertical="center"/>
    </xf>
    <xf borderId="0" fillId="2" fontId="7" numFmtId="0" xfId="0" applyAlignment="1" applyBorder="1" applyFont="1">
      <alignment horizontal="right"/>
    </xf>
    <xf borderId="0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43"/>
    <col customWidth="1" min="2" max="7" width="10.29"/>
    <col customWidth="1" min="8" max="24" width="9.14"/>
    <col customWidth="1" min="25" max="26" width="8.0"/>
  </cols>
  <sheetData>
    <row r="1" ht="18.0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/>
      <c r="B2" s="6" t="s">
        <v>0</v>
      </c>
      <c r="C2" s="7"/>
      <c r="D2" s="7"/>
      <c r="E2" s="7"/>
      <c r="F2" s="7"/>
      <c r="G2" s="7"/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4"/>
      <c r="B3" s="9"/>
      <c r="C3" s="10"/>
      <c r="D3" s="10"/>
      <c r="E3" s="10"/>
      <c r="F3" s="10"/>
      <c r="G3" s="10"/>
      <c r="H3" s="11"/>
      <c r="I3" s="12" t="s">
        <v>1</v>
      </c>
      <c r="J3" s="2"/>
      <c r="K3" s="3"/>
      <c r="L3" s="12" t="s">
        <v>2</v>
      </c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3" t="s">
        <v>3</v>
      </c>
      <c r="B4" s="14" t="s">
        <v>4</v>
      </c>
      <c r="C4" s="3"/>
      <c r="D4" s="14" t="s">
        <v>5</v>
      </c>
      <c r="E4" s="3"/>
      <c r="F4" s="15" t="s">
        <v>6</v>
      </c>
      <c r="G4" s="15" t="s">
        <v>6</v>
      </c>
      <c r="H4" s="4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6"/>
      <c r="B5" s="17" t="s">
        <v>7</v>
      </c>
      <c r="C5" s="17" t="s">
        <v>8</v>
      </c>
      <c r="D5" s="17" t="s">
        <v>7</v>
      </c>
      <c r="E5" s="17" t="s">
        <v>8</v>
      </c>
      <c r="F5" s="17" t="s">
        <v>9</v>
      </c>
      <c r="G5" s="17" t="s">
        <v>10</v>
      </c>
      <c r="H5" s="18" t="s">
        <v>11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10</v>
      </c>
      <c r="N5" s="4" t="s">
        <v>11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9"/>
      <c r="B6" s="20"/>
      <c r="C6" s="20"/>
      <c r="D6" s="20"/>
      <c r="E6" s="20"/>
      <c r="F6" s="20"/>
      <c r="G6" s="2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9"/>
      <c r="B7" s="21"/>
      <c r="C7" s="22"/>
      <c r="D7" s="21"/>
      <c r="E7" s="21"/>
      <c r="F7" s="21"/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23" t="s">
        <v>12</v>
      </c>
      <c r="B8" s="24">
        <v>201.0</v>
      </c>
      <c r="C8" s="25">
        <v>2295.0</v>
      </c>
      <c r="D8" s="24">
        <v>219.0</v>
      </c>
      <c r="E8" s="25">
        <v>1666.0</v>
      </c>
      <c r="F8" s="21" t="str">
        <f t="shared" ref="F8:G8" si="1">B8+D8</f>
        <v>420</v>
      </c>
      <c r="G8" s="21" t="str">
        <f t="shared" si="1"/>
        <v>3,961</v>
      </c>
      <c r="H8" s="26" t="str">
        <f>B8+C8+D8+E8</f>
        <v>4,381</v>
      </c>
      <c r="I8" s="21" t="str">
        <f t="shared" ref="I8:J8" si="2">E8+G8</f>
        <v>5,627</v>
      </c>
      <c r="J8" s="21" t="str">
        <f t="shared" si="2"/>
        <v>4,801</v>
      </c>
      <c r="K8" s="26" t="str">
        <f>E8+F8+G8+H8</f>
        <v>10,428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20"/>
      <c r="B9" s="4"/>
      <c r="C9" s="4"/>
      <c r="D9" s="4"/>
      <c r="E9" s="4"/>
      <c r="F9" s="21"/>
      <c r="G9" s="21"/>
      <c r="H9" s="2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23" t="s">
        <v>13</v>
      </c>
      <c r="B10" s="4"/>
      <c r="C10" s="4"/>
      <c r="D10" s="4"/>
      <c r="E10" s="4"/>
      <c r="F10" s="21"/>
      <c r="G10" s="21"/>
      <c r="H10" s="2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20" t="s">
        <v>14</v>
      </c>
      <c r="B11" s="25">
        <v>45.0</v>
      </c>
      <c r="C11" s="25">
        <v>456.0</v>
      </c>
      <c r="D11" s="25">
        <v>46.0</v>
      </c>
      <c r="E11" s="25">
        <v>377.0</v>
      </c>
      <c r="F11" s="21" t="str">
        <f t="shared" ref="F11:G11" si="3">B11+D11</f>
        <v>91</v>
      </c>
      <c r="G11" s="21" t="str">
        <f t="shared" si="3"/>
        <v>833</v>
      </c>
      <c r="H11" s="27" t="str">
        <f>B11+C11+D11+E11</f>
        <v>924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9" t="s">
        <v>15</v>
      </c>
      <c r="B12" s="28"/>
      <c r="C12" s="28"/>
      <c r="D12" s="28"/>
      <c r="E12" s="28"/>
      <c r="F12" s="21"/>
      <c r="G12" s="21"/>
      <c r="H12" s="2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0" t="s">
        <v>16</v>
      </c>
      <c r="B13" s="28"/>
      <c r="C13" s="28"/>
      <c r="D13" s="28"/>
      <c r="E13" s="28"/>
      <c r="F13" s="21"/>
      <c r="G13" s="21"/>
      <c r="H13" s="2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9" t="s">
        <v>17</v>
      </c>
      <c r="B14" s="28"/>
      <c r="C14" s="28"/>
      <c r="D14" s="28"/>
      <c r="E14" s="28"/>
      <c r="F14" s="21"/>
      <c r="G14" s="21"/>
      <c r="H14" s="2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23" t="s">
        <v>18</v>
      </c>
      <c r="B15" s="28">
        <v>186.0</v>
      </c>
      <c r="C15" s="29">
        <v>2193.0</v>
      </c>
      <c r="D15" s="28">
        <v>246.0</v>
      </c>
      <c r="E15" s="29">
        <v>1769.0</v>
      </c>
      <c r="F15" s="21" t="str">
        <f t="shared" ref="F15:G15" si="4">B15+D15</f>
        <v>432</v>
      </c>
      <c r="G15" s="21" t="str">
        <f t="shared" si="4"/>
        <v>3,962</v>
      </c>
      <c r="H15" s="26" t="str">
        <f>B15+C15+D15+E15</f>
        <v>4,394</v>
      </c>
      <c r="I15" s="21" t="str">
        <f t="shared" ref="I15:J15" si="5">E15+G15</f>
        <v>5,731</v>
      </c>
      <c r="J15" s="21" t="str">
        <f t="shared" si="5"/>
        <v>4,826</v>
      </c>
      <c r="K15" s="26" t="str">
        <f>E15+F15+G15+H15</f>
        <v>10,557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0"/>
      <c r="B16" s="21"/>
      <c r="C16" s="22"/>
      <c r="D16" s="21"/>
      <c r="E16" s="21"/>
      <c r="F16" s="21"/>
      <c r="G16" s="21"/>
      <c r="H16" s="2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3" t="s">
        <v>19</v>
      </c>
      <c r="B17" s="21"/>
      <c r="C17" s="22"/>
      <c r="D17" s="21"/>
      <c r="E17" s="21"/>
      <c r="F17" s="21"/>
      <c r="G17" s="21"/>
      <c r="H17" s="2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0" t="s">
        <v>14</v>
      </c>
      <c r="B18" s="25">
        <v>50.0</v>
      </c>
      <c r="C18" s="28">
        <v>527.0</v>
      </c>
      <c r="D18" s="25">
        <v>66.0</v>
      </c>
      <c r="E18" s="25">
        <v>438.0</v>
      </c>
      <c r="F18" s="25" t="str">
        <f t="shared" ref="F18:G18" si="6">B18+D18</f>
        <v>116</v>
      </c>
      <c r="G18" s="25" t="str">
        <f t="shared" si="6"/>
        <v>965</v>
      </c>
      <c r="H18" s="27" t="str">
        <f t="shared" ref="H18:H22" si="8">B18+C18+D18+E18</f>
        <v>1,081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0" t="s">
        <v>15</v>
      </c>
      <c r="B19" s="25">
        <v>45.0</v>
      </c>
      <c r="C19" s="28">
        <v>608.0</v>
      </c>
      <c r="D19" s="25">
        <v>57.0</v>
      </c>
      <c r="E19" s="25">
        <v>444.0</v>
      </c>
      <c r="F19" s="25" t="str">
        <f t="shared" ref="F19:G19" si="7">B19+D19</f>
        <v>102</v>
      </c>
      <c r="G19" s="25" t="str">
        <f t="shared" si="7"/>
        <v>1,052</v>
      </c>
      <c r="H19" s="27" t="str">
        <f t="shared" si="8"/>
        <v>1,154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0" t="s">
        <v>16</v>
      </c>
      <c r="B20" s="25">
        <v>51.0</v>
      </c>
      <c r="C20" s="28">
        <v>468.0</v>
      </c>
      <c r="D20" s="25">
        <v>55.0</v>
      </c>
      <c r="E20" s="25">
        <v>344.0</v>
      </c>
      <c r="F20" s="25" t="str">
        <f t="shared" ref="F20:G20" si="9">B20+D20</f>
        <v>106</v>
      </c>
      <c r="G20" s="25" t="str">
        <f t="shared" si="9"/>
        <v>812</v>
      </c>
      <c r="H20" s="27" t="str">
        <f t="shared" si="8"/>
        <v>918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0" t="s">
        <v>17</v>
      </c>
      <c r="B21" s="25">
        <v>50.0</v>
      </c>
      <c r="C21" s="28">
        <v>519.0</v>
      </c>
      <c r="D21" s="25">
        <v>40.0</v>
      </c>
      <c r="E21" s="25">
        <v>427.0</v>
      </c>
      <c r="F21" s="25" t="str">
        <f t="shared" ref="F21:G21" si="10">B21+D21</f>
        <v>90</v>
      </c>
      <c r="G21" s="25" t="str">
        <f t="shared" si="10"/>
        <v>946</v>
      </c>
      <c r="H21" s="27" t="str">
        <f t="shared" si="8"/>
        <v>1,036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23" t="s">
        <v>18</v>
      </c>
      <c r="B22" s="25">
        <v>196.0</v>
      </c>
      <c r="C22" s="29">
        <v>2122.0</v>
      </c>
      <c r="D22" s="25">
        <v>218.0</v>
      </c>
      <c r="E22" s="25">
        <v>1653.0</v>
      </c>
      <c r="F22" s="21" t="str">
        <f t="shared" ref="F22:G22" si="11">B22+D22</f>
        <v>414</v>
      </c>
      <c r="G22" s="21" t="str">
        <f t="shared" si="11"/>
        <v>3,775</v>
      </c>
      <c r="H22" s="26" t="str">
        <f t="shared" si="8"/>
        <v>4,189</v>
      </c>
      <c r="I22" s="21" t="str">
        <f t="shared" ref="I22:J22" si="12">E22+G22</f>
        <v>5,428</v>
      </c>
      <c r="J22" s="21" t="str">
        <f t="shared" si="12"/>
        <v>4,603</v>
      </c>
      <c r="K22" s="26" t="str">
        <f>E22+F22+G22+H22</f>
        <v>10,031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23"/>
      <c r="B23" s="25"/>
      <c r="C23" s="29"/>
      <c r="D23" s="25"/>
      <c r="E23" s="25"/>
      <c r="F23" s="21"/>
      <c r="G23" s="21"/>
      <c r="H23" s="2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23" t="s">
        <v>20</v>
      </c>
      <c r="B24" s="25"/>
      <c r="C24" s="29"/>
      <c r="D24" s="25"/>
      <c r="E24" s="25"/>
      <c r="F24" s="21"/>
      <c r="G24" s="21"/>
      <c r="H24" s="2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0" t="s">
        <v>14</v>
      </c>
      <c r="B25" s="25">
        <v>43.0</v>
      </c>
      <c r="C25" s="29">
        <v>507.0</v>
      </c>
      <c r="D25" s="25">
        <v>32.0</v>
      </c>
      <c r="E25" s="25">
        <v>340.0</v>
      </c>
      <c r="F25" s="25" t="str">
        <f t="shared" ref="F25:G25" si="13">B25+D25</f>
        <v>75</v>
      </c>
      <c r="G25" s="25" t="str">
        <f t="shared" si="13"/>
        <v>847</v>
      </c>
      <c r="H25" s="27" t="str">
        <f t="shared" ref="H25:H29" si="15">B25+C25+D25+E25</f>
        <v>922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0" t="s">
        <v>15</v>
      </c>
      <c r="B26" s="25">
        <v>37.0</v>
      </c>
      <c r="C26" s="29">
        <v>516.0</v>
      </c>
      <c r="D26" s="25">
        <v>51.0</v>
      </c>
      <c r="E26" s="25">
        <v>355.0</v>
      </c>
      <c r="F26" s="25" t="str">
        <f t="shared" ref="F26:G26" si="14">B26+D26</f>
        <v>88</v>
      </c>
      <c r="G26" s="25" t="str">
        <f t="shared" si="14"/>
        <v>871</v>
      </c>
      <c r="H26" s="27" t="str">
        <f t="shared" si="15"/>
        <v>959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0" t="s">
        <v>16</v>
      </c>
      <c r="B27" s="25">
        <v>45.0</v>
      </c>
      <c r="C27" s="29">
        <v>528.0</v>
      </c>
      <c r="D27" s="25">
        <v>48.0</v>
      </c>
      <c r="E27" s="25">
        <v>342.0</v>
      </c>
      <c r="F27" s="25" t="str">
        <f t="shared" ref="F27:G27" si="16">B27+D27</f>
        <v>93</v>
      </c>
      <c r="G27" s="25" t="str">
        <f t="shared" si="16"/>
        <v>870</v>
      </c>
      <c r="H27" s="27" t="str">
        <f t="shared" si="15"/>
        <v>963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20" t="s">
        <v>17</v>
      </c>
      <c r="B28" s="25">
        <v>37.0</v>
      </c>
      <c r="C28" s="29">
        <v>476.0</v>
      </c>
      <c r="D28" s="25">
        <v>48.0</v>
      </c>
      <c r="E28" s="25">
        <v>371.0</v>
      </c>
      <c r="F28" s="25" t="str">
        <f t="shared" ref="F28:G28" si="17">B28+D28</f>
        <v>85</v>
      </c>
      <c r="G28" s="25" t="str">
        <f t="shared" si="17"/>
        <v>847</v>
      </c>
      <c r="H28" s="27" t="str">
        <f t="shared" si="15"/>
        <v>932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3" t="s">
        <v>18</v>
      </c>
      <c r="B29" s="25">
        <v>162.0</v>
      </c>
      <c r="C29" s="29">
        <v>2027.0</v>
      </c>
      <c r="D29" s="25">
        <v>179.0</v>
      </c>
      <c r="E29" s="25">
        <v>1408.0</v>
      </c>
      <c r="F29" s="21" t="str">
        <f t="shared" ref="F29:G29" si="18">B29+D29</f>
        <v>341</v>
      </c>
      <c r="G29" s="21" t="str">
        <f t="shared" si="18"/>
        <v>3,435</v>
      </c>
      <c r="H29" s="26" t="str">
        <f t="shared" si="15"/>
        <v>3,776</v>
      </c>
      <c r="I29" s="21" t="str">
        <f t="shared" ref="I29:J29" si="19">E29+G29</f>
        <v>4,843</v>
      </c>
      <c r="J29" s="21" t="str">
        <f t="shared" si="19"/>
        <v>4,117</v>
      </c>
      <c r="K29" s="26" t="str">
        <f>E29+F29+G29+H29</f>
        <v>8,960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3"/>
      <c r="B30" s="25"/>
      <c r="C30" s="29"/>
      <c r="D30" s="25"/>
      <c r="E30" s="25"/>
      <c r="F30" s="21"/>
      <c r="G30" s="21"/>
      <c r="H30" s="2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3" t="s">
        <v>21</v>
      </c>
      <c r="B31" s="25"/>
      <c r="C31" s="29"/>
      <c r="D31" s="25"/>
      <c r="E31" s="25"/>
      <c r="F31" s="21"/>
      <c r="G31" s="21"/>
      <c r="H31" s="2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0" t="s">
        <v>14</v>
      </c>
      <c r="B32" s="25">
        <v>52.0</v>
      </c>
      <c r="C32" s="29">
        <v>473.0</v>
      </c>
      <c r="D32" s="25">
        <v>57.0</v>
      </c>
      <c r="E32" s="25">
        <v>366.0</v>
      </c>
      <c r="F32" s="25" t="str">
        <f t="shared" ref="F32:G32" si="20">B32+D32</f>
        <v>109</v>
      </c>
      <c r="G32" s="25" t="str">
        <f t="shared" si="20"/>
        <v>839</v>
      </c>
      <c r="H32" s="27" t="str">
        <f t="shared" ref="H32:H34" si="22">B32+C32+D32+E32</f>
        <v>948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0" t="s">
        <v>15</v>
      </c>
      <c r="B33" s="25">
        <v>39.0</v>
      </c>
      <c r="C33" s="29">
        <v>531.0</v>
      </c>
      <c r="D33" s="25">
        <v>36.0</v>
      </c>
      <c r="E33" s="25">
        <v>386.0</v>
      </c>
      <c r="F33" s="25" t="str">
        <f t="shared" ref="F33:G33" si="21">B33+D33</f>
        <v>75</v>
      </c>
      <c r="G33" s="25" t="str">
        <f t="shared" si="21"/>
        <v>917</v>
      </c>
      <c r="H33" s="27" t="str">
        <f t="shared" si="22"/>
        <v>992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0" t="s">
        <v>16</v>
      </c>
      <c r="B34" s="25">
        <v>47.0</v>
      </c>
      <c r="C34" s="29">
        <v>502.0</v>
      </c>
      <c r="D34" s="25">
        <v>40.0</v>
      </c>
      <c r="E34" s="25">
        <v>331.0</v>
      </c>
      <c r="F34" s="25" t="str">
        <f t="shared" ref="F34:G34" si="23">B34+D34</f>
        <v>87</v>
      </c>
      <c r="G34" s="25" t="str">
        <f t="shared" si="23"/>
        <v>833</v>
      </c>
      <c r="H34" s="27" t="str">
        <f t="shared" si="22"/>
        <v>920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3"/>
      <c r="B35" s="25"/>
      <c r="C35" s="29"/>
      <c r="D35" s="25"/>
      <c r="E35" s="25"/>
      <c r="F35" s="21"/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3" t="s">
        <v>18</v>
      </c>
      <c r="B36" s="25"/>
      <c r="C36" s="29"/>
      <c r="D36" s="25"/>
      <c r="E36" s="25"/>
      <c r="F36" s="21"/>
      <c r="G36" s="21"/>
      <c r="H36" s="4"/>
      <c r="I36" s="4"/>
      <c r="J36" s="4"/>
      <c r="K36" s="4"/>
      <c r="L36" s="4">
        <v>200.0</v>
      </c>
      <c r="M36" s="4">
        <v>1442.0</v>
      </c>
      <c r="N36" s="4">
        <v>1642.0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25"/>
      <c r="C37" s="24"/>
      <c r="D37" s="25"/>
      <c r="E37" s="24"/>
      <c r="F37" s="30"/>
      <c r="G37" s="3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31"/>
      <c r="C38" s="3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B2:H3"/>
    <mergeCell ref="I3:K3"/>
    <mergeCell ref="L3:N3"/>
    <mergeCell ref="A1:E1"/>
    <mergeCell ref="A4:A5"/>
    <mergeCell ref="B4:C4"/>
    <mergeCell ref="D4:E4"/>
  </mergeCells>
  <drawing r:id="rId1"/>
</worksheet>
</file>