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195" windowWidth="15300" windowHeight="7350"/>
  </bookViews>
  <sheets>
    <sheet name="Cover" sheetId="23" r:id="rId1"/>
    <sheet name="1A" sheetId="2" r:id="rId2"/>
    <sheet name="1B" sheetId="3" r:id="rId3"/>
    <sheet name="1C(1)" sheetId="4" r:id="rId4"/>
    <sheet name="1C(2)" sheetId="5" r:id="rId5"/>
    <sheet name="1D" sheetId="28" r:id="rId6"/>
    <sheet name="1E" sheetId="7" r:id="rId7"/>
    <sheet name="1F" sheetId="8" r:id="rId8"/>
    <sheet name="1G" sheetId="9" r:id="rId9"/>
    <sheet name="1H" sheetId="10" r:id="rId10"/>
    <sheet name="1I(1)" sheetId="24" r:id="rId11"/>
    <sheet name="1I(2)" sheetId="25" r:id="rId12"/>
    <sheet name="2A(1)" sheetId="11" r:id="rId13"/>
    <sheet name="2A(2)" sheetId="12" r:id="rId14"/>
    <sheet name="2B(1)" sheetId="13" r:id="rId15"/>
    <sheet name="2B(2)" sheetId="14" r:id="rId16"/>
    <sheet name="2C(1)" sheetId="15" r:id="rId17"/>
    <sheet name="2C(2)" sheetId="16" r:id="rId18"/>
    <sheet name="3A" sheetId="17" r:id="rId19"/>
    <sheet name="3B" sheetId="29" r:id="rId20"/>
    <sheet name="3C" sheetId="30" r:id="rId21"/>
    <sheet name="3D" sheetId="20" r:id="rId22"/>
    <sheet name="3D(1)" sheetId="26" r:id="rId23"/>
    <sheet name="3D(2)" sheetId="31" r:id="rId24"/>
    <sheet name="4A" sheetId="21" r:id="rId25"/>
    <sheet name="4B" sheetId="22" r:id="rId26"/>
  </sheets>
  <definedNames>
    <definedName name="ASCNIs0910" localSheetId="5">#REF!</definedName>
    <definedName name="ASCNIs0910" localSheetId="10">#REF!</definedName>
    <definedName name="ASCNIs0910" localSheetId="11">#REF!</definedName>
    <definedName name="ASCNIs0910" localSheetId="22">#REF!</definedName>
    <definedName name="ASCNIs0910" localSheetId="23">#REF!</definedName>
    <definedName name="ASCNIs0910">#REF!</definedName>
  </definedNames>
  <calcPr calcId="145621"/>
</workbook>
</file>

<file path=xl/calcChain.xml><?xml version="1.0" encoding="utf-8"?>
<calcChain xmlns="http://schemas.openxmlformats.org/spreadsheetml/2006/main">
  <c r="L166" i="31" l="1"/>
  <c r="K166" i="31"/>
  <c r="J166" i="31"/>
  <c r="F166" i="28" l="1"/>
  <c r="N166" i="26" l="1"/>
  <c r="O166" i="26"/>
  <c r="M166" i="26"/>
  <c r="L166" i="26"/>
  <c r="K166" i="26"/>
  <c r="J166" i="26"/>
  <c r="I166" i="26"/>
  <c r="H166" i="26"/>
  <c r="G166" i="26"/>
  <c r="E13" i="26"/>
  <c r="F13" i="26"/>
  <c r="E14" i="26"/>
  <c r="F14" i="26"/>
  <c r="E15" i="26"/>
  <c r="F15" i="26"/>
  <c r="E16" i="26"/>
  <c r="F16" i="26"/>
  <c r="E17" i="26"/>
  <c r="F17" i="26"/>
  <c r="E18" i="26"/>
  <c r="F18" i="26"/>
  <c r="E19" i="26"/>
  <c r="F19" i="26"/>
  <c r="E20" i="26"/>
  <c r="F20" i="26"/>
  <c r="E21" i="26"/>
  <c r="F21" i="26"/>
  <c r="E22" i="26"/>
  <c r="F22" i="26"/>
  <c r="E23" i="26"/>
  <c r="F23" i="26"/>
  <c r="E24" i="26"/>
  <c r="F24" i="26"/>
  <c r="E25" i="26"/>
  <c r="F25" i="26"/>
  <c r="E26" i="26"/>
  <c r="F26" i="26"/>
  <c r="E27" i="26"/>
  <c r="F27" i="26"/>
  <c r="E28" i="26"/>
  <c r="F28" i="26"/>
  <c r="E29" i="26"/>
  <c r="F29" i="26"/>
  <c r="E30" i="26"/>
  <c r="F30" i="26"/>
  <c r="E31" i="26"/>
  <c r="F31" i="26"/>
  <c r="E32" i="26"/>
  <c r="F32" i="26"/>
  <c r="E33" i="26"/>
  <c r="F33" i="26"/>
  <c r="E34" i="26"/>
  <c r="F34" i="26"/>
  <c r="E35" i="26"/>
  <c r="F35" i="26"/>
  <c r="E36" i="26"/>
  <c r="F36" i="26"/>
  <c r="E37" i="26"/>
  <c r="F37" i="26"/>
  <c r="E38" i="26"/>
  <c r="F38" i="26"/>
  <c r="E39" i="26"/>
  <c r="F39" i="26"/>
  <c r="E40" i="26"/>
  <c r="F40" i="26"/>
  <c r="E41" i="26"/>
  <c r="F41" i="26"/>
  <c r="E42" i="26"/>
  <c r="F42" i="26"/>
  <c r="E43" i="26"/>
  <c r="F43" i="26"/>
  <c r="E44" i="26"/>
  <c r="F44" i="26"/>
  <c r="E45" i="26"/>
  <c r="F45" i="26"/>
  <c r="E46" i="26"/>
  <c r="F46" i="26"/>
  <c r="E47" i="26"/>
  <c r="F47" i="26"/>
  <c r="E48" i="26"/>
  <c r="F48" i="26"/>
  <c r="E49" i="26"/>
  <c r="F49" i="26"/>
  <c r="E50" i="26"/>
  <c r="F50" i="26"/>
  <c r="E51" i="26"/>
  <c r="F51" i="26"/>
  <c r="E52" i="26"/>
  <c r="F52" i="26"/>
  <c r="E53" i="26"/>
  <c r="F53" i="26"/>
  <c r="E54" i="26"/>
  <c r="F54" i="26"/>
  <c r="E55" i="26"/>
  <c r="F55" i="26"/>
  <c r="E56" i="26"/>
  <c r="F56" i="26"/>
  <c r="E57" i="26"/>
  <c r="F57" i="26"/>
  <c r="E58" i="26"/>
  <c r="F58" i="26"/>
  <c r="E59" i="26"/>
  <c r="F59" i="26"/>
  <c r="E60" i="26"/>
  <c r="F60" i="26"/>
  <c r="E61" i="26"/>
  <c r="F61" i="26"/>
  <c r="E62" i="26"/>
  <c r="F62" i="26"/>
  <c r="E63" i="26"/>
  <c r="F63" i="26"/>
  <c r="E64" i="26"/>
  <c r="F64" i="26"/>
  <c r="E65" i="26"/>
  <c r="F65" i="26"/>
  <c r="E66" i="26"/>
  <c r="F66" i="26"/>
  <c r="E67" i="26"/>
  <c r="F67" i="26"/>
  <c r="E68" i="26"/>
  <c r="F68" i="26"/>
  <c r="E69" i="26"/>
  <c r="F69" i="26"/>
  <c r="E70" i="26"/>
  <c r="F70" i="26"/>
  <c r="E71" i="26"/>
  <c r="F71" i="26"/>
  <c r="E72" i="26"/>
  <c r="F72" i="26"/>
  <c r="E73" i="26"/>
  <c r="F73" i="26"/>
  <c r="E74" i="26"/>
  <c r="F74" i="26"/>
  <c r="E75" i="26"/>
  <c r="F75" i="26"/>
  <c r="E76" i="26"/>
  <c r="F76" i="26"/>
  <c r="E77" i="26"/>
  <c r="F77" i="26"/>
  <c r="E78" i="26"/>
  <c r="F78" i="26"/>
  <c r="E79" i="26"/>
  <c r="F79" i="26"/>
  <c r="E80" i="26"/>
  <c r="F80" i="26"/>
  <c r="E81" i="26"/>
  <c r="F81" i="26"/>
  <c r="E82" i="26"/>
  <c r="F82" i="26"/>
  <c r="E83" i="26"/>
  <c r="F83" i="26"/>
  <c r="E84" i="26"/>
  <c r="F84" i="26"/>
  <c r="E85" i="26"/>
  <c r="F85" i="26"/>
  <c r="E86" i="26"/>
  <c r="F86" i="26"/>
  <c r="E87" i="26"/>
  <c r="F87" i="26"/>
  <c r="E88" i="26"/>
  <c r="F88" i="26"/>
  <c r="E89" i="26"/>
  <c r="F89" i="26"/>
  <c r="E90" i="26"/>
  <c r="F90" i="26"/>
  <c r="E91" i="26"/>
  <c r="F91" i="26"/>
  <c r="E92" i="26"/>
  <c r="F92" i="26"/>
  <c r="E93" i="26"/>
  <c r="F93" i="26"/>
  <c r="E94" i="26"/>
  <c r="F94" i="26"/>
  <c r="E95" i="26"/>
  <c r="F95" i="26"/>
  <c r="E96" i="26"/>
  <c r="F96" i="26"/>
  <c r="E97" i="26"/>
  <c r="F97" i="26"/>
  <c r="E98" i="26"/>
  <c r="F98" i="26"/>
  <c r="E99" i="26"/>
  <c r="F99" i="26"/>
  <c r="E100" i="26"/>
  <c r="F100" i="26"/>
  <c r="E101" i="26"/>
  <c r="F101" i="26"/>
  <c r="E102" i="26"/>
  <c r="F102" i="26"/>
  <c r="E103" i="26"/>
  <c r="F103" i="26"/>
  <c r="E104" i="26"/>
  <c r="F104" i="26"/>
  <c r="E105" i="26"/>
  <c r="F105" i="26"/>
  <c r="E106" i="26"/>
  <c r="F106" i="26"/>
  <c r="E107" i="26"/>
  <c r="F107" i="26"/>
  <c r="E108" i="26"/>
  <c r="F108" i="26"/>
  <c r="E109" i="26"/>
  <c r="F109" i="26"/>
  <c r="E110" i="26"/>
  <c r="F110" i="26"/>
  <c r="E111" i="26"/>
  <c r="F111" i="26"/>
  <c r="E112" i="26"/>
  <c r="F112" i="26"/>
  <c r="E113" i="26"/>
  <c r="F113" i="26"/>
  <c r="E114" i="26"/>
  <c r="F114" i="26"/>
  <c r="E115" i="26"/>
  <c r="F115" i="26"/>
  <c r="E116" i="26"/>
  <c r="F116" i="26"/>
  <c r="E117" i="26"/>
  <c r="F117" i="26"/>
  <c r="E118" i="26"/>
  <c r="F118" i="26"/>
  <c r="E119" i="26"/>
  <c r="F119" i="26"/>
  <c r="E120" i="26"/>
  <c r="F120" i="26"/>
  <c r="E121" i="26"/>
  <c r="F121" i="26"/>
  <c r="E122" i="26"/>
  <c r="F122" i="26"/>
  <c r="E123" i="26"/>
  <c r="F123" i="26"/>
  <c r="E124" i="26"/>
  <c r="F124" i="26"/>
  <c r="E125" i="26"/>
  <c r="F125" i="26"/>
  <c r="E126" i="26"/>
  <c r="F126" i="26"/>
  <c r="E127" i="26"/>
  <c r="F127" i="26"/>
  <c r="E128" i="26"/>
  <c r="F128" i="26"/>
  <c r="E129" i="26"/>
  <c r="F129" i="26"/>
  <c r="E130" i="26"/>
  <c r="F130" i="26"/>
  <c r="E131" i="26"/>
  <c r="F131" i="26"/>
  <c r="E132" i="26"/>
  <c r="F132" i="26"/>
  <c r="E133" i="26"/>
  <c r="F133" i="26"/>
  <c r="E134" i="26"/>
  <c r="F134" i="26"/>
  <c r="E135" i="26"/>
  <c r="F135" i="26"/>
  <c r="E136" i="26"/>
  <c r="F136" i="26"/>
  <c r="E137" i="26"/>
  <c r="F137" i="26"/>
  <c r="E138" i="26"/>
  <c r="F138" i="26"/>
  <c r="E139" i="26"/>
  <c r="F139" i="26"/>
  <c r="E140" i="26"/>
  <c r="F140" i="26"/>
  <c r="E141" i="26"/>
  <c r="F141" i="26"/>
  <c r="E142" i="26"/>
  <c r="F142" i="26"/>
  <c r="E143" i="26"/>
  <c r="F143" i="26"/>
  <c r="E144" i="26"/>
  <c r="F144" i="26"/>
  <c r="E145" i="26"/>
  <c r="F145" i="26"/>
  <c r="E146" i="26"/>
  <c r="F146" i="26"/>
  <c r="E147" i="26"/>
  <c r="F147" i="26"/>
  <c r="E148" i="26"/>
  <c r="F148" i="26"/>
  <c r="E149" i="26"/>
  <c r="F149" i="26"/>
  <c r="E150" i="26"/>
  <c r="F150" i="26"/>
  <c r="E151" i="26"/>
  <c r="F151" i="26"/>
  <c r="E152" i="26"/>
  <c r="F152" i="26"/>
  <c r="E153" i="26"/>
  <c r="F153" i="26"/>
  <c r="E154" i="26"/>
  <c r="F154" i="26"/>
  <c r="E155" i="26"/>
  <c r="F155" i="26"/>
  <c r="E156" i="26"/>
  <c r="F156" i="26"/>
  <c r="E157" i="26"/>
  <c r="F157" i="26"/>
  <c r="E158" i="26"/>
  <c r="F158" i="26"/>
  <c r="E159" i="26"/>
  <c r="F159" i="26"/>
  <c r="E160" i="26"/>
  <c r="F160" i="26"/>
  <c r="E161" i="26"/>
  <c r="F161" i="26"/>
  <c r="E162" i="26"/>
  <c r="F162" i="26"/>
  <c r="E163" i="26"/>
  <c r="F163" i="26"/>
  <c r="E165" i="26"/>
  <c r="F165" i="26"/>
  <c r="E166" i="26"/>
  <c r="F166" i="26"/>
  <c r="E168" i="26"/>
  <c r="F168" i="26"/>
  <c r="E169" i="26"/>
  <c r="F169" i="26"/>
  <c r="E170" i="26"/>
  <c r="F170" i="26"/>
  <c r="E171" i="26"/>
  <c r="F171" i="26"/>
  <c r="E172" i="26"/>
  <c r="F172" i="26"/>
  <c r="E174" i="26"/>
  <c r="F174" i="26"/>
  <c r="E175" i="26"/>
  <c r="F175" i="26"/>
  <c r="E176" i="26"/>
  <c r="F176" i="26"/>
  <c r="E177" i="26"/>
  <c r="F177" i="26"/>
  <c r="E178" i="26"/>
  <c r="F178" i="26"/>
  <c r="E179" i="26"/>
  <c r="F179" i="26"/>
  <c r="E180" i="26"/>
  <c r="F180" i="26"/>
  <c r="E181" i="26"/>
  <c r="F181" i="26"/>
  <c r="E182" i="26"/>
  <c r="F182" i="26"/>
  <c r="F12" i="26"/>
  <c r="E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104" i="26"/>
  <c r="D105" i="26"/>
  <c r="D106" i="26"/>
  <c r="D107" i="26"/>
  <c r="D108" i="26"/>
  <c r="D109" i="26"/>
  <c r="D110" i="26"/>
  <c r="D111" i="26"/>
  <c r="D112" i="26"/>
  <c r="D113" i="26"/>
  <c r="D114" i="26"/>
  <c r="D115" i="26"/>
  <c r="D116" i="26"/>
  <c r="D117" i="26"/>
  <c r="D118" i="26"/>
  <c r="D119" i="26"/>
  <c r="D120" i="26"/>
  <c r="D121" i="26"/>
  <c r="D122" i="26"/>
  <c r="D123" i="26"/>
  <c r="D124" i="26"/>
  <c r="D125" i="26"/>
  <c r="D126" i="26"/>
  <c r="D127" i="26"/>
  <c r="D128" i="26"/>
  <c r="D129" i="26"/>
  <c r="D130" i="26"/>
  <c r="D131" i="26"/>
  <c r="D132" i="26"/>
  <c r="D133" i="26"/>
  <c r="D134" i="26"/>
  <c r="D135" i="26"/>
  <c r="D136" i="26"/>
  <c r="D137" i="26"/>
  <c r="D138" i="26"/>
  <c r="D139" i="26"/>
  <c r="D140" i="26"/>
  <c r="D141" i="26"/>
  <c r="D142" i="26"/>
  <c r="D143" i="26"/>
  <c r="D144" i="26"/>
  <c r="D145" i="26"/>
  <c r="D146" i="26"/>
  <c r="D147" i="26"/>
  <c r="D148" i="26"/>
  <c r="D149" i="26"/>
  <c r="D150" i="26"/>
  <c r="D151" i="26"/>
  <c r="D152" i="26"/>
  <c r="D153" i="26"/>
  <c r="D154" i="26"/>
  <c r="D155" i="26"/>
  <c r="D156" i="26"/>
  <c r="D157" i="26"/>
  <c r="D158" i="26"/>
  <c r="D159" i="26"/>
  <c r="D160" i="26"/>
  <c r="D161" i="26"/>
  <c r="D162" i="26"/>
  <c r="D163" i="26"/>
  <c r="D165" i="26"/>
  <c r="D166" i="26"/>
  <c r="D168" i="26"/>
  <c r="D169" i="26"/>
  <c r="D170" i="26"/>
  <c r="D171" i="26"/>
  <c r="D172" i="26"/>
  <c r="D174" i="26"/>
  <c r="D175" i="26"/>
  <c r="D176" i="26"/>
  <c r="D177" i="26"/>
  <c r="D178" i="26"/>
  <c r="D179" i="26"/>
  <c r="D180" i="26"/>
  <c r="D181" i="26"/>
  <c r="D182" i="26"/>
  <c r="D12" i="26"/>
  <c r="J167" i="25"/>
  <c r="L167" i="25"/>
  <c r="K167" i="25"/>
  <c r="L166" i="24"/>
  <c r="I166" i="24"/>
  <c r="F166" i="24"/>
  <c r="K166" i="22"/>
  <c r="J166" i="22"/>
  <c r="I166" i="22"/>
  <c r="N166" i="21"/>
  <c r="M166" i="21"/>
  <c r="L166" i="21"/>
  <c r="N166" i="17"/>
  <c r="M166" i="17"/>
  <c r="L166" i="17"/>
  <c r="N166" i="16"/>
  <c r="M166" i="16"/>
  <c r="L166" i="16"/>
  <c r="N166" i="15"/>
  <c r="M166" i="15"/>
  <c r="L166" i="15"/>
  <c r="N166" i="14"/>
  <c r="N166" i="13"/>
  <c r="M166" i="13"/>
  <c r="L166" i="13"/>
  <c r="Q166" i="12"/>
  <c r="P166" i="12"/>
  <c r="O166" i="12"/>
  <c r="Q166" i="11"/>
  <c r="O166" i="24"/>
  <c r="N166" i="10"/>
  <c r="N166" i="9"/>
  <c r="N166" i="8"/>
  <c r="N166" i="7"/>
  <c r="M166" i="7"/>
  <c r="L166" i="7"/>
  <c r="N166" i="5"/>
  <c r="N166" i="4"/>
  <c r="N166" i="3"/>
  <c r="N166" i="2"/>
</calcChain>
</file>

<file path=xl/sharedStrings.xml><?xml version="1.0" encoding="utf-8"?>
<sst xmlns="http://schemas.openxmlformats.org/spreadsheetml/2006/main" count="11659" uniqueCount="425">
  <si>
    <t>CASSR Code</t>
  </si>
  <si>
    <t>CASSR Name</t>
  </si>
  <si>
    <t>Cumbria</t>
  </si>
  <si>
    <t>Northumberland</t>
  </si>
  <si>
    <t>Gateshead</t>
  </si>
  <si>
    <t>Newcastle upon Tyne</t>
  </si>
  <si>
    <t>North Tyneside</t>
  </si>
  <si>
    <t>South Tyneside</t>
  </si>
  <si>
    <t>Sunderland</t>
  </si>
  <si>
    <t>Hartlepool</t>
  </si>
  <si>
    <t>Middlesbrough</t>
  </si>
  <si>
    <t>Redcar and Cleveland</t>
  </si>
  <si>
    <t>Stockton-on-Tees</t>
  </si>
  <si>
    <t>Durham</t>
  </si>
  <si>
    <t>Darlington</t>
  </si>
  <si>
    <t>Barnsley</t>
  </si>
  <si>
    <t>Doncaster</t>
  </si>
  <si>
    <t>Rotherham</t>
  </si>
  <si>
    <t>Sheffield</t>
  </si>
  <si>
    <t>Bradford</t>
  </si>
  <si>
    <t>Calderdale</t>
  </si>
  <si>
    <t>Kirklees</t>
  </si>
  <si>
    <t>Leeds</t>
  </si>
  <si>
    <t>Wakefield</t>
  </si>
  <si>
    <t>East Riding of Yorkshire</t>
  </si>
  <si>
    <t>Kingston upon Hull</t>
  </si>
  <si>
    <t>North East Lincolnshire</t>
  </si>
  <si>
    <t>North Lincolnshire</t>
  </si>
  <si>
    <t>North Yorkshire</t>
  </si>
  <si>
    <t>York</t>
  </si>
  <si>
    <t>Bolton</t>
  </si>
  <si>
    <t>Bury</t>
  </si>
  <si>
    <t>Manchester</t>
  </si>
  <si>
    <t>Oldham</t>
  </si>
  <si>
    <t>Rochdale</t>
  </si>
  <si>
    <t>Salford</t>
  </si>
  <si>
    <t>Stockport</t>
  </si>
  <si>
    <t>Tameside</t>
  </si>
  <si>
    <t>Trafford</t>
  </si>
  <si>
    <t>Wigan</t>
  </si>
  <si>
    <t>Knowsley</t>
  </si>
  <si>
    <t>Liverpool</t>
  </si>
  <si>
    <t>Sefton</t>
  </si>
  <si>
    <t>St. Helens</t>
  </si>
  <si>
    <t>Wirral</t>
  </si>
  <si>
    <t>Halton</t>
  </si>
  <si>
    <t>Warrington</t>
  </si>
  <si>
    <t>Lancashire</t>
  </si>
  <si>
    <t>Blackburn with Darwen</t>
  </si>
  <si>
    <t>Blackpool</t>
  </si>
  <si>
    <t>Cheshire East</t>
  </si>
  <si>
    <t>Cheshire West &amp; Chester</t>
  </si>
  <si>
    <t>Warwickshire</t>
  </si>
  <si>
    <t>Birmingham</t>
  </si>
  <si>
    <t>Coventry</t>
  </si>
  <si>
    <t>Dudley</t>
  </si>
  <si>
    <t>Sandwell</t>
  </si>
  <si>
    <t>Solihull</t>
  </si>
  <si>
    <t>Walsall</t>
  </si>
  <si>
    <t>Wolverhampton</t>
  </si>
  <si>
    <t>Staffordshire</t>
  </si>
  <si>
    <t>Stoke-on-Trent</t>
  </si>
  <si>
    <t>Herefordshire</t>
  </si>
  <si>
    <t>Worcestershire</t>
  </si>
  <si>
    <t>Shropshire</t>
  </si>
  <si>
    <t>Telford and the Wrekin</t>
  </si>
  <si>
    <t>Lincolnshire</t>
  </si>
  <si>
    <t>Northamptonshire</t>
  </si>
  <si>
    <t>Derbyshire</t>
  </si>
  <si>
    <t>Derby</t>
  </si>
  <si>
    <t>Leicestershire</t>
  </si>
  <si>
    <t>Leicester</t>
  </si>
  <si>
    <t>Rutland</t>
  </si>
  <si>
    <t>Nottinghamshire</t>
  </si>
  <si>
    <t>Nottingham</t>
  </si>
  <si>
    <t>Hertfordshire</t>
  </si>
  <si>
    <t>Norfolk</t>
  </si>
  <si>
    <t>Oxfordshire</t>
  </si>
  <si>
    <t>Suffolk</t>
  </si>
  <si>
    <t>Luton</t>
  </si>
  <si>
    <t>Buckinghamshire</t>
  </si>
  <si>
    <t>Milton Keynes</t>
  </si>
  <si>
    <t>Bracknell Forest</t>
  </si>
  <si>
    <t>West Berkshire</t>
  </si>
  <si>
    <t>Reading</t>
  </si>
  <si>
    <t>Slough</t>
  </si>
  <si>
    <t>Windsor and Maidenhead</t>
  </si>
  <si>
    <t>Wokingham</t>
  </si>
  <si>
    <t>Essex</t>
  </si>
  <si>
    <t>Southend-on-Sea</t>
  </si>
  <si>
    <t>Thurrock</t>
  </si>
  <si>
    <t>Cambridgeshire</t>
  </si>
  <si>
    <t>Peterborough</t>
  </si>
  <si>
    <t>Bedford</t>
  </si>
  <si>
    <t>Central Bedfordshire</t>
  </si>
  <si>
    <t>Camden</t>
  </si>
  <si>
    <t>Greenwich</t>
  </si>
  <si>
    <t>Hackney</t>
  </si>
  <si>
    <t>Hammersmith and Fulham</t>
  </si>
  <si>
    <t>Islington</t>
  </si>
  <si>
    <t>Kensington and Chelsea</t>
  </si>
  <si>
    <t>Lambeth</t>
  </si>
  <si>
    <t>Lewisham</t>
  </si>
  <si>
    <t>Southwark</t>
  </si>
  <si>
    <t>Tower Hamlets</t>
  </si>
  <si>
    <t>Wandsworth</t>
  </si>
  <si>
    <t>Westminster</t>
  </si>
  <si>
    <t>City of London</t>
  </si>
  <si>
    <t>Barking and Dagenham</t>
  </si>
  <si>
    <t>Barnet</t>
  </si>
  <si>
    <t>Bexley</t>
  </si>
  <si>
    <t>Brent</t>
  </si>
  <si>
    <t>Bromley</t>
  </si>
  <si>
    <t>Croydon</t>
  </si>
  <si>
    <t>Ealing</t>
  </si>
  <si>
    <t>Enfield</t>
  </si>
  <si>
    <t>Haringey</t>
  </si>
  <si>
    <t>Harrow</t>
  </si>
  <si>
    <t>Havering</t>
  </si>
  <si>
    <t>Hillingdon</t>
  </si>
  <si>
    <t>Hounslow</t>
  </si>
  <si>
    <t>Kingston upon Thames</t>
  </si>
  <si>
    <t>Merton</t>
  </si>
  <si>
    <t>Newham</t>
  </si>
  <si>
    <t>Redbridge</t>
  </si>
  <si>
    <t>Richmond upon Thames</t>
  </si>
  <si>
    <t>Sutton</t>
  </si>
  <si>
    <t>Waltham Forest</t>
  </si>
  <si>
    <t>Surrey</t>
  </si>
  <si>
    <t>West Sussex</t>
  </si>
  <si>
    <t>Dorset</t>
  </si>
  <si>
    <t>Bournemouth</t>
  </si>
  <si>
    <t>Poole</t>
  </si>
  <si>
    <t>Hampshire</t>
  </si>
  <si>
    <t>Portsmouth</t>
  </si>
  <si>
    <t>Southampton</t>
  </si>
  <si>
    <t>East Sussex</t>
  </si>
  <si>
    <t>Brighton and Hove</t>
  </si>
  <si>
    <t>Wiltshire</t>
  </si>
  <si>
    <t>Swindon</t>
  </si>
  <si>
    <t>Kent</t>
  </si>
  <si>
    <t>Medway Towns</t>
  </si>
  <si>
    <t>Cornwall</t>
  </si>
  <si>
    <t>Gloucestershire</t>
  </si>
  <si>
    <t>Somerset</t>
  </si>
  <si>
    <t>Isles of Scilly</t>
  </si>
  <si>
    <t xml:space="preserve">Bath and North East Somerset </t>
  </si>
  <si>
    <t>Bristol</t>
  </si>
  <si>
    <t>North Somerset</t>
  </si>
  <si>
    <t>South Gloucestershire</t>
  </si>
  <si>
    <t>Devon</t>
  </si>
  <si>
    <t>Plymouth</t>
  </si>
  <si>
    <t>Torbay</t>
  </si>
  <si>
    <t>2010-11</t>
  </si>
  <si>
    <t>2011-12</t>
  </si>
  <si>
    <t>2012-13</t>
  </si>
  <si>
    <t>Isle of Wight</t>
  </si>
  <si>
    <t>Bath and North East Somerset</t>
  </si>
  <si>
    <r>
      <t xml:space="preserve">Outcome
</t>
    </r>
    <r>
      <rPr>
        <sz val="11"/>
        <color indexed="56"/>
        <rFont val="Arial"/>
        <family val="2"/>
      </rPr>
      <t>The sum of the scores for all respondents who answered all eight questions divided by the number of respondents who answered all eight questions</t>
    </r>
  </si>
  <si>
    <t>Confidence interval</t>
  </si>
  <si>
    <t>Shire Counties</t>
  </si>
  <si>
    <t>Unitary Authorities</t>
  </si>
  <si>
    <t>Metropolitan Districts</t>
  </si>
  <si>
    <t>Inner London</t>
  </si>
  <si>
    <t>Outer London</t>
  </si>
  <si>
    <t>North East</t>
  </si>
  <si>
    <t>North West</t>
  </si>
  <si>
    <t>Yorkshire and the Humber</t>
  </si>
  <si>
    <t>East Midlands</t>
  </si>
  <si>
    <t>West Midlands</t>
  </si>
  <si>
    <t>South West</t>
  </si>
  <si>
    <t>Eastern</t>
  </si>
  <si>
    <t>London</t>
  </si>
  <si>
    <t>South East</t>
  </si>
  <si>
    <t>..</t>
  </si>
  <si>
    <t>1A - Social care-related quality of life</t>
  </si>
  <si>
    <r>
      <t xml:space="preserve">Outcome
</t>
    </r>
    <r>
      <rPr>
        <sz val="11"/>
        <color indexed="56"/>
        <rFont val="Arial"/>
        <family val="2"/>
      </rPr>
      <t>Proportion of respondents who felt they had control over their daily life</t>
    </r>
  </si>
  <si>
    <t>1B - Proportion of people who use services who have control over their daily life</t>
  </si>
  <si>
    <t>1C(1) - Proportion of people using social care who receive self-directed support</t>
  </si>
  <si>
    <r>
      <t xml:space="preserve">Numerator
</t>
    </r>
    <r>
      <rPr>
        <sz val="11"/>
        <color indexed="56"/>
        <rFont val="Arial"/>
        <family val="2"/>
      </rPr>
      <t xml:space="preserve">Number of clients and carers receiving self-directed support in the year to 31 March
</t>
    </r>
    <r>
      <rPr>
        <b/>
        <sz val="11"/>
        <color indexed="56"/>
        <rFont val="Arial"/>
        <family val="2"/>
      </rPr>
      <t xml:space="preserve">Source: </t>
    </r>
    <r>
      <rPr>
        <sz val="11"/>
        <color indexed="56"/>
        <rFont val="Arial"/>
        <family val="2"/>
      </rPr>
      <t xml:space="preserve"> RAP - Table SD1 pg1 row 10 col 5 (18 and over) + Table SD3 row 6 col 5 (all ages)</t>
    </r>
  </si>
  <si>
    <r>
      <t xml:space="preserve">Denominator
</t>
    </r>
    <r>
      <rPr>
        <sz val="11"/>
        <color indexed="56"/>
        <rFont val="Arial"/>
        <family val="2"/>
      </rPr>
      <t xml:space="preserve">Number of clients receiving community-based services and carers receiving carer specific services in the year to 31 March (aged 18 and over)
</t>
    </r>
    <r>
      <rPr>
        <b/>
        <sz val="11"/>
        <color indexed="56"/>
        <rFont val="Arial"/>
        <family val="2"/>
      </rPr>
      <t xml:space="preserve">Source: </t>
    </r>
    <r>
      <rPr>
        <sz val="11"/>
        <color indexed="56"/>
        <rFont val="Arial"/>
        <family val="2"/>
      </rPr>
      <t>RAP - Table P2f pg1 row 11 col1 + pg3 row 11 col1 and Table C2 pg1 row 5 col1</t>
    </r>
  </si>
  <si>
    <r>
      <t xml:space="preserve">Outcome
</t>
    </r>
    <r>
      <rPr>
        <sz val="11"/>
        <color indexed="56"/>
        <rFont val="Arial"/>
        <family val="2"/>
      </rPr>
      <t>Number of clients and carers receiving self-directed support as a percentage of clients receiving community-based services and carers receiving carer specific services in the year to 31 March (aged 18 and over)</t>
    </r>
  </si>
  <si>
    <r>
      <t xml:space="preserve">Numerator
</t>
    </r>
    <r>
      <rPr>
        <sz val="11"/>
        <color indexed="56"/>
        <rFont val="Arial"/>
        <family val="2"/>
      </rPr>
      <t xml:space="preserve">Number of clients and carers receiving self-directed support in the year to 31 March
</t>
    </r>
    <r>
      <rPr>
        <b/>
        <sz val="11"/>
        <color indexed="56"/>
        <rFont val="Arial"/>
        <family val="2"/>
      </rPr>
      <t xml:space="preserve">Source: </t>
    </r>
    <r>
      <rPr>
        <sz val="11"/>
        <color indexed="56"/>
        <rFont val="Arial"/>
        <family val="2"/>
      </rPr>
      <t>RAP - Table SD1 pg1 row 10 col 5 (18 and over) + Table SD3 row 6 col 5 (all ages)</t>
    </r>
  </si>
  <si>
    <r>
      <t xml:space="preserve">Outcome
</t>
    </r>
    <r>
      <rPr>
        <sz val="11"/>
        <color indexed="56"/>
        <rFont val="Arial"/>
        <family val="2"/>
      </rPr>
      <t>Number of clients and carers receiving self-directed support in the year to 31 March as a percentage of clients receiving community-based services and carers receiving carer specific services (aged 18 and over)</t>
    </r>
  </si>
  <si>
    <t>1C(2) - Proportion of people using social care who receive direct payments</t>
  </si>
  <si>
    <t>1D - Carer-reported quality of life</t>
  </si>
  <si>
    <r>
      <t xml:space="preserve">Numerator
</t>
    </r>
    <r>
      <rPr>
        <sz val="11"/>
        <color indexed="56"/>
        <rFont val="Arial"/>
        <family val="2"/>
      </rPr>
      <t xml:space="preserve">Number of clients and carers receiving direct payments in the year to 31 March
</t>
    </r>
    <r>
      <rPr>
        <b/>
        <sz val="11"/>
        <color indexed="56"/>
        <rFont val="Arial"/>
        <family val="2"/>
      </rPr>
      <t xml:space="preserve">Source: </t>
    </r>
    <r>
      <rPr>
        <sz val="11"/>
        <color indexed="56"/>
        <rFont val="Arial"/>
        <family val="2"/>
      </rPr>
      <t>RAP - Table SD1 row 10 col 1 + col 2 + col 4 (18 and over) and Table SD3 row 6 col 1 + col 2 + col 4 (all ages)</t>
    </r>
  </si>
  <si>
    <r>
      <t xml:space="preserve">Denominator
</t>
    </r>
    <r>
      <rPr>
        <sz val="11"/>
        <color indexed="56"/>
        <rFont val="Arial"/>
        <family val="2"/>
      </rPr>
      <t xml:space="preserve">Number of clients receiving community-based services and carers receiving carer specific services in the year to 31 March (aged 18 and over)
</t>
    </r>
    <r>
      <rPr>
        <b/>
        <sz val="11"/>
        <color indexed="56"/>
        <rFont val="Arial"/>
        <family val="2"/>
      </rPr>
      <t xml:space="preserve">Source: </t>
    </r>
    <r>
      <rPr>
        <sz val="11"/>
        <color indexed="56"/>
        <rFont val="Arial"/>
        <family val="2"/>
      </rPr>
      <t>RAP - Table P2f pg1 row 11 col1 + pg3 row 11 col1 + Table C2 pg1 row 5 col1</t>
    </r>
  </si>
  <si>
    <r>
      <t xml:space="preserve">Outcome
</t>
    </r>
    <r>
      <rPr>
        <sz val="11"/>
        <color indexed="56"/>
        <rFont val="Arial"/>
        <family val="2"/>
      </rPr>
      <t>Users and carers receiving direct payments in the year to 31 March as a percentage of clients receiving community-based services and carers receiving carer specific services (aged 18 and over)</t>
    </r>
  </si>
  <si>
    <r>
      <t xml:space="preserve">Numerator
</t>
    </r>
    <r>
      <rPr>
        <sz val="11"/>
        <color indexed="56"/>
        <rFont val="Arial"/>
        <family val="2"/>
      </rPr>
      <t xml:space="preserve">All clients within the denominator who are in paid employment
</t>
    </r>
    <r>
      <rPr>
        <b/>
        <sz val="11"/>
        <color indexed="56"/>
        <rFont val="Arial"/>
        <family val="2"/>
      </rPr>
      <t xml:space="preserve">Source: </t>
    </r>
    <r>
      <rPr>
        <sz val="11"/>
        <color indexed="56"/>
        <rFont val="Arial"/>
        <family val="2"/>
      </rPr>
      <t>ASC-CAR - Table L1 sum of rows 1 - 5 col 9</t>
    </r>
  </si>
  <si>
    <r>
      <t xml:space="preserve">Denominator
</t>
    </r>
    <r>
      <rPr>
        <sz val="11"/>
        <color indexed="56"/>
        <rFont val="Arial"/>
        <family val="2"/>
      </rPr>
      <t xml:space="preserve">Number of working-age learning disabled clients known to CASSRs in the year to 31 March (aged 18 to 64)
</t>
    </r>
    <r>
      <rPr>
        <b/>
        <sz val="11"/>
        <color indexed="56"/>
        <rFont val="Arial"/>
        <family val="2"/>
      </rPr>
      <t xml:space="preserve">Source: </t>
    </r>
    <r>
      <rPr>
        <sz val="11"/>
        <color indexed="56"/>
        <rFont val="Arial"/>
        <family val="2"/>
      </rPr>
      <t>ASC-CAR - Table L1 row 9 col 9</t>
    </r>
  </si>
  <si>
    <r>
      <t xml:space="preserve">Outcome
</t>
    </r>
    <r>
      <rPr>
        <sz val="11"/>
        <color indexed="56"/>
        <rFont val="Arial"/>
        <family val="2"/>
      </rPr>
      <t>Working-age learning disabled clients known to CASSRs in paid employment as a percentage of working-age learning disabled clients known to CASSRs in the year to 31 March (aged 18 to 64)</t>
    </r>
  </si>
  <si>
    <t>1F - Proportion of adults in contact with secondary mental health services in paid employment</t>
  </si>
  <si>
    <r>
      <t xml:space="preserve">Outcome
</t>
    </r>
    <r>
      <rPr>
        <sz val="11"/>
        <color indexed="56"/>
        <rFont val="Arial"/>
        <family val="2"/>
      </rPr>
      <t>Working age adults who are receiving secondary mental health services and who are on the Care Programme Approach recorded as being employed as a percentage of working age adults who are receiving secondary mental health services and who were on the Care Programme Approach (aged 18 to 69)</t>
    </r>
  </si>
  <si>
    <r>
      <t xml:space="preserve">Outcome
</t>
    </r>
    <r>
      <rPr>
        <sz val="11"/>
        <color indexed="56"/>
        <rFont val="Arial"/>
        <family val="2"/>
      </rPr>
      <t>Working age adults who are receiving secondary mental health services and who are on the Care Programme Approach recorded as being employed as a percentage of working-age adults who are receiving secondary mental health services and who were on the Care Programme Approach (aged 18 to 69)</t>
    </r>
  </si>
  <si>
    <t>-</t>
  </si>
  <si>
    <t>1G - Proportion of adults with learning disabilities who live in their own home or with their family</t>
  </si>
  <si>
    <t>1H - Proportion of adults in contact with secondary mental health services living independently, with or without support</t>
  </si>
  <si>
    <t>2A(1) - Permanent admissions of younger adults (aged 18 to 64) to residential and nursing care homes, per 100,000 population</t>
  </si>
  <si>
    <r>
      <t xml:space="preserve">Numerator
</t>
    </r>
    <r>
      <rPr>
        <sz val="11"/>
        <color indexed="56"/>
        <rFont val="Arial"/>
        <family val="2"/>
      </rPr>
      <t xml:space="preserve">Number of council-supported permanent admissions of younger adults to residential and nursing care, excluding transfers between residential and nursing care (aged 18 to 64)
</t>
    </r>
    <r>
      <rPr>
        <b/>
        <sz val="11"/>
        <color indexed="56"/>
        <rFont val="Arial"/>
        <family val="2"/>
      </rPr>
      <t xml:space="preserve">Source: </t>
    </r>
    <r>
      <rPr>
        <sz val="11"/>
        <color indexed="56"/>
        <rFont val="Arial"/>
        <family val="2"/>
      </rPr>
      <t>ASC-CAR - Table S3 page 1 row 14 sum col 1 to 3</t>
    </r>
    <r>
      <rPr>
        <b/>
        <sz val="11"/>
        <color indexed="56"/>
        <rFont val="Arial"/>
        <family val="2"/>
      </rPr>
      <t xml:space="preserve"> </t>
    </r>
  </si>
  <si>
    <r>
      <t xml:space="preserve">Outcome
</t>
    </r>
    <r>
      <rPr>
        <sz val="11"/>
        <color indexed="56"/>
        <rFont val="Arial"/>
        <family val="2"/>
      </rPr>
      <t>Number of council-supported permanent admissions of younger adults to residential and nursing care divided by the size of the younger adult population in the area multiplied by 100,000  (aged 18 to 64)</t>
    </r>
  </si>
  <si>
    <t>2A(2) - Permanent admissions of older people (aged 65 and over) to residential and nursing care homes, per 100,000 population</t>
  </si>
  <si>
    <r>
      <t xml:space="preserve">Numerator
</t>
    </r>
    <r>
      <rPr>
        <sz val="11"/>
        <color indexed="56"/>
        <rFont val="Arial"/>
        <family val="2"/>
      </rPr>
      <t xml:space="preserve">Number of council-supported permanent admissions of older people to residential and nursing care, excluding transfers between residential and nursing care (aged 65 and over)
</t>
    </r>
    <r>
      <rPr>
        <b/>
        <sz val="11"/>
        <color indexed="56"/>
        <rFont val="Arial"/>
        <family val="2"/>
      </rPr>
      <t xml:space="preserve">Source: </t>
    </r>
    <r>
      <rPr>
        <sz val="11"/>
        <color indexed="56"/>
        <rFont val="Arial"/>
        <family val="2"/>
      </rPr>
      <t>ASC-CAR - Table S3 page 1 row 15 sum col 1 - 3</t>
    </r>
    <r>
      <rPr>
        <b/>
        <sz val="11"/>
        <color indexed="56"/>
        <rFont val="Arial"/>
        <family val="2"/>
      </rPr>
      <t xml:space="preserve"> </t>
    </r>
  </si>
  <si>
    <r>
      <t xml:space="preserve">Outcome
</t>
    </r>
    <r>
      <rPr>
        <sz val="11"/>
        <color indexed="56"/>
        <rFont val="Arial"/>
        <family val="2"/>
      </rPr>
      <t>Number of council-supported permanent admissions of older people to residential and nursing care divided by the size of the older people  population in the area multiplied by 100,000 (aged 65 and over)</t>
    </r>
  </si>
  <si>
    <r>
      <t xml:space="preserve">Numerator
</t>
    </r>
    <r>
      <rPr>
        <sz val="11"/>
        <color indexed="56"/>
        <rFont val="Arial"/>
        <family val="2"/>
      </rPr>
      <t xml:space="preserve">Number of council-supported permanent admissions of younger adults to residential and nursing care, excluding transfers between residential and nursing care (aged 18 to 64)
</t>
    </r>
    <r>
      <rPr>
        <b/>
        <sz val="11"/>
        <color indexed="56"/>
        <rFont val="Arial"/>
        <family val="2"/>
      </rPr>
      <t xml:space="preserve">Source: </t>
    </r>
    <r>
      <rPr>
        <sz val="11"/>
        <color indexed="56"/>
        <rFont val="Arial"/>
        <family val="2"/>
      </rPr>
      <t>ASC-CAR - Table S3 page 1 row 15 sum col 1 to 3</t>
    </r>
    <r>
      <rPr>
        <b/>
        <sz val="11"/>
        <color indexed="56"/>
        <rFont val="Arial"/>
        <family val="2"/>
      </rPr>
      <t xml:space="preserve"> </t>
    </r>
  </si>
  <si>
    <r>
      <t xml:space="preserve">Numerator
</t>
    </r>
    <r>
      <rPr>
        <sz val="11"/>
        <color indexed="56"/>
        <rFont val="Arial"/>
        <family val="2"/>
      </rPr>
      <t xml:space="preserve">Number of council-supported permanent admissions of older people to residential and nursing care, excluding transfers between residential and nursing care (aged 65 and over)
</t>
    </r>
    <r>
      <rPr>
        <b/>
        <sz val="11"/>
        <color indexed="56"/>
        <rFont val="Arial"/>
        <family val="2"/>
      </rPr>
      <t xml:space="preserve">Source: </t>
    </r>
    <r>
      <rPr>
        <sz val="11"/>
        <color indexed="56"/>
        <rFont val="Arial"/>
        <family val="2"/>
      </rPr>
      <t>ASC-CAR - Table S3 page 1 row 16 sum col 1 - 3</t>
    </r>
    <r>
      <rPr>
        <b/>
        <sz val="11"/>
        <color indexed="56"/>
        <rFont val="Arial"/>
        <family val="2"/>
      </rPr>
      <t xml:space="preserve"> </t>
    </r>
  </si>
  <si>
    <t>2B(1) - Proportion of older people (65 and over) who were still at home 91 days after discharge from hospital into reablement/rehabilitation services (effectiveness of the service)</t>
  </si>
  <si>
    <t>2B(2) - Proportion of older people (65 and over) who were still at home 91 days after discharge from hospital into reablement/rehabilitation services (offered the service)</t>
  </si>
  <si>
    <r>
      <t xml:space="preserve">Outcome
</t>
    </r>
    <r>
      <rPr>
        <sz val="11"/>
        <color indexed="56"/>
        <rFont val="Arial"/>
        <family val="2"/>
      </rPr>
      <t xml:space="preserve">Proportion of older people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 </t>
    </r>
  </si>
  <si>
    <r>
      <t xml:space="preserve">Outcome
</t>
    </r>
    <r>
      <rPr>
        <sz val="11"/>
        <color indexed="56"/>
        <rFont val="Arial"/>
        <family val="2"/>
      </rPr>
      <t>Proportion of older people (aged 65 and over) discharged from acute or community hospitals to their own home or to a residential or nursing care home or extra care housing for rehabilitation, with a clear intention that they will move on/back to their own home (including a place in extra care housing or an adult placement scheme setting), who are at home or in extra care housing or an adult placement scheme setting 91 days after the date of their discharge from hospital</t>
    </r>
  </si>
  <si>
    <t>2C(1) - Delayed transfers of care from hospital, per 100,000 population</t>
  </si>
  <si>
    <r>
      <t xml:space="preserve">Numerator
</t>
    </r>
    <r>
      <rPr>
        <sz val="11"/>
        <color indexed="56"/>
        <rFont val="Arial"/>
        <family val="2"/>
      </rPr>
      <t xml:space="preserve">Average number of delayed transfers of care on a particular day taken over the year (aged 18 and over) - this is the average of the 12 monthly snapshots collected in the monthly Situation Report (SitRep)
</t>
    </r>
    <r>
      <rPr>
        <b/>
        <sz val="11"/>
        <color indexed="56"/>
        <rFont val="Arial"/>
        <family val="2"/>
      </rPr>
      <t xml:space="preserve">Source: </t>
    </r>
    <r>
      <rPr>
        <sz val="11"/>
        <color indexed="56"/>
        <rFont val="Arial"/>
        <family val="2"/>
      </rPr>
      <t>DToC</t>
    </r>
  </si>
  <si>
    <r>
      <t xml:space="preserve">Outcome
</t>
    </r>
    <r>
      <rPr>
        <sz val="11"/>
        <color indexed="56"/>
        <rFont val="Arial"/>
        <family val="2"/>
      </rPr>
      <t>Average number of delayed transfers of care on a particular day taken over the year divided by the size of the adult population (aged 18 and over) in the area  multiplied by 100,000</t>
    </r>
  </si>
  <si>
    <t>2C(2) - Delayed transfers of care from hospital, per 100,000 population</t>
  </si>
  <si>
    <r>
      <t xml:space="preserve">Numerator
</t>
    </r>
    <r>
      <rPr>
        <sz val="11"/>
        <color indexed="56"/>
        <rFont val="Arial"/>
        <family val="2"/>
      </rPr>
      <t xml:space="preserve">Average number of delayed transfers of care on a particular day taken over the year that are attributable to social care or jointly to social care and the NHS (aged 18 and over) - this is the average of the 12 monthly snapshots
</t>
    </r>
    <r>
      <rPr>
        <b/>
        <sz val="11"/>
        <color indexed="56"/>
        <rFont val="Arial"/>
        <family val="2"/>
      </rPr>
      <t xml:space="preserve">Source: </t>
    </r>
    <r>
      <rPr>
        <sz val="11"/>
        <color indexed="56"/>
        <rFont val="Arial"/>
        <family val="2"/>
      </rPr>
      <t>DToC</t>
    </r>
  </si>
  <si>
    <r>
      <t xml:space="preserve">Outcome
</t>
    </r>
    <r>
      <rPr>
        <sz val="11"/>
        <color indexed="56"/>
        <rFont val="Arial"/>
        <family val="2"/>
      </rPr>
      <t>Average number of delayed transfers of care on a particular day taken over the year that are attributable to social care or jointly to social care and the NHS divided by the size of the adult population in the area (aged 18 and over) multiplied by 100,000</t>
    </r>
  </si>
  <si>
    <t>3A - Overall satisfaction of people who use services with their care and support</t>
  </si>
  <si>
    <t>3B - Overall satisfaction of carers with social services</t>
  </si>
  <si>
    <t>3C - Proportion of carers who report that they have been included or consulted in discussion about the person they care for</t>
  </si>
  <si>
    <t>3D - Proportion of people who use services and carers who find it easy to find information about services</t>
  </si>
  <si>
    <t>4A - Proportion of people who use services who feel safe</t>
  </si>
  <si>
    <r>
      <t xml:space="preserve">Base
</t>
    </r>
    <r>
      <rPr>
        <sz val="11"/>
        <color indexed="56"/>
        <rFont val="Arial"/>
        <family val="2"/>
      </rPr>
      <t xml:space="preserve">Number of respondents that have answered question 7a
</t>
    </r>
    <r>
      <rPr>
        <b/>
        <sz val="11"/>
        <color indexed="56"/>
        <rFont val="Arial"/>
        <family val="2"/>
      </rPr>
      <t xml:space="preserve">Source: </t>
    </r>
    <r>
      <rPr>
        <sz val="11"/>
        <color indexed="56"/>
        <rFont val="Arial"/>
        <family val="2"/>
      </rPr>
      <t>ASCS - question 7a</t>
    </r>
  </si>
  <si>
    <r>
      <t xml:space="preserve">Outcome
</t>
    </r>
    <r>
      <rPr>
        <sz val="11"/>
        <color indexed="56"/>
        <rFont val="Arial"/>
        <family val="2"/>
      </rPr>
      <t>Respondents who answered 'I feel as safe as I want' as a percentage of all respondents to question 7a</t>
    </r>
  </si>
  <si>
    <t>4B - Proportion of people who use services who say that those services have made them feel safe and secure</t>
  </si>
  <si>
    <r>
      <t xml:space="preserve">Base
</t>
    </r>
    <r>
      <rPr>
        <sz val="11"/>
        <color indexed="56"/>
        <rFont val="Arial"/>
        <family val="2"/>
      </rPr>
      <t xml:space="preserve">Number of respondents that have answered question 7b
</t>
    </r>
    <r>
      <rPr>
        <b/>
        <sz val="11"/>
        <color indexed="56"/>
        <rFont val="Arial"/>
        <family val="2"/>
      </rPr>
      <t xml:space="preserve">Source: </t>
    </r>
    <r>
      <rPr>
        <sz val="11"/>
        <color indexed="56"/>
        <rFont val="Arial"/>
        <family val="2"/>
      </rPr>
      <t>ASCS - question 7b</t>
    </r>
  </si>
  <si>
    <r>
      <t xml:space="preserve">Outcome
</t>
    </r>
    <r>
      <rPr>
        <sz val="11"/>
        <color indexed="56"/>
        <rFont val="Arial"/>
        <family val="2"/>
      </rPr>
      <t>Respondents who answered 'Yes' as a percentage of all respondents to question 7b</t>
    </r>
  </si>
  <si>
    <r>
      <t xml:space="preserve">Base
</t>
    </r>
    <r>
      <rPr>
        <sz val="11"/>
        <color indexed="56"/>
        <rFont val="Arial"/>
        <family val="2"/>
      </rPr>
      <t xml:space="preserve">Number of respondents that have answered question 7
</t>
    </r>
    <r>
      <rPr>
        <b/>
        <sz val="11"/>
        <color indexed="56"/>
        <rFont val="Arial"/>
        <family val="2"/>
      </rPr>
      <t xml:space="preserve">Source: </t>
    </r>
    <r>
      <rPr>
        <sz val="11"/>
        <color indexed="56"/>
        <rFont val="Arial"/>
        <family val="2"/>
      </rPr>
      <t>ASCS - question 7</t>
    </r>
  </si>
  <si>
    <r>
      <t xml:space="preserve">Outcome
</t>
    </r>
    <r>
      <rPr>
        <sz val="11"/>
        <color indexed="56"/>
        <rFont val="Arial"/>
        <family val="2"/>
      </rPr>
      <t>Respondents who answered 'I feel as safe as I want' as a percentage of all respondents to question 7</t>
    </r>
  </si>
  <si>
    <r>
      <t>Base</t>
    </r>
    <r>
      <rPr>
        <sz val="11"/>
        <color indexed="56"/>
        <rFont val="Arial"/>
        <family val="2"/>
      </rPr>
      <t xml:space="preserve">
Number of respondents who answered all eight questions 
</t>
    </r>
    <r>
      <rPr>
        <b/>
        <sz val="11"/>
        <color indexed="56"/>
        <rFont val="Arial"/>
        <family val="2"/>
      </rPr>
      <t>Source:</t>
    </r>
    <r>
      <rPr>
        <sz val="11"/>
        <color indexed="56"/>
        <rFont val="Arial"/>
        <family val="2"/>
      </rPr>
      <t xml:space="preserve"> ASCS - questions 3 to 9 and 11</t>
    </r>
  </si>
  <si>
    <r>
      <t>Base</t>
    </r>
    <r>
      <rPr>
        <sz val="11"/>
        <color indexed="56"/>
        <rFont val="Arial"/>
        <family val="2"/>
      </rPr>
      <t xml:space="preserve">
Number of respondents who answered all eight questions 
</t>
    </r>
    <r>
      <rPr>
        <b/>
        <sz val="11"/>
        <color indexed="56"/>
        <rFont val="Arial"/>
        <family val="2"/>
      </rPr>
      <t>Source:</t>
    </r>
    <r>
      <rPr>
        <sz val="11"/>
        <color indexed="56"/>
        <rFont val="Arial"/>
        <family val="2"/>
      </rPr>
      <t xml:space="preserve"> ASCS - questions 3a to 9a and 11</t>
    </r>
  </si>
  <si>
    <r>
      <t xml:space="preserve">Numerator
</t>
    </r>
    <r>
      <rPr>
        <sz val="11"/>
        <color indexed="56"/>
        <rFont val="Arial"/>
        <family val="2"/>
      </rPr>
      <t xml:space="preserve">Number of older people (aged 65 and over) discharged from acute or community hospitals to their own home or to a residential or nursing care home or extra care housing for rehabilitation, with the clear intention that they will move on/back to their own home (including a place in extra care housing or an adult placement scheme setting)
</t>
    </r>
    <r>
      <rPr>
        <b/>
        <sz val="11"/>
        <color indexed="56"/>
        <rFont val="Arial"/>
        <family val="2"/>
      </rPr>
      <t xml:space="preserve">Source: </t>
    </r>
    <r>
      <rPr>
        <sz val="11"/>
        <color indexed="56"/>
        <rFont val="Arial"/>
        <family val="2"/>
      </rPr>
      <t>ASC-CAR - Table l1 row 2 col 9</t>
    </r>
  </si>
  <si>
    <r>
      <t xml:space="preserve">Denominator
</t>
    </r>
    <r>
      <rPr>
        <sz val="11"/>
        <color indexed="56"/>
        <rFont val="Arial"/>
        <family val="2"/>
      </rPr>
      <t xml:space="preserve">Total number of people (aged 65 and over) discharged alive from hospitals in England between 1 October 2011 and 31 December 2011. This includes all specialities and zero-length stays. Data for geographical areas is based on usual residence of patient
</t>
    </r>
    <r>
      <rPr>
        <b/>
        <sz val="11"/>
        <color indexed="56"/>
        <rFont val="Arial"/>
        <family val="2"/>
      </rPr>
      <t xml:space="preserve">Source: </t>
    </r>
    <r>
      <rPr>
        <sz val="11"/>
        <color indexed="56"/>
        <rFont val="Arial"/>
        <family val="2"/>
      </rPr>
      <t>HES</t>
    </r>
  </si>
  <si>
    <r>
      <t xml:space="preserve">Outcome
</t>
    </r>
    <r>
      <rPr>
        <sz val="11"/>
        <color indexed="56"/>
        <rFont val="Arial"/>
        <family val="2"/>
      </rPr>
      <t xml:space="preserve">Number of older people (aged 65 and over) discharged from acute or community hospitals from hospital to their own home or to a residential or nursing care home or extra care housing for rehabilitation, with the clear intention that they will move on/back to their own home (including a place in extra care housing or an adult placement scheme setting) as a percentage of the total number of people (aged 65 and over) discharged alive from hospitals in England between 1 October 2011 and 31 December 2011. This includes all specialities and zero-length stays </t>
    </r>
  </si>
  <si>
    <r>
      <t xml:space="preserve">Denominator
</t>
    </r>
    <r>
      <rPr>
        <sz val="11"/>
        <color indexed="56"/>
        <rFont val="Arial"/>
        <family val="2"/>
      </rPr>
      <t xml:space="preserve">Total number of people (aged 65 and over) discharged alive from hospitals in England between 1 October 2012 and 31 December 2012. This includes all specialities and zero-length stays. Data for geographical areas is based on usual residence of patient
</t>
    </r>
    <r>
      <rPr>
        <b/>
        <sz val="11"/>
        <color indexed="56"/>
        <rFont val="Arial"/>
        <family val="2"/>
      </rPr>
      <t xml:space="preserve">Source: </t>
    </r>
    <r>
      <rPr>
        <sz val="11"/>
        <color indexed="56"/>
        <rFont val="Arial"/>
        <family val="2"/>
      </rPr>
      <t>HES</t>
    </r>
  </si>
  <si>
    <r>
      <t xml:space="preserve">Outcome
</t>
    </r>
    <r>
      <rPr>
        <sz val="11"/>
        <color indexed="56"/>
        <rFont val="Arial"/>
        <family val="2"/>
      </rPr>
      <t xml:space="preserve">Number of older people (aged 65 and over) discharged from acute or community hospitals from hospital to their own home or to a residential or nursing care home or extra care housing for rehabilitation, with the clear intention that they will move on/back to their own home (including a place in extra care housing or an adult placement scheme setting) as a percentage of the total number of people (aged 65 and over) discharged alive from hospitals in England between 1 October 2012 and 31 December 2012. This includes all specialities and zero-length stays </t>
    </r>
  </si>
  <si>
    <r>
      <t xml:space="preserve">Base
</t>
    </r>
    <r>
      <rPr>
        <sz val="11"/>
        <color indexed="56"/>
        <rFont val="Arial"/>
        <family val="2"/>
      </rPr>
      <t xml:space="preserve">Total number of respondents to ASCS question 1 and Easy Read Adult Social Care questionnaire question 1
</t>
    </r>
    <r>
      <rPr>
        <b/>
        <sz val="11"/>
        <color indexed="56"/>
        <rFont val="Arial"/>
        <family val="2"/>
      </rPr>
      <t xml:space="preserve">Source: </t>
    </r>
    <r>
      <rPr>
        <sz val="11"/>
        <color indexed="56"/>
        <rFont val="Arial"/>
        <family val="2"/>
      </rPr>
      <t>ASCS - question 1 and Easy Read Adult Social Care questionnaire - question 1</t>
    </r>
  </si>
  <si>
    <r>
      <t xml:space="preserve">Outcome
</t>
    </r>
    <r>
      <rPr>
        <sz val="11"/>
        <color indexed="56"/>
        <rFont val="Arial"/>
        <family val="2"/>
      </rPr>
      <t xml:space="preserve">Total number of respondents to question 1 as a percentage of those respondents who answered 'I am extremely satisfied' or 'I am very satisfied' or 'I am very happy with the way staff help me, it's really good' </t>
    </r>
  </si>
  <si>
    <t>2011-12 (adjusted)</t>
  </si>
  <si>
    <r>
      <t xml:space="preserve">Denominator
</t>
    </r>
    <r>
      <rPr>
        <sz val="11"/>
        <color indexed="56"/>
        <rFont val="Arial"/>
        <family val="2"/>
      </rPr>
      <t xml:space="preserve">Total number of people (aged 65 and over) discharged alive from hospitals in England between 1 October 2010 and 31 December 2010. This includes all specialities and zero-length stays. Data for geographical areas is based on usual residence of patient
</t>
    </r>
    <r>
      <rPr>
        <b/>
        <sz val="11"/>
        <color indexed="56"/>
        <rFont val="Arial"/>
        <family val="2"/>
      </rPr>
      <t xml:space="preserve">Source: </t>
    </r>
    <r>
      <rPr>
        <sz val="11"/>
        <color indexed="56"/>
        <rFont val="Arial"/>
        <family val="2"/>
      </rPr>
      <t>HES</t>
    </r>
  </si>
  <si>
    <t>Number of councils the national total is based on</t>
  </si>
  <si>
    <t>Description</t>
  </si>
  <si>
    <t>Source</t>
  </si>
  <si>
    <t>Notes to consider when analysing the data</t>
  </si>
  <si>
    <t>1A</t>
  </si>
  <si>
    <t>Social care-related quality of life</t>
  </si>
  <si>
    <t>ASCS</t>
  </si>
  <si>
    <t>1B</t>
  </si>
  <si>
    <t>Proportion of people who use services who have control over their daily life</t>
  </si>
  <si>
    <t>1C</t>
  </si>
  <si>
    <t>Proportion of people using social care who receive self-directed support, and those receiving direct payments</t>
  </si>
  <si>
    <t>RAP</t>
  </si>
  <si>
    <t>1D</t>
  </si>
  <si>
    <t>Carer-reported quality of life</t>
  </si>
  <si>
    <t>Carers' Survey</t>
  </si>
  <si>
    <t>1E</t>
  </si>
  <si>
    <t>Proportion of adults with learning disabilities in paid employment</t>
  </si>
  <si>
    <t>ASC-CAR</t>
  </si>
  <si>
    <t>1F</t>
  </si>
  <si>
    <t>Proportion of adults in contact with secondary mental health services in paid employment</t>
  </si>
  <si>
    <t>MHMDS</t>
  </si>
  <si>
    <t>1G</t>
  </si>
  <si>
    <t>Proportion of adults with learning disabilities who live in their own home or with their family</t>
  </si>
  <si>
    <t>1H</t>
  </si>
  <si>
    <t>Proportion of adults in contact with secondary mental health services who live independently, with or without support</t>
  </si>
  <si>
    <t>2A</t>
  </si>
  <si>
    <t>2B</t>
  </si>
  <si>
    <t>Proportion of older people (65 and over) who were still at home 91 days after discharge from hospital into reablement/rehabilitation services</t>
  </si>
  <si>
    <t>ASC-CAR, HES</t>
  </si>
  <si>
    <t>2C</t>
  </si>
  <si>
    <t>Delayed transfers of care from hospital, and those which are attributable to adult social care</t>
  </si>
  <si>
    <t>3A</t>
  </si>
  <si>
    <t>Overall satisfaction of people who use services with their care and support</t>
  </si>
  <si>
    <t>3B</t>
  </si>
  <si>
    <t>Overall satisfaction of carers with social services</t>
  </si>
  <si>
    <t>3C</t>
  </si>
  <si>
    <t>Proportion of carers who report that they have been included or consulted in discussion about the person they care for</t>
  </si>
  <si>
    <t>3D</t>
  </si>
  <si>
    <t>Proportion of people who use services and carers who find it easy to find information about services</t>
  </si>
  <si>
    <t>ASCS, Carers' Survey</t>
  </si>
  <si>
    <t>4A</t>
  </si>
  <si>
    <t>Proportion of people who use services who feel safe</t>
  </si>
  <si>
    <t>4B</t>
  </si>
  <si>
    <t>Proportion of people who use services who say that those services have made them feel safe and secure</t>
  </si>
  <si>
    <t>Notes:</t>
  </si>
  <si>
    <r>
      <t xml:space="preserve">Denominator
</t>
    </r>
    <r>
      <rPr>
        <sz val="11"/>
        <color indexed="56"/>
        <rFont val="Arial"/>
        <family val="2"/>
      </rPr>
      <t>Size of younger adult population in area (aged 18 to 64)</t>
    </r>
    <r>
      <rPr>
        <b/>
        <sz val="11"/>
        <color indexed="56"/>
        <rFont val="Arial"/>
        <family val="2"/>
      </rPr>
      <t xml:space="preserve">
Source:</t>
    </r>
    <r>
      <rPr>
        <sz val="11"/>
        <color indexed="56"/>
        <rFont val="Arial"/>
        <family val="2"/>
      </rPr>
      <t xml:space="preserve"> 2012 ONS mid year population estimates</t>
    </r>
  </si>
  <si>
    <r>
      <t xml:space="preserve">Denominator
</t>
    </r>
    <r>
      <rPr>
        <sz val="11"/>
        <color indexed="56"/>
        <rFont val="Arial"/>
        <family val="2"/>
      </rPr>
      <t>Size of the older people population in area  (aged 65 and over)</t>
    </r>
    <r>
      <rPr>
        <b/>
        <sz val="11"/>
        <color indexed="56"/>
        <rFont val="Arial"/>
        <family val="2"/>
      </rPr>
      <t xml:space="preserve">
Source: </t>
    </r>
    <r>
      <rPr>
        <sz val="11"/>
        <color indexed="56"/>
        <rFont val="Arial"/>
        <family val="2"/>
      </rPr>
      <t>2010 ONS mid-year population estimates</t>
    </r>
  </si>
  <si>
    <r>
      <t xml:space="preserve">Denominator
</t>
    </r>
    <r>
      <rPr>
        <sz val="11"/>
        <color indexed="56"/>
        <rFont val="Arial"/>
        <family val="2"/>
      </rPr>
      <t>Size of the older people population in area  (aged 65 and over)</t>
    </r>
    <r>
      <rPr>
        <b/>
        <sz val="11"/>
        <color indexed="56"/>
        <rFont val="Arial"/>
        <family val="2"/>
      </rPr>
      <t xml:space="preserve">
Source: </t>
    </r>
    <r>
      <rPr>
        <sz val="11"/>
        <color indexed="56"/>
        <rFont val="Arial"/>
        <family val="2"/>
      </rPr>
      <t>2011</t>
    </r>
    <r>
      <rPr>
        <b/>
        <sz val="11"/>
        <color indexed="56"/>
        <rFont val="Arial"/>
        <family val="2"/>
      </rPr>
      <t xml:space="preserve"> </t>
    </r>
    <r>
      <rPr>
        <sz val="11"/>
        <color indexed="56"/>
        <rFont val="Arial"/>
        <family val="2"/>
      </rPr>
      <t>ONS mid-year population estimates</t>
    </r>
  </si>
  <si>
    <r>
      <t xml:space="preserve">Denominator
</t>
    </r>
    <r>
      <rPr>
        <sz val="11"/>
        <color indexed="56"/>
        <rFont val="Arial"/>
        <family val="2"/>
      </rPr>
      <t>Size of the older people population in area  (aged 65 and over)</t>
    </r>
    <r>
      <rPr>
        <b/>
        <sz val="11"/>
        <color indexed="56"/>
        <rFont val="Arial"/>
        <family val="2"/>
      </rPr>
      <t xml:space="preserve">
Source: </t>
    </r>
    <r>
      <rPr>
        <sz val="11"/>
        <color indexed="56"/>
        <rFont val="Arial"/>
        <family val="2"/>
      </rPr>
      <t>2011 ONS mid-year population estimates</t>
    </r>
  </si>
  <si>
    <r>
      <t xml:space="preserve">Denominator
</t>
    </r>
    <r>
      <rPr>
        <sz val="11"/>
        <color indexed="56"/>
        <rFont val="Arial"/>
        <family val="2"/>
      </rPr>
      <t>Size of the older people population in area  (aged 65 and over)</t>
    </r>
    <r>
      <rPr>
        <b/>
        <sz val="11"/>
        <color indexed="56"/>
        <rFont val="Arial"/>
        <family val="2"/>
      </rPr>
      <t xml:space="preserve">
Source: </t>
    </r>
    <r>
      <rPr>
        <sz val="11"/>
        <color indexed="56"/>
        <rFont val="Arial"/>
        <family val="2"/>
      </rPr>
      <t>2012 ONS mid-year population estimates</t>
    </r>
  </si>
  <si>
    <r>
      <t xml:space="preserve">Denominator
</t>
    </r>
    <r>
      <rPr>
        <sz val="11"/>
        <color indexed="56"/>
        <rFont val="Arial"/>
        <family val="2"/>
      </rPr>
      <t xml:space="preserve">Size of the adult population in area (aged 18 and over)
</t>
    </r>
    <r>
      <rPr>
        <b/>
        <sz val="11"/>
        <color indexed="56"/>
        <rFont val="Arial"/>
        <family val="2"/>
      </rPr>
      <t xml:space="preserve">Source: </t>
    </r>
    <r>
      <rPr>
        <sz val="11"/>
        <color indexed="56"/>
        <rFont val="Arial"/>
        <family val="2"/>
      </rPr>
      <t>2010 ONS mid-year population estimates</t>
    </r>
  </si>
  <si>
    <r>
      <t xml:space="preserve">Denominator
</t>
    </r>
    <r>
      <rPr>
        <sz val="11"/>
        <color indexed="56"/>
        <rFont val="Arial"/>
        <family val="2"/>
      </rPr>
      <t xml:space="preserve">Size of the adult population in area (aged 18 and over)
</t>
    </r>
    <r>
      <rPr>
        <b/>
        <sz val="11"/>
        <color indexed="56"/>
        <rFont val="Arial"/>
        <family val="2"/>
      </rPr>
      <t xml:space="preserve">Source: </t>
    </r>
    <r>
      <rPr>
        <sz val="11"/>
        <color indexed="56"/>
        <rFont val="Arial"/>
        <family val="2"/>
      </rPr>
      <t>2011 ONS mid-year population estimates</t>
    </r>
  </si>
  <si>
    <r>
      <t xml:space="preserve">Denominator
</t>
    </r>
    <r>
      <rPr>
        <sz val="11"/>
        <color indexed="56"/>
        <rFont val="Arial"/>
        <family val="2"/>
      </rPr>
      <t xml:space="preserve">Size of the adult population in area (aged 18 and over)
</t>
    </r>
    <r>
      <rPr>
        <b/>
        <sz val="11"/>
        <color indexed="56"/>
        <rFont val="Arial"/>
        <family val="2"/>
      </rPr>
      <t xml:space="preserve">Source: </t>
    </r>
    <r>
      <rPr>
        <sz val="11"/>
        <color indexed="56"/>
        <rFont val="Arial"/>
        <family val="2"/>
      </rPr>
      <t>2012 ONS mid-year population estimates</t>
    </r>
  </si>
  <si>
    <r>
      <t xml:space="preserve">Denominator
</t>
    </r>
    <r>
      <rPr>
        <sz val="11"/>
        <color indexed="56"/>
        <rFont val="Arial"/>
        <family val="2"/>
      </rPr>
      <t xml:space="preserve">Size of the adult population in area (aged 18 and over)
</t>
    </r>
    <r>
      <rPr>
        <b/>
        <sz val="11"/>
        <color indexed="56"/>
        <rFont val="Arial"/>
        <family val="2"/>
      </rPr>
      <t xml:space="preserve">Source: </t>
    </r>
    <r>
      <rPr>
        <sz val="11"/>
        <color indexed="56"/>
        <rFont val="Arial"/>
        <family val="2"/>
      </rPr>
      <t>2011  ONS mid-year population estimates</t>
    </r>
  </si>
  <si>
    <t>ENGLAND</t>
  </si>
  <si>
    <t>Confidence Interval</t>
  </si>
  <si>
    <t>Confidence Intervals</t>
  </si>
  <si>
    <t>ASC-CAR, ONS mid-year population estimates</t>
  </si>
  <si>
    <t>DToC, ONS mid-year population estimates</t>
  </si>
  <si>
    <r>
      <t xml:space="preserve">Outcome
</t>
    </r>
    <r>
      <rPr>
        <sz val="11"/>
        <color indexed="56"/>
        <rFont val="Arial"/>
        <family val="2"/>
      </rPr>
      <t>Adults who are receiving secondary mental health services on the Care Programme Approach recorded as living independently , with or without support as a percentage of adults who are receiving secondary mental health services and who are on the Care Programme Approach (aged 18 to 69)</t>
    </r>
  </si>
  <si>
    <r>
      <t xml:space="preserve">Outcome
</t>
    </r>
    <r>
      <rPr>
        <sz val="11"/>
        <color indexed="56"/>
        <rFont val="Arial"/>
        <family val="2"/>
      </rPr>
      <t>Adults who are receiving secondary mental health services on the Care Programme Approach recorded as living independently, with or without support, as a percentage of adults who are receiving secondary mental health services and who are on the Care Programme Approach (aged 18 to 69)</t>
    </r>
  </si>
  <si>
    <r>
      <t xml:space="preserve">Numerator
</t>
    </r>
    <r>
      <rPr>
        <sz val="11"/>
        <color indexed="56"/>
        <rFont val="Arial"/>
        <family val="2"/>
      </rPr>
      <t xml:space="preserve">All clients within the denominator who are living in their own home or with their family
</t>
    </r>
    <r>
      <rPr>
        <b/>
        <sz val="11"/>
        <color indexed="56"/>
        <rFont val="Arial"/>
        <family val="2"/>
      </rPr>
      <t>Source:</t>
    </r>
    <r>
      <rPr>
        <sz val="11"/>
        <color indexed="56"/>
        <rFont val="Arial"/>
        <family val="2"/>
      </rPr>
      <t xml:space="preserve"> ASC-CAR - Table L2 rows 12 to 20 col 3</t>
    </r>
  </si>
  <si>
    <r>
      <t xml:space="preserve">Denominator
</t>
    </r>
    <r>
      <rPr>
        <sz val="11"/>
        <color indexed="56"/>
        <rFont val="Arial"/>
        <family val="2"/>
      </rPr>
      <t xml:space="preserve">Number of working-age learning disabled clients known to councils (aged 18 to 64)
</t>
    </r>
    <r>
      <rPr>
        <b/>
        <sz val="11"/>
        <color indexed="56"/>
        <rFont val="Arial"/>
        <family val="2"/>
      </rPr>
      <t>Source:</t>
    </r>
    <r>
      <rPr>
        <sz val="11"/>
        <color indexed="56"/>
        <rFont val="Arial"/>
        <family val="2"/>
      </rPr>
      <t xml:space="preserve"> ASC-CAR - Table L2 row 22 col 3</t>
    </r>
  </si>
  <si>
    <r>
      <t xml:space="preserve">Outcome
</t>
    </r>
    <r>
      <rPr>
        <sz val="11"/>
        <color indexed="56"/>
        <rFont val="Arial"/>
        <family val="2"/>
      </rPr>
      <t>Working-age learning disabled clients who are living in their own home or with their family as a percentage of working-age learning disabled clients (aged 18 to 64)</t>
    </r>
  </si>
  <si>
    <r>
      <t xml:space="preserve">Denominator
</t>
    </r>
    <r>
      <rPr>
        <sz val="11"/>
        <color indexed="56"/>
        <rFont val="Arial"/>
        <family val="2"/>
      </rPr>
      <t xml:space="preserve">Number of respondents who answered all six questions
</t>
    </r>
    <r>
      <rPr>
        <b/>
        <sz val="11"/>
        <color indexed="56"/>
        <rFont val="Arial"/>
        <family val="2"/>
      </rPr>
      <t xml:space="preserve">Source: 
</t>
    </r>
    <r>
      <rPr>
        <sz val="11"/>
        <color indexed="56"/>
        <rFont val="Arial"/>
        <family val="2"/>
      </rPr>
      <t>Carers' Survey - questions 7 to 12</t>
    </r>
  </si>
  <si>
    <r>
      <t xml:space="preserve">Outcome
</t>
    </r>
    <r>
      <rPr>
        <sz val="11"/>
        <color indexed="56"/>
        <rFont val="Arial"/>
        <family val="2"/>
      </rPr>
      <t>The sum of the scores for all respondents who answered all six questions divided by the number of respondents who answered all six questions</t>
    </r>
  </si>
  <si>
    <r>
      <t xml:space="preserve">Numerator
</t>
    </r>
    <r>
      <rPr>
        <sz val="11"/>
        <color indexed="56"/>
        <rFont val="Arial"/>
        <family val="2"/>
      </rPr>
      <t xml:space="preserve">Number of individuals who selected the response 'I am extremely satisfied' or 'I am very satisfied'
</t>
    </r>
    <r>
      <rPr>
        <b/>
        <sz val="11"/>
        <color indexed="56"/>
        <rFont val="Arial"/>
        <family val="2"/>
      </rPr>
      <t xml:space="preserve">Source: </t>
    </r>
    <r>
      <rPr>
        <sz val="11"/>
        <color indexed="56"/>
        <rFont val="Arial"/>
        <family val="2"/>
      </rPr>
      <t>Carer's Survey - question 4</t>
    </r>
  </si>
  <si>
    <r>
      <t xml:space="preserve">Denominator
</t>
    </r>
    <r>
      <rPr>
        <sz val="11"/>
        <color indexed="56"/>
        <rFont val="Arial"/>
        <family val="2"/>
      </rPr>
      <t xml:space="preserve">Number of respondents to question 4 excluding those who answered 'We haven't received any support or services from Social Services in the last 12 months'
</t>
    </r>
    <r>
      <rPr>
        <b/>
        <sz val="11"/>
        <color indexed="56"/>
        <rFont val="Arial"/>
        <family val="2"/>
      </rPr>
      <t xml:space="preserve">Source: </t>
    </r>
    <r>
      <rPr>
        <sz val="11"/>
        <color indexed="56"/>
        <rFont val="Arial"/>
        <family val="2"/>
      </rPr>
      <t>Carers' Survey - question 4</t>
    </r>
  </si>
  <si>
    <r>
      <t xml:space="preserve">Outcome
</t>
    </r>
    <r>
      <rPr>
        <sz val="11"/>
        <color indexed="56"/>
        <rFont val="Arial"/>
        <family val="2"/>
      </rPr>
      <t>Respondents who answered 'I am extremely satisfied' or 'I am very satisfied'  as a percentage of all respondents to the question excluding those who answered 'We haven't received any support or services from Social Services in the last 12 months'</t>
    </r>
  </si>
  <si>
    <r>
      <t xml:space="preserve">Numerator
</t>
    </r>
    <r>
      <rPr>
        <sz val="11"/>
        <color indexed="56"/>
        <rFont val="Arial"/>
        <family val="2"/>
      </rPr>
      <t xml:space="preserve">Number of individuals who selected the response 'I always felt involved or consulted' and 'I usually felt involved or consulted'
</t>
    </r>
    <r>
      <rPr>
        <b/>
        <sz val="11"/>
        <color indexed="56"/>
        <rFont val="Arial"/>
        <family val="2"/>
      </rPr>
      <t xml:space="preserve">Source: </t>
    </r>
    <r>
      <rPr>
        <sz val="11"/>
        <color indexed="56"/>
        <rFont val="Arial"/>
        <family val="2"/>
      </rPr>
      <t>Carer's Survey - question 15</t>
    </r>
  </si>
  <si>
    <r>
      <t xml:space="preserve">Denominator
</t>
    </r>
    <r>
      <rPr>
        <sz val="11"/>
        <color indexed="56"/>
        <rFont val="Arial"/>
        <family val="2"/>
      </rPr>
      <t xml:space="preserve">Number of respondents to question 15 excluding those who answered 'There have been no discussions that I am aware of, in the last 12 months'
</t>
    </r>
    <r>
      <rPr>
        <b/>
        <sz val="11"/>
        <color indexed="56"/>
        <rFont val="Arial"/>
        <family val="2"/>
      </rPr>
      <t xml:space="preserve">Source: </t>
    </r>
    <r>
      <rPr>
        <sz val="11"/>
        <color indexed="56"/>
        <rFont val="Arial"/>
        <family val="2"/>
      </rPr>
      <t>Carers' Survey - question 15</t>
    </r>
  </si>
  <si>
    <r>
      <t>Confidence interval</t>
    </r>
    <r>
      <rPr>
        <sz val="11"/>
        <color indexed="10"/>
        <rFont val="Arial"/>
        <family val="2"/>
      </rPr>
      <t xml:space="preserve">
Data from the ASCS will constitute the whole measure this year</t>
    </r>
    <r>
      <rPr>
        <b/>
        <sz val="11"/>
        <color indexed="56"/>
        <rFont val="Arial"/>
        <family val="2"/>
      </rPr>
      <t xml:space="preserve">
</t>
    </r>
    <r>
      <rPr>
        <sz val="11"/>
        <color indexed="56"/>
        <rFont val="Calibri"/>
        <family val="2"/>
      </rPr>
      <t/>
    </r>
  </si>
  <si>
    <r>
      <t xml:space="preserve">Base
</t>
    </r>
    <r>
      <rPr>
        <sz val="11"/>
        <color indexed="56"/>
        <rFont val="Arial"/>
        <family val="2"/>
      </rPr>
      <t xml:space="preserve">Number of respondents that have answered question 13
</t>
    </r>
    <r>
      <rPr>
        <b/>
        <sz val="11"/>
        <color indexed="56"/>
        <rFont val="Arial"/>
        <family val="2"/>
      </rPr>
      <t>Source:</t>
    </r>
    <r>
      <rPr>
        <sz val="11"/>
        <color indexed="56"/>
        <rFont val="Arial"/>
        <family val="2"/>
      </rPr>
      <t xml:space="preserve"> ASCS - question 13</t>
    </r>
    <r>
      <rPr>
        <sz val="11"/>
        <color indexed="10"/>
        <rFont val="Arial"/>
        <family val="2"/>
      </rPr>
      <t xml:space="preserve">
Data from the ASCS will constitute the whole measure this year</t>
    </r>
  </si>
  <si>
    <r>
      <t xml:space="preserve">Outcome
</t>
    </r>
    <r>
      <rPr>
        <sz val="11"/>
        <color indexed="56"/>
        <rFont val="Arial"/>
        <family val="2"/>
      </rPr>
      <t>Number of respondents who answered 'Very easy to find and 'Fairly easy to find' as a percentage of all respondents to question 13</t>
    </r>
    <r>
      <rPr>
        <sz val="11"/>
        <color indexed="10"/>
        <rFont val="Arial"/>
        <family val="2"/>
      </rPr>
      <t xml:space="preserve">
Data from the ASCS will constitute the whole measure this year</t>
    </r>
  </si>
  <si>
    <r>
      <t xml:space="preserve">Numerator
</t>
    </r>
    <r>
      <rPr>
        <sz val="11"/>
        <color indexed="56"/>
        <rFont val="Arial"/>
        <family val="2"/>
      </rPr>
      <t xml:space="preserve">Outcome based on ASCS plus outcome based on Carers' Survey
</t>
    </r>
    <r>
      <rPr>
        <b/>
        <sz val="11"/>
        <color indexed="56"/>
        <rFont val="Arial"/>
        <family val="2"/>
      </rPr>
      <t xml:space="preserve">Source: </t>
    </r>
    <r>
      <rPr>
        <sz val="11"/>
        <color indexed="56"/>
        <rFont val="Arial"/>
        <family val="2"/>
      </rPr>
      <t>ASCS - question 12 and Carers' Survey - question 13</t>
    </r>
    <r>
      <rPr>
        <sz val="11"/>
        <color indexed="10"/>
        <rFont val="Arial"/>
        <family val="2"/>
      </rPr>
      <t xml:space="preserve">
Data from the ASCS and the Carers' Survey will constitute the measure this year</t>
    </r>
  </si>
  <si>
    <r>
      <t>Denominator</t>
    </r>
    <r>
      <rPr>
        <sz val="11"/>
        <color indexed="10"/>
        <rFont val="Arial"/>
        <family val="2"/>
      </rPr>
      <t xml:space="preserve">
Data from the ASCS and the Carers' Survey will constitute the measure this year</t>
    </r>
  </si>
  <si>
    <r>
      <t xml:space="preserve">Outcome
</t>
    </r>
    <r>
      <rPr>
        <sz val="11"/>
        <color indexed="56"/>
        <rFont val="Arial"/>
        <family val="2"/>
      </rPr>
      <t>Average of the two ASCS and Carers' Survey outcomes</t>
    </r>
    <r>
      <rPr>
        <sz val="11"/>
        <color indexed="10"/>
        <rFont val="Arial"/>
        <family val="2"/>
      </rPr>
      <t xml:space="preserve">
Data from the ASCS and the Carers' Survey will constitute the measure this year</t>
    </r>
  </si>
  <si>
    <t>1E - Proportion of adults with learning disabilities in paid employment</t>
  </si>
  <si>
    <r>
      <t xml:space="preserve">Numerator
</t>
    </r>
    <r>
      <rPr>
        <sz val="11"/>
        <color indexed="56"/>
        <rFont val="Arial"/>
        <family val="2"/>
      </rPr>
      <t xml:space="preserve">The sum of the scores for all respondents who answered all six questions
</t>
    </r>
    <r>
      <rPr>
        <b/>
        <sz val="11"/>
        <color indexed="56"/>
        <rFont val="Arial"/>
        <family val="2"/>
      </rPr>
      <t xml:space="preserve">Source: 
</t>
    </r>
    <r>
      <rPr>
        <sz val="11"/>
        <color indexed="56"/>
        <rFont val="Arial"/>
        <family val="2"/>
      </rPr>
      <t>Carers' Survey - questions 7 to 12</t>
    </r>
  </si>
  <si>
    <t>1I</t>
  </si>
  <si>
    <t>The question behind this measure was in the ASCS in 2010-11, as it was in 2011-12, 2012-13 and 2013-14. However, stratified sampling within councils was introduced for 2011-12 which  resulted in council level data being weighted to reflect the size of the eligible population in each stratum. Therefore care should be taken when comparing 2011-12 and 2012-13 data with data from 2010-11.</t>
  </si>
  <si>
    <t>The Carers' Survey is a biennial survey, therefore no data are available for 2013-14.</t>
  </si>
  <si>
    <t>Proportion of people who use services and their carers, who reported that they have as much social contact as they would like.</t>
  </si>
  <si>
    <t>Permanent admissions to residential and nursing care homes, per 100,000 population</t>
  </si>
  <si>
    <t>2013-14</t>
  </si>
  <si>
    <t>S</t>
  </si>
  <si>
    <t>U</t>
  </si>
  <si>
    <t>M</t>
  </si>
  <si>
    <t>I</t>
  </si>
  <si>
    <t>O</t>
  </si>
  <si>
    <t>NE</t>
  </si>
  <si>
    <t>NW</t>
  </si>
  <si>
    <t>YH</t>
  </si>
  <si>
    <t>EM</t>
  </si>
  <si>
    <t>WM</t>
  </si>
  <si>
    <t>SW</t>
  </si>
  <si>
    <t>E</t>
  </si>
  <si>
    <t>L</t>
  </si>
  <si>
    <t>SE</t>
  </si>
  <si>
    <t>NC</t>
  </si>
  <si>
    <r>
      <t xml:space="preserve">Base
</t>
    </r>
    <r>
      <rPr>
        <sz val="11"/>
        <color indexed="56"/>
        <rFont val="Arial"/>
        <family val="2"/>
      </rPr>
      <t xml:space="preserve">Number of respondents who have answered ASCS question 8a </t>
    </r>
  </si>
  <si>
    <r>
      <t xml:space="preserve">Outcome
</t>
    </r>
    <r>
      <rPr>
        <sz val="11"/>
        <color indexed="56"/>
        <rFont val="Arial"/>
        <family val="2"/>
      </rPr>
      <t>Number of respondents who answered 'I have as much social contact as I want with people I like' as a percentage of all respondents to ASCS question 8a</t>
    </r>
  </si>
  <si>
    <t>Previous code</t>
  </si>
  <si>
    <r>
      <t xml:space="preserve">Base
</t>
    </r>
    <r>
      <rPr>
        <sz val="11"/>
        <color indexed="56"/>
        <rFont val="Arial"/>
        <family val="2"/>
      </rPr>
      <t>Number of respondents who have answered CS question 11</t>
    </r>
  </si>
  <si>
    <r>
      <t xml:space="preserve">Outcome
</t>
    </r>
    <r>
      <rPr>
        <sz val="11"/>
        <color indexed="56"/>
        <rFont val="Arial"/>
        <family val="2"/>
      </rPr>
      <t>Number of respondents who answered 'I have as much social contact as I want with people I like' as a percentage of all respondents to CS question 11</t>
    </r>
  </si>
  <si>
    <r>
      <t xml:space="preserve">Base
</t>
    </r>
    <r>
      <rPr>
        <sz val="11"/>
        <color indexed="56"/>
        <rFont val="Arial"/>
        <family val="2"/>
      </rPr>
      <t>Number of respondents who have answered ASCS question 12</t>
    </r>
  </si>
  <si>
    <r>
      <t xml:space="preserve">Outcome
</t>
    </r>
    <r>
      <rPr>
        <sz val="11"/>
        <color indexed="56"/>
        <rFont val="Arial"/>
        <family val="2"/>
      </rPr>
      <t>Number of respondents who answered 'Very easy to find' or 'Fairly easy to find' as a percentage of all respondents to ASCS question 12</t>
    </r>
  </si>
  <si>
    <t>3D(1) - Proportion of people who use services who find it easy to find information about services</t>
  </si>
  <si>
    <t>3D(2) - Proportion of carers who find it easy to find information about services</t>
  </si>
  <si>
    <r>
      <t xml:space="preserve">Base
</t>
    </r>
    <r>
      <rPr>
        <sz val="11"/>
        <color indexed="56"/>
        <rFont val="Arial"/>
        <family val="2"/>
      </rPr>
      <t>Number of respondents who have answered CS question 13</t>
    </r>
  </si>
  <si>
    <r>
      <t xml:space="preserve">Outcome
</t>
    </r>
    <r>
      <rPr>
        <sz val="11"/>
        <color indexed="56"/>
        <rFont val="Arial"/>
        <family val="2"/>
      </rPr>
      <t>Number of respondents who answered 'Very easy to find' or 'Fairly easy to find' as a percentage of all respondents to CS question 13</t>
    </r>
  </si>
  <si>
    <t>This measure is in two parts.
There are no data for part 2 for 2013-14, as the Carers' Survey is a biennial survey.
The question behind this measure was in the ASCS in 2010-11. However, stratified sampling within councils was introduced for 2011-12 which resulted in council level data being weighted to reflect the size of the eligible population in each stratum. Therefore, care should be taken when making comparisons over time.</t>
  </si>
  <si>
    <t>This measure is now in two parts, accounting for service user and carer responses separately. There are no data for part 2 for 2013-14, as the Carers' Survey is a biennial survey.
When comparing the previous single measure 3D, note the following:
The question behind this measure was in the ASCS in 2010-11. However, stratified sampling within councils was introduced for 2011-12 which resulted in council level data being weighted to reflect the size of the eligible population in each stratum. Also, in 2011-12, this measure was based on the ASCS only, as the Carer's Survey did not take place in that year. 
Therefore, care should be taken when making comparisons over time.</t>
  </si>
  <si>
    <t>..  represents data that are unavailable.</t>
  </si>
  <si>
    <t>-  means constituent values less than six are suppressed. However, for Delayed Transfers of Care data (which are averages of 12 monthly values) the equivalent suppression is achieved by suppressing 
    annual values less than 0.5 (6/12) and for survey data, values of less than three are supressed. Where elements of an indicator are suppressed the indicator itself is also suppressed. 
    Measure 1F and 1H for 2013-14 have outcome data (the annual outcome is based on an average of the monthly outcomes), but not numerators and denominators, which are available for each month 
    with the ASCOF publication on the HSCIC website http://www.hscic.gov.uk/pubs/adusoccareof1314fin . Outcomes for 1F and 1H have been suppressed if the annual average numerator or 
   denominator is less than 0.5 (6/12).</t>
  </si>
  <si>
    <t>1. Numerator and denominator values used to calculate the indicator are rounded to the nearest five. The exception is for Measure 2C, where the numerators are rounded to the nearest one.</t>
  </si>
  <si>
    <t>2. 1A, 1B, 1D, 1I, 3A, 3B, 3C, 3D, 4A and 4B are based on survey data. The base for 1A, 1B, 1I, 3A, 3D, 4A and 4B (i.e. the number of responses on which the outcome is based) should be taken into 
    account when assessing the reliability of the outcome values. Outcomes based on a small base should be treated with caution.</t>
  </si>
  <si>
    <r>
      <t xml:space="preserve">Numerator
</t>
    </r>
    <r>
      <rPr>
        <sz val="11"/>
        <color indexed="56"/>
        <rFont val="Arial"/>
        <family val="2"/>
      </rPr>
      <t xml:space="preserve">Number of working age adults who are receiving secondary mental health services and who are on the Care Programme Approach recorded as being employed. The most recent record of employment status for the person during the financial year is used (aged 18 to 69)
</t>
    </r>
    <r>
      <rPr>
        <b/>
        <sz val="11"/>
        <color indexed="56"/>
        <rFont val="Arial"/>
        <family val="2"/>
      </rPr>
      <t xml:space="preserve">Source: </t>
    </r>
    <r>
      <rPr>
        <sz val="11"/>
        <color indexed="56"/>
        <rFont val="Arial"/>
        <family val="2"/>
      </rPr>
      <t>MHMDS v4.1</t>
    </r>
  </si>
  <si>
    <r>
      <t xml:space="preserve">Denominator
</t>
    </r>
    <r>
      <rPr>
        <sz val="11"/>
        <color indexed="56"/>
        <rFont val="Arial"/>
        <family val="2"/>
      </rPr>
      <t xml:space="preserve">Number of working-age adults who are receiving secondary mental health services and who were on the Care Programme Approach at any point in the financial year (aged 18 to 69)
</t>
    </r>
    <r>
      <rPr>
        <b/>
        <sz val="11"/>
        <color indexed="56"/>
        <rFont val="Arial"/>
        <family val="2"/>
      </rPr>
      <t>Source:</t>
    </r>
    <r>
      <rPr>
        <sz val="11"/>
        <color indexed="56"/>
        <rFont val="Arial"/>
        <family val="2"/>
      </rPr>
      <t xml:space="preserve"> MHMDS v4.1</t>
    </r>
  </si>
  <si>
    <t xml:space="preserve">For 2013-14 onwards, this measure is in two parts - 3D(1) and 3D(2) - accounting for service user and carer responses separately. </t>
  </si>
  <si>
    <r>
      <t xml:space="preserve">Outcome
</t>
    </r>
    <r>
      <rPr>
        <b/>
        <sz val="11"/>
        <color indexed="56"/>
        <rFont val="Arial"/>
        <family val="2"/>
      </rPr>
      <t>The sum of the scores for all respondents who answered all eight questions divided by the number of respondents who answered all eight questions</t>
    </r>
  </si>
  <si>
    <t xml:space="preserve">4. 1D, 1I(2), 3B, 3C and 3D(2) are based solely on the Carers' survey. This is a biennial survey which took place for the first time in 2012-13, therefore no data are available for 2013-14, 2011-12 and 2010-11.
</t>
  </si>
  <si>
    <t>4. 1D, 1I(2), 3B, 3C and 3D(2) are based solely on the Carers' survey. This is a biennial survey which took place for the first time in 2012-13, therefore no data are available for 2013-14, 2011-12 and 2010-11.</t>
  </si>
  <si>
    <r>
      <t xml:space="preserve">Denominator
</t>
    </r>
    <r>
      <rPr>
        <sz val="11"/>
        <color indexed="56"/>
        <rFont val="Arial"/>
        <family val="2"/>
      </rPr>
      <t xml:space="preserve">Number of older people (aged 65 and over) discharged from acute or community hospitals from hospital  to their own home or to a residential or nursing care home or extra care housing for rehabilitation, with the clear intention that they will move on/back to their own home (including a place in extra care housing or an adult placement scheme setting). </t>
    </r>
    <r>
      <rPr>
        <b/>
        <sz val="11"/>
        <color indexed="56"/>
        <rFont val="Arial"/>
        <family val="2"/>
      </rPr>
      <t xml:space="preserve">Source </t>
    </r>
    <r>
      <rPr>
        <sz val="11"/>
        <color indexed="56"/>
        <rFont val="Arial"/>
        <family val="2"/>
      </rPr>
      <t>ASC -CAR - Table l1 row 2 col 9</t>
    </r>
  </si>
  <si>
    <t>Outcome
Measure</t>
  </si>
  <si>
    <t>Stratified sampling within councils was introduced for 2011-12 which resulted in council level data being weighted to reflect the size of the eligible population in each stratum. Therefore, care should be taken when comparing 2011-12, 2012-13 and 2013-14 data with data from 2010-11. This measure was formerly NI 127 in the National Indicator Set.</t>
  </si>
  <si>
    <t>This measure is in two parts; part 1 was formerly NI 130 in the National Indicator Set.</t>
  </si>
  <si>
    <t>A change to the definition of the data used to populate this measure occurred in 2011-12. This change allowed councils to include service users in the numerator as long as their employment status had been 'captured or confirmed' during 2011-12. Previously, the employment status had to have been recorded at assessment or review. This change should be borne in mind when comparing 2011-12, 2012-13 and 2013-14 data with data from 2010-11. This measure was formerly NI 146 in the National Indicator Set.</t>
  </si>
  <si>
    <t>The calculation of this measure was changed for 2013-14; the outcome scores being calculated as an average of monthly outcomes (these are available for download in a separate file on the publication page, please see link at foot of this page). Previously, scores were calculated from annual totals. There were changes to the dataset in April 2011 and April 2013. These changes affect the comparability of data over time. For full details of measure definitions and calculations, please refer to the Handbook of Definitions. This measure was formerly NI 150 in the National Indicator Set.</t>
  </si>
  <si>
    <t>A change to the definition of the data used to populate this measure occurred in 2011-12. This change allowed councils to include service users in the numerator as long as their accommodation status had been 'captured or confirmed' during 2011-12. Previously, the accommodation status had to have been recorded at assessment or review. This change should be borne in mind when comparing 2011-12 and 2012-13 data with data from 2010-11. This measure was formerly NI 145 in the National Indicator Set.</t>
  </si>
  <si>
    <t>The calculation of this measure was changed for 2013-14; the outcome scores being calculated as an average of monthly outcomes (these are available for download in a separate file on the publication page, please see link at foot of this page). Previously, scores were calculated from annual totals. There were changes to the dataset in April 2011 and April 2013. These changes affect the comparability of data over time. For full details of measure definitions and calculations, please refer to the Handbook of Definitions. This measure was formerly NI 149 in the National Indicator Set.</t>
  </si>
  <si>
    <t>This measure is in two parts.  
The data used in this measure was collected in previous years from the ASC-CAR return. However, in 2011-12 the responsibility for some learning disability services was transferred from the NHS to local authorities. In 2011-12 these service users were treated as new admissions. This change should be borne in mind when making comparisons over time.
The ONS mid-year estimates used to calculate these figures are for 2013.</t>
  </si>
  <si>
    <t>In 2011-12 there was a  change to the definition of the data used to populate this measure so comparisons with previous years should be treated with caution. The change involved allowing service users who were discharged from hospital who had an assessment from social care services only to be included. Previously, they were excluded from NI 125 and only those who had an assessment from health and social care services were included. This measure is in two parts; part 1 was formerly NI 125 in the National Indicator Set.</t>
  </si>
  <si>
    <t>The ONS mid-year estimates used to calculate these figures are for 2013.
This measure is in two parts; part 1 was formerly NI 131 in the National Indicator Set.</t>
  </si>
  <si>
    <t>The question used to populate this measure was in the ASCS in 2010-11. However, stratified sampling within councils was introduced for 2011-12 which resulted in council level data being weighted to reflect the size of the eligible population in each stratum. Therefore, care should be taken when comparing with 2011-12, 2012-12-13 and 2013-14 data with data from 2010-11.</t>
  </si>
  <si>
    <t>The question used to populate this measure was in the ASCS in 2010-11. However, stratified sampling within councils was introduced for 2011-12 which resulted in council level data being weighted to reflect the size of the eligible population in each stratum. Therefore, care should be taken when making comparisons over time.</t>
  </si>
  <si>
    <t>The question used to populate this measure was included in the ASCS for the first time in 2011-12 therefore no data are available for 2010-11.</t>
  </si>
  <si>
    <t>Key</t>
  </si>
  <si>
    <t>Adult Social Care Survey</t>
  </si>
  <si>
    <t>Referrals, Assessments and Packages of Care</t>
  </si>
  <si>
    <t>Adult Social Care - Combined Activity Return</t>
  </si>
  <si>
    <t>Mental Health Minimum Dataset</t>
  </si>
  <si>
    <t>ONS</t>
  </si>
  <si>
    <t>Office for National Statistics</t>
  </si>
  <si>
    <t>HES</t>
  </si>
  <si>
    <t>Hospital Episode Statistics</t>
  </si>
  <si>
    <t>DToC</t>
  </si>
  <si>
    <t>Delayed Transfers of Care</t>
  </si>
  <si>
    <t>Further information</t>
  </si>
  <si>
    <t>www.gov.uk/government/publications/the-adult-social-care-outcomes-framework-2013-to-2014</t>
  </si>
  <si>
    <t>Measures from the Adult Social Care Outcomes Framework, England - 2013-14, Final release:</t>
  </si>
  <si>
    <t>www.hscic.gov.uk/pubs/adusoccareof1314fin</t>
  </si>
  <si>
    <t>Responsible Statistician</t>
  </si>
  <si>
    <t>Katharine Robbins - Programme Manager, Adult Social Care Statistics</t>
  </si>
  <si>
    <t>ISBN</t>
  </si>
  <si>
    <t>978-1-78386-262-7</t>
  </si>
  <si>
    <t>Copyright © 2014, Health and Social Care Information Centre. All Rights Reserved.</t>
  </si>
  <si>
    <r>
      <t xml:space="preserve">Outcome
</t>
    </r>
    <r>
      <rPr>
        <b/>
        <sz val="11"/>
        <color indexed="56"/>
        <rFont val="Arial"/>
        <family val="2"/>
      </rPr>
      <t>Number of respondents who answered 'Very easy to find' or 'Fairly easy to find' as a percentage of all respondents to ASCS question 12</t>
    </r>
  </si>
  <si>
    <r>
      <t xml:space="preserve">Denominator
</t>
    </r>
    <r>
      <rPr>
        <sz val="11"/>
        <color indexed="56"/>
        <rFont val="Arial"/>
        <family val="2"/>
      </rPr>
      <t>Size of younger adult population in area (aged 18 to 64)</t>
    </r>
    <r>
      <rPr>
        <b/>
        <sz val="11"/>
        <color indexed="56"/>
        <rFont val="Arial"/>
        <family val="2"/>
      </rPr>
      <t xml:space="preserve">
Source:</t>
    </r>
    <r>
      <rPr>
        <sz val="11"/>
        <color indexed="56"/>
        <rFont val="Arial"/>
        <family val="2"/>
      </rPr>
      <t xml:space="preserve"> 2011  ONS mid year population estimates</t>
    </r>
  </si>
  <si>
    <r>
      <t xml:space="preserve">Denominator
</t>
    </r>
    <r>
      <rPr>
        <sz val="11"/>
        <color indexed="56"/>
        <rFont val="Arial"/>
        <family val="2"/>
      </rPr>
      <t>Size of younger adult population in area (aged 18 to 64)</t>
    </r>
    <r>
      <rPr>
        <b/>
        <sz val="11"/>
        <color indexed="56"/>
        <rFont val="Arial"/>
        <family val="2"/>
      </rPr>
      <t xml:space="preserve">
Source:</t>
    </r>
    <r>
      <rPr>
        <sz val="11"/>
        <color indexed="56"/>
        <rFont val="Arial"/>
        <family val="2"/>
      </rPr>
      <t xml:space="preserve"> 2010  ONS mid year population estimates</t>
    </r>
  </si>
  <si>
    <r>
      <t xml:space="preserve">Denominator
</t>
    </r>
    <r>
      <rPr>
        <sz val="11"/>
        <color indexed="56"/>
        <rFont val="Arial"/>
        <family val="2"/>
      </rPr>
      <t>Size of younger adult population in area (aged 18 to 64)</t>
    </r>
    <r>
      <rPr>
        <b/>
        <sz val="11"/>
        <color indexed="56"/>
        <rFont val="Arial"/>
        <family val="2"/>
      </rPr>
      <t xml:space="preserve">
Source:</t>
    </r>
    <r>
      <rPr>
        <sz val="11"/>
        <color indexed="56"/>
        <rFont val="Arial"/>
        <family val="2"/>
      </rPr>
      <t xml:space="preserve"> 2013 ONS mid year population estimates</t>
    </r>
  </si>
  <si>
    <r>
      <t xml:space="preserve">Denominator
</t>
    </r>
    <r>
      <rPr>
        <sz val="11"/>
        <color indexed="56"/>
        <rFont val="Arial"/>
        <family val="2"/>
      </rPr>
      <t>Size of the older people population in area  (aged 65 and over)</t>
    </r>
    <r>
      <rPr>
        <b/>
        <sz val="11"/>
        <color indexed="56"/>
        <rFont val="Arial"/>
        <family val="2"/>
      </rPr>
      <t xml:space="preserve">
Source: </t>
    </r>
    <r>
      <rPr>
        <sz val="11"/>
        <color indexed="56"/>
        <rFont val="Arial"/>
        <family val="2"/>
      </rPr>
      <t>2013 ONS mid-year population estimates</t>
    </r>
  </si>
  <si>
    <r>
      <t xml:space="preserve">Denominator
</t>
    </r>
    <r>
      <rPr>
        <sz val="11"/>
        <color indexed="56"/>
        <rFont val="Arial"/>
        <family val="2"/>
      </rPr>
      <t xml:space="preserve">Total number of people (aged 65 and over) discharged alive from hospitals in England between 1 October 2013 and 31 December 2013. This includes all specialities and zero-length stays. Data for geographical areas is based on usual residence of patient
</t>
    </r>
    <r>
      <rPr>
        <b/>
        <sz val="11"/>
        <color indexed="56"/>
        <rFont val="Arial"/>
        <family val="2"/>
      </rPr>
      <t xml:space="preserve">Source: </t>
    </r>
    <r>
      <rPr>
        <sz val="11"/>
        <color indexed="56"/>
        <rFont val="Arial"/>
        <family val="2"/>
      </rPr>
      <t>HES</t>
    </r>
  </si>
  <si>
    <r>
      <t xml:space="preserve">Outcome
</t>
    </r>
    <r>
      <rPr>
        <sz val="11"/>
        <color indexed="56"/>
        <rFont val="Arial"/>
        <family val="2"/>
      </rPr>
      <t xml:space="preserve">Number of older people (aged 65 and over) discharged from acute or community hospitals from hospital to their own home or to a residential or nursing care home or extra care housing for rehabilitation, with the clear intention that they will move on/back to their own home (including a place in extra care housing or an adult placement scheme setting) as a percentage of the total number of people (aged 65 and over) discharged alive from hospitals in England between 1 October 2013 and 31 December 2013. This includes all specialities and zero-length stays </t>
    </r>
  </si>
  <si>
    <t>ASCOF Handbook of Definitions, England, 2013-14:</t>
  </si>
  <si>
    <t xml:space="preserve">CASSR = Council with Adult Social Services Responsibilities </t>
  </si>
  <si>
    <t>1I(1) - Proportion of people who use services who have  as much social contact as they would like</t>
  </si>
  <si>
    <t>1I(2) - Proportion of carers of people who use services who have  as much social contact as they would like</t>
  </si>
  <si>
    <r>
      <t xml:space="preserve">Numerator
</t>
    </r>
    <r>
      <rPr>
        <sz val="11"/>
        <color indexed="56"/>
        <rFont val="Arial"/>
        <family val="2"/>
      </rPr>
      <t xml:space="preserve">All older people (aged 65 and over) within the denominator who are at home or in extra care housing or an adult placement scheme setting 91 days after the date of their discharge from hospital
</t>
    </r>
    <r>
      <rPr>
        <b/>
        <sz val="11"/>
        <color indexed="56"/>
        <rFont val="Arial"/>
        <family val="2"/>
      </rPr>
      <t xml:space="preserve">Source: </t>
    </r>
    <r>
      <rPr>
        <sz val="11"/>
        <color indexed="56"/>
        <rFont val="Arial"/>
        <family val="2"/>
      </rPr>
      <t>ASC-CAR - Table l1 row 1 col 9</t>
    </r>
  </si>
  <si>
    <t xml:space="preserve">CASSR = Council with Adult Social Sercives Responsibilities </t>
  </si>
  <si>
    <t>3. 1A, 1B, 1I(1), 3A, 3D(1), 4A and 4B have been weighted to reflect that a stratified sample was taken and to account for non-response bias. For 1D, 3B, 3C and 3D(2) only the national, regional and council 
    type figures have been weighted as stratified sampling was not used. These totals have been weighted to account for differing response rates in councils.</t>
  </si>
  <si>
    <r>
      <t xml:space="preserve">Numerator
</t>
    </r>
    <r>
      <rPr>
        <sz val="11"/>
        <color indexed="56"/>
        <rFont val="Arial"/>
        <family val="2"/>
      </rPr>
      <t xml:space="preserve">Number of adults who are receiving secondary mental health services on the Care Programme Approach recorded as living independently, with or without support (aged 18 to 69)
</t>
    </r>
    <r>
      <rPr>
        <b/>
        <sz val="11"/>
        <color indexed="56"/>
        <rFont val="Arial"/>
        <family val="2"/>
      </rPr>
      <t xml:space="preserve">Source: </t>
    </r>
    <r>
      <rPr>
        <sz val="11"/>
        <color indexed="56"/>
        <rFont val="Arial"/>
        <family val="2"/>
      </rPr>
      <t>MHMDS v4.1</t>
    </r>
  </si>
  <si>
    <r>
      <t xml:space="preserve">Denominator
</t>
    </r>
    <r>
      <rPr>
        <sz val="11"/>
        <color indexed="56"/>
        <rFont val="Arial"/>
        <family val="2"/>
      </rPr>
      <t xml:space="preserve">Number of adults who are receiving secondary mental health services and who are on the Care Programme Approach at any point in the financial year (aged 18 to 69)
</t>
    </r>
    <r>
      <rPr>
        <b/>
        <sz val="11"/>
        <color indexed="56"/>
        <rFont val="Arial"/>
        <family val="2"/>
      </rPr>
      <t>Source:</t>
    </r>
    <r>
      <rPr>
        <sz val="11"/>
        <color indexed="56"/>
        <rFont val="Arial"/>
        <family val="2"/>
      </rPr>
      <t xml:space="preserve"> MHMDS v4.1</t>
    </r>
  </si>
  <si>
    <r>
      <t xml:space="preserve">Numerator
</t>
    </r>
    <r>
      <rPr>
        <sz val="11"/>
        <color indexed="56"/>
        <rFont val="Arial"/>
        <family val="2"/>
      </rPr>
      <t xml:space="preserve">Number of working age adults who are receiving secondary mental health services and who are on the Care Programme Approach recorded as being employed (aged 18 to 69)
</t>
    </r>
    <r>
      <rPr>
        <b/>
        <sz val="11"/>
        <color indexed="56"/>
        <rFont val="Arial"/>
        <family val="2"/>
      </rPr>
      <t>Source:</t>
    </r>
    <r>
      <rPr>
        <sz val="11"/>
        <color indexed="56"/>
        <rFont val="Arial"/>
        <family val="2"/>
      </rPr>
      <t xml:space="preserve"> MHMDS  v3.5</t>
    </r>
  </si>
  <si>
    <r>
      <t xml:space="preserve">Denominator
</t>
    </r>
    <r>
      <rPr>
        <sz val="11"/>
        <color indexed="56"/>
        <rFont val="Arial"/>
        <family val="2"/>
      </rPr>
      <t xml:space="preserve">Number of working age adults who are receiving secondary mental health services and who were on the Care Programme Approach at any point in the financial year (aged 18 to 69)
</t>
    </r>
    <r>
      <rPr>
        <b/>
        <sz val="11"/>
        <color indexed="56"/>
        <rFont val="Arial"/>
        <family val="2"/>
      </rPr>
      <t>Source:</t>
    </r>
    <r>
      <rPr>
        <sz val="11"/>
        <color indexed="56"/>
        <rFont val="Arial"/>
        <family val="2"/>
      </rPr>
      <t xml:space="preserve"> MHMDS v3.5</t>
    </r>
  </si>
  <si>
    <r>
      <t xml:space="preserve">Numerator
</t>
    </r>
    <r>
      <rPr>
        <sz val="11"/>
        <color indexed="56"/>
        <rFont val="Arial"/>
        <family val="2"/>
      </rPr>
      <t xml:space="preserve">Number of working age adults who are receiving secondary mental health services and who are on the Care Programme Approach recorded as being employed (aged 18 to 69)
</t>
    </r>
    <r>
      <rPr>
        <b/>
        <sz val="11"/>
        <color indexed="56"/>
        <rFont val="Arial"/>
        <family val="2"/>
      </rPr>
      <t xml:space="preserve">Source: </t>
    </r>
    <r>
      <rPr>
        <sz val="11"/>
        <color indexed="56"/>
        <rFont val="Arial"/>
        <family val="2"/>
      </rPr>
      <t>MHMDS v4.0</t>
    </r>
  </si>
  <si>
    <r>
      <t xml:space="preserve">Denominator
</t>
    </r>
    <r>
      <rPr>
        <sz val="11"/>
        <color indexed="56"/>
        <rFont val="Arial"/>
        <family val="2"/>
      </rPr>
      <t xml:space="preserve">Number of working age adults who are receiving secondary mental health services and who were on the Care Programme Approach at any point in the financial year (aged 18 to 69)
</t>
    </r>
    <r>
      <rPr>
        <b/>
        <sz val="11"/>
        <color indexed="56"/>
        <rFont val="Arial"/>
        <family val="2"/>
      </rPr>
      <t>Source:</t>
    </r>
    <r>
      <rPr>
        <sz val="11"/>
        <color indexed="56"/>
        <rFont val="Arial"/>
        <family val="2"/>
      </rPr>
      <t xml:space="preserve"> MHMDS v4.0</t>
    </r>
  </si>
  <si>
    <r>
      <t xml:space="preserve">Numerator
</t>
    </r>
    <r>
      <rPr>
        <sz val="11"/>
        <color indexed="56"/>
        <rFont val="Arial"/>
        <family val="2"/>
      </rPr>
      <t xml:space="preserve">Number of adults who are receiving secondary mental health services on the Care Programme Approach recorded as living independently, with or without support (aged 18 to 69)
</t>
    </r>
    <r>
      <rPr>
        <b/>
        <sz val="11"/>
        <color indexed="56"/>
        <rFont val="Arial"/>
        <family val="2"/>
      </rPr>
      <t xml:space="preserve">Source: </t>
    </r>
    <r>
      <rPr>
        <sz val="11"/>
        <color indexed="56"/>
        <rFont val="Arial"/>
        <family val="2"/>
      </rPr>
      <t>MHMDS v3.5</t>
    </r>
  </si>
  <si>
    <r>
      <t xml:space="preserve">Denominator
</t>
    </r>
    <r>
      <rPr>
        <sz val="11"/>
        <color indexed="56"/>
        <rFont val="Arial"/>
        <family val="2"/>
      </rPr>
      <t xml:space="preserve">Number of adults who are receiving secondary mental health services and who are on the Care Programme Approach at any point in the financial year (aged 18 to 69)
</t>
    </r>
    <r>
      <rPr>
        <b/>
        <sz val="11"/>
        <color indexed="56"/>
        <rFont val="Arial"/>
        <family val="2"/>
      </rPr>
      <t>Source:</t>
    </r>
    <r>
      <rPr>
        <sz val="11"/>
        <color indexed="56"/>
        <rFont val="Arial"/>
        <family val="2"/>
      </rPr>
      <t xml:space="preserve"> MHMDS v3.5</t>
    </r>
  </si>
  <si>
    <r>
      <t xml:space="preserve">Numerator
</t>
    </r>
    <r>
      <rPr>
        <sz val="11"/>
        <color indexed="56"/>
        <rFont val="Arial"/>
        <family val="2"/>
      </rPr>
      <t xml:space="preserve">Number of adults who are receiving secondary mental health services on the Care Programme Approach recorded as living independently, with or without support. The most recent record of whether or not the person is in settled accommodation during the financial year is used (aged 18 to 69)
</t>
    </r>
    <r>
      <rPr>
        <b/>
        <sz val="11"/>
        <color indexed="56"/>
        <rFont val="Arial"/>
        <family val="2"/>
      </rPr>
      <t xml:space="preserve">Source: </t>
    </r>
    <r>
      <rPr>
        <sz val="11"/>
        <color indexed="56"/>
        <rFont val="Arial"/>
        <family val="2"/>
      </rPr>
      <t>MHMDS v4.0</t>
    </r>
  </si>
  <si>
    <r>
      <t xml:space="preserve">Denominator
</t>
    </r>
    <r>
      <rPr>
        <sz val="11"/>
        <color indexed="56"/>
        <rFont val="Arial"/>
        <family val="2"/>
      </rPr>
      <t xml:space="preserve">Number of adults who are receiving secondary mental health services and who are on the Care Programme Approach at any point in the financial year (aged 18 to 69)
</t>
    </r>
    <r>
      <rPr>
        <b/>
        <sz val="11"/>
        <color indexed="56"/>
        <rFont val="Arial"/>
        <family val="2"/>
      </rPr>
      <t xml:space="preserve">Source: </t>
    </r>
    <r>
      <rPr>
        <sz val="11"/>
        <color indexed="56"/>
        <rFont val="Arial"/>
        <family val="2"/>
      </rPr>
      <t>MHMDS v4.0</t>
    </r>
  </si>
  <si>
    <r>
      <t xml:space="preserve">Outcome
</t>
    </r>
    <r>
      <rPr>
        <sz val="11"/>
        <color indexed="56"/>
        <rFont val="Arial"/>
        <family val="2"/>
      </rPr>
      <t xml:space="preserve">Number of older people (aged 65 and over) discharged from acute or community hospitals from hospital to their own home or to a residential or nursing care home or extra care housing for rehabilitation, with the clear intention that they will move on/back to their own home (including a place in extra care housing or an adult placement scheme setting) as a percentage of the total number of people (aged 65 and over) discharged alive from hospitals in England between 1 October 2010 and 31 December 2010. This includes all specialities and zero-length stays </t>
    </r>
  </si>
  <si>
    <r>
      <t xml:space="preserve">Denominator
</t>
    </r>
    <r>
      <rPr>
        <sz val="11"/>
        <color indexed="56"/>
        <rFont val="Arial"/>
        <family val="2"/>
      </rPr>
      <t xml:space="preserve">Size of the adult population in area (aged 18 and over)
</t>
    </r>
    <r>
      <rPr>
        <b/>
        <sz val="11"/>
        <color indexed="56"/>
        <rFont val="Arial"/>
        <family val="2"/>
      </rPr>
      <t xml:space="preserve">Source: </t>
    </r>
    <r>
      <rPr>
        <sz val="11"/>
        <color indexed="56"/>
        <rFont val="Arial"/>
        <family val="2"/>
      </rPr>
      <t>2013 ONS mid-year population estimates</t>
    </r>
  </si>
  <si>
    <r>
      <t>Base</t>
    </r>
    <r>
      <rPr>
        <sz val="11"/>
        <color indexed="56"/>
        <rFont val="Arial"/>
        <family val="2"/>
      </rPr>
      <t xml:space="preserve">
Number of respondents that have answered question 3
</t>
    </r>
    <r>
      <rPr>
        <b/>
        <sz val="11"/>
        <color indexed="56"/>
        <rFont val="Arial"/>
        <family val="2"/>
      </rPr>
      <t>Source:</t>
    </r>
    <r>
      <rPr>
        <sz val="11"/>
        <color indexed="56"/>
        <rFont val="Arial"/>
        <family val="2"/>
      </rPr>
      <t xml:space="preserve"> ASCS - question 3</t>
    </r>
  </si>
  <si>
    <r>
      <t>Base</t>
    </r>
    <r>
      <rPr>
        <sz val="11"/>
        <color indexed="56"/>
        <rFont val="Arial"/>
        <family val="2"/>
      </rPr>
      <t xml:space="preserve">
Number of respondents that have answered question 3a
</t>
    </r>
    <r>
      <rPr>
        <b/>
        <sz val="11"/>
        <color indexed="56"/>
        <rFont val="Arial"/>
        <family val="2"/>
      </rPr>
      <t>Source:</t>
    </r>
    <r>
      <rPr>
        <sz val="11"/>
        <color indexed="56"/>
        <rFont val="Arial"/>
        <family val="2"/>
      </rPr>
      <t xml:space="preserve"> ASCS - question 3a</t>
    </r>
  </si>
  <si>
    <r>
      <t>Base</t>
    </r>
    <r>
      <rPr>
        <sz val="11"/>
        <color indexed="56"/>
        <rFont val="Arial"/>
        <family val="2"/>
      </rPr>
      <t xml:space="preserve">
Number of respondents that have answered question 3a
</t>
    </r>
    <r>
      <rPr>
        <b/>
        <sz val="11"/>
        <color indexed="56"/>
        <rFont val="Arial"/>
        <family val="2"/>
      </rPr>
      <t>Source:</t>
    </r>
    <r>
      <rPr>
        <sz val="11"/>
        <color indexed="56"/>
        <rFont val="Arial"/>
        <family val="2"/>
      </rPr>
      <t xml:space="preserve"> ASCS question 3a</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</si>
</sst>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
    <numFmt numFmtId="166" formatCode="_-* #,##0_-;\-* #,##0_-;_-* &quot;-&quot;??_-;_-@_-"/>
  </numFmts>
  <fonts count="34" x14ac:knownFonts="1">
    <font>
      <sz val="11"/>
      <color theme="1"/>
      <name val="Arial"/>
      <family val="2"/>
      <scheme val="minor"/>
    </font>
    <font>
      <sz val="10"/>
      <name val="Arial"/>
      <family val="2"/>
    </font>
    <font>
      <b/>
      <sz val="11"/>
      <color indexed="56"/>
      <name val="Arial"/>
      <family val="2"/>
    </font>
    <font>
      <sz val="11"/>
      <color indexed="56"/>
      <name val="Arial"/>
      <family val="2"/>
    </font>
    <font>
      <sz val="11"/>
      <color indexed="10"/>
      <name val="Arial"/>
      <family val="2"/>
    </font>
    <font>
      <sz val="11"/>
      <color indexed="56"/>
      <name val="Calibri"/>
      <family val="2"/>
    </font>
    <font>
      <sz val="10"/>
      <color indexed="8"/>
      <name val="MS Sans Serif"/>
      <family val="2"/>
    </font>
    <font>
      <b/>
      <sz val="10"/>
      <name val="Verdana"/>
      <family val="2"/>
    </font>
    <font>
      <sz val="8"/>
      <name val="Verdana"/>
      <family val="2"/>
    </font>
    <font>
      <b/>
      <sz val="10"/>
      <name val="Arial"/>
      <family val="2"/>
    </font>
    <font>
      <b/>
      <sz val="12"/>
      <name val="Arial"/>
      <family val="2"/>
    </font>
    <font>
      <sz val="12"/>
      <name val="Arial"/>
      <family val="2"/>
    </font>
    <font>
      <sz val="11"/>
      <color theme="1"/>
      <name val="Arial"/>
      <family val="2"/>
      <scheme val="minor"/>
    </font>
    <font>
      <b/>
      <sz val="11"/>
      <color theme="1"/>
      <name val="Arial"/>
      <family val="2"/>
      <scheme val="minor"/>
    </font>
    <font>
      <b/>
      <sz val="11"/>
      <color theme="4"/>
      <name val="Arial"/>
      <family val="2"/>
      <scheme val="minor"/>
    </font>
    <font>
      <sz val="10"/>
      <color theme="1"/>
      <name val="Arial"/>
      <family val="2"/>
      <scheme val="minor"/>
    </font>
    <font>
      <b/>
      <sz val="11"/>
      <color indexed="56"/>
      <name val="Arial"/>
      <family val="2"/>
      <scheme val="minor"/>
    </font>
    <font>
      <sz val="11"/>
      <name val="Arial"/>
      <family val="2"/>
      <scheme val="minor"/>
    </font>
    <font>
      <b/>
      <sz val="11"/>
      <name val="Arial"/>
      <family val="2"/>
      <scheme val="minor"/>
    </font>
    <font>
      <sz val="11"/>
      <color rgb="FF0066CC"/>
      <name val="Arial"/>
      <family val="2"/>
      <scheme val="minor"/>
    </font>
    <font>
      <sz val="11"/>
      <color rgb="FF0070C0"/>
      <name val="Arial"/>
      <family val="2"/>
      <scheme val="minor"/>
    </font>
    <font>
      <b/>
      <sz val="10"/>
      <name val="Arial"/>
      <family val="2"/>
      <scheme val="minor"/>
    </font>
    <font>
      <b/>
      <sz val="11"/>
      <color rgb="FF0066CC"/>
      <name val="Arial"/>
      <family val="2"/>
      <scheme val="minor"/>
    </font>
    <font>
      <b/>
      <sz val="11"/>
      <color rgb="FF0070C0"/>
      <name val="Arial"/>
      <family val="2"/>
      <scheme val="minor"/>
    </font>
    <font>
      <sz val="11"/>
      <color theme="4" tint="0.249977111117893"/>
      <name val="Arial"/>
      <family val="2"/>
      <scheme val="minor"/>
    </font>
    <font>
      <b/>
      <sz val="11"/>
      <color theme="4" tint="0.249977111117893"/>
      <name val="Arial"/>
      <family val="2"/>
      <scheme val="minor"/>
    </font>
    <font>
      <b/>
      <sz val="12"/>
      <color theme="4"/>
      <name val="Arial"/>
      <family val="2"/>
      <scheme val="minor"/>
    </font>
    <font>
      <b/>
      <sz val="10"/>
      <color theme="1"/>
      <name val="Arial"/>
      <family val="2"/>
      <scheme val="minor"/>
    </font>
    <font>
      <i/>
      <sz val="7"/>
      <color indexed="8"/>
      <name val="Arial"/>
      <family val="2"/>
      <scheme val="minor"/>
    </font>
    <font>
      <sz val="12"/>
      <color theme="1"/>
      <name val="Arial"/>
      <family val="2"/>
    </font>
    <font>
      <b/>
      <sz val="11"/>
      <color rgb="FF000000"/>
      <name val="Arial"/>
      <family val="2"/>
    </font>
    <font>
      <sz val="11"/>
      <color rgb="FF000000"/>
      <name val="Arial"/>
      <family val="2"/>
    </font>
    <font>
      <b/>
      <sz val="12"/>
      <color theme="1"/>
      <name val="Arial"/>
      <family val="2"/>
    </font>
    <font>
      <sz val="12"/>
      <color rgb="FF00000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8">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right/>
      <top style="medium">
        <color indexed="64"/>
      </top>
      <bottom style="thin">
        <color indexed="64"/>
      </bottom>
      <diagonal/>
    </border>
  </borders>
  <cellStyleXfs count="8">
    <xf numFmtId="0" fontId="0" fillId="0" borderId="0"/>
    <xf numFmtId="43" fontId="12"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2" fillId="0" borderId="0"/>
    <xf numFmtId="0" fontId="12" fillId="0" borderId="0"/>
    <xf numFmtId="0" fontId="6" fillId="0" borderId="0"/>
  </cellStyleXfs>
  <cellXfs count="405">
    <xf numFmtId="0" fontId="0" fillId="0" borderId="0" xfId="0"/>
    <xf numFmtId="0" fontId="0" fillId="0" borderId="0" xfId="0" applyFont="1" applyFill="1" applyBorder="1"/>
    <xf numFmtId="0" fontId="0" fillId="0" borderId="1" xfId="0" applyFont="1" applyFill="1" applyBorder="1"/>
    <xf numFmtId="0" fontId="14" fillId="0" borderId="1" xfId="0" applyFont="1" applyFill="1" applyBorder="1" applyAlignment="1"/>
    <xf numFmtId="0" fontId="14" fillId="0" borderId="2" xfId="0" applyFont="1" applyFill="1" applyBorder="1" applyAlignment="1"/>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1" xfId="0" applyFont="1" applyFill="1" applyBorder="1" applyAlignment="1">
      <alignment vertical="top" wrapText="1"/>
    </xf>
    <xf numFmtId="0" fontId="14" fillId="0" borderId="1" xfId="0" applyFont="1" applyFill="1" applyBorder="1" applyAlignment="1">
      <alignment horizontal="center" vertical="top" wrapText="1"/>
    </xf>
    <xf numFmtId="0" fontId="14" fillId="0" borderId="3" xfId="0" applyFont="1" applyFill="1" applyBorder="1" applyAlignment="1">
      <alignment horizontal="left" vertical="top" wrapText="1"/>
    </xf>
    <xf numFmtId="0" fontId="14" fillId="0" borderId="1" xfId="0" applyFont="1" applyFill="1" applyBorder="1" applyAlignment="1">
      <alignment horizontal="left" vertical="top"/>
    </xf>
    <xf numFmtId="3" fontId="0" fillId="0" borderId="0" xfId="0" applyNumberFormat="1" applyFont="1" applyFill="1" applyAlignment="1">
      <alignment horizontal="right"/>
    </xf>
    <xf numFmtId="3" fontId="0" fillId="0" borderId="0" xfId="0" applyNumberFormat="1" applyFont="1" applyBorder="1" applyAlignment="1">
      <alignment horizontal="right"/>
    </xf>
    <xf numFmtId="3" fontId="0" fillId="0" borderId="0" xfId="0" applyNumberFormat="1" applyFont="1" applyFill="1" applyBorder="1" applyAlignment="1">
      <alignment horizontal="right"/>
    </xf>
    <xf numFmtId="3" fontId="0" fillId="0" borderId="4" xfId="0" applyNumberFormat="1" applyFont="1" applyFill="1" applyBorder="1" applyAlignment="1">
      <alignment horizontal="right"/>
    </xf>
    <xf numFmtId="3" fontId="0" fillId="0" borderId="4" xfId="0" applyNumberFormat="1" applyFont="1" applyBorder="1" applyAlignment="1">
      <alignment horizontal="right"/>
    </xf>
    <xf numFmtId="165" fontId="0" fillId="0" borderId="0" xfId="0" applyNumberFormat="1"/>
    <xf numFmtId="165" fontId="14" fillId="0" borderId="1" xfId="0" applyNumberFormat="1" applyFont="1" applyFill="1" applyBorder="1" applyAlignment="1">
      <alignment vertical="top" wrapText="1"/>
    </xf>
    <xf numFmtId="165" fontId="14" fillId="0" borderId="2" xfId="0" applyNumberFormat="1" applyFont="1" applyFill="1" applyBorder="1" applyAlignment="1">
      <alignment horizontal="left" vertical="top" wrapText="1"/>
    </xf>
    <xf numFmtId="165" fontId="13" fillId="0" borderId="5" xfId="0" applyNumberFormat="1" applyFont="1" applyBorder="1" applyAlignment="1">
      <alignment horizontal="right"/>
    </xf>
    <xf numFmtId="165" fontId="13" fillId="0" borderId="6" xfId="0" applyNumberFormat="1" applyFont="1" applyBorder="1" applyAlignment="1">
      <alignment horizontal="right"/>
    </xf>
    <xf numFmtId="165" fontId="0" fillId="0" borderId="0" xfId="0" applyNumberFormat="1" applyAlignment="1">
      <alignment horizontal="right"/>
    </xf>
    <xf numFmtId="164" fontId="0" fillId="0" borderId="0" xfId="0" applyNumberFormat="1"/>
    <xf numFmtId="164" fontId="14" fillId="0" borderId="2" xfId="0" applyNumberFormat="1" applyFont="1" applyFill="1" applyBorder="1" applyAlignment="1">
      <alignment horizontal="left" vertical="top" wrapText="1"/>
    </xf>
    <xf numFmtId="165" fontId="14" fillId="0" borderId="1" xfId="0" applyNumberFormat="1" applyFont="1" applyFill="1" applyBorder="1" applyAlignment="1">
      <alignment horizontal="left" vertical="top"/>
    </xf>
    <xf numFmtId="164" fontId="14" fillId="0" borderId="1" xfId="0" applyNumberFormat="1" applyFont="1" applyFill="1" applyBorder="1" applyAlignment="1">
      <alignment horizontal="left" vertical="top" wrapText="1"/>
    </xf>
    <xf numFmtId="164" fontId="14" fillId="0" borderId="1" xfId="0" applyNumberFormat="1" applyFont="1" applyFill="1" applyBorder="1" applyAlignment="1">
      <alignment horizontal="left" vertical="top"/>
    </xf>
    <xf numFmtId="165" fontId="13" fillId="0" borderId="7" xfId="0" applyNumberFormat="1" applyFont="1" applyBorder="1" applyAlignment="1">
      <alignment horizontal="right"/>
    </xf>
    <xf numFmtId="0" fontId="14" fillId="0" borderId="8" xfId="0" applyFont="1" applyFill="1" applyBorder="1" applyAlignment="1">
      <alignment horizontal="left" vertical="top" wrapText="1"/>
    </xf>
    <xf numFmtId="0" fontId="14" fillId="0" borderId="7" xfId="0" applyFont="1" applyFill="1" applyBorder="1" applyAlignment="1">
      <alignment horizontal="left" vertical="top" wrapText="1"/>
    </xf>
    <xf numFmtId="0" fontId="15" fillId="0" borderId="0" xfId="0" applyFont="1"/>
    <xf numFmtId="165" fontId="15" fillId="0" borderId="0" xfId="0" applyNumberFormat="1" applyFont="1"/>
    <xf numFmtId="0" fontId="0" fillId="0" borderId="0" xfId="0" applyFont="1"/>
    <xf numFmtId="0" fontId="0" fillId="0" borderId="5" xfId="0" applyFont="1" applyFill="1" applyBorder="1"/>
    <xf numFmtId="0" fontId="14" fillId="0" borderId="2" xfId="0" applyFont="1" applyFill="1" applyBorder="1" applyAlignment="1">
      <alignment vertical="top" wrapText="1"/>
    </xf>
    <xf numFmtId="0" fontId="13" fillId="0" borderId="2" xfId="0" applyFont="1" applyBorder="1"/>
    <xf numFmtId="0" fontId="16" fillId="0" borderId="2" xfId="0" applyFont="1" applyBorder="1"/>
    <xf numFmtId="0" fontId="14" fillId="0" borderId="3" xfId="0" applyFont="1" applyFill="1" applyBorder="1" applyAlignment="1">
      <alignment vertical="top" wrapText="1"/>
    </xf>
    <xf numFmtId="0" fontId="0" fillId="0" borderId="0" xfId="0" applyFont="1" applyFill="1"/>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NumberFormat="1" applyFont="1" applyFill="1" applyBorder="1" applyAlignment="1">
      <alignment horizontal="center"/>
    </xf>
    <xf numFmtId="0" fontId="0" fillId="0" borderId="4" xfId="0" applyFont="1" applyFill="1" applyBorder="1" applyAlignment="1">
      <alignment horizontal="center"/>
    </xf>
    <xf numFmtId="0" fontId="0" fillId="0" borderId="6" xfId="0" applyFont="1" applyFill="1" applyBorder="1"/>
    <xf numFmtId="0" fontId="0" fillId="0" borderId="5" xfId="0" applyFont="1" applyBorder="1"/>
    <xf numFmtId="0" fontId="0" fillId="0" borderId="1" xfId="0" applyFont="1" applyBorder="1"/>
    <xf numFmtId="0" fontId="0" fillId="0" borderId="0" xfId="0" quotePrefix="1" applyFont="1" applyBorder="1"/>
    <xf numFmtId="0" fontId="0" fillId="0" borderId="5" xfId="0" quotePrefix="1" applyFont="1" applyBorder="1" applyAlignment="1">
      <alignment wrapText="1"/>
    </xf>
    <xf numFmtId="0" fontId="0" fillId="0" borderId="5" xfId="0" applyFont="1" applyBorder="1" applyAlignment="1">
      <alignment wrapText="1"/>
    </xf>
    <xf numFmtId="0" fontId="0" fillId="0" borderId="8" xfId="0" applyFont="1" applyBorder="1"/>
    <xf numFmtId="0" fontId="0" fillId="0" borderId="7" xfId="0" applyFont="1" applyBorder="1"/>
    <xf numFmtId="0" fontId="0" fillId="0" borderId="0" xfId="0" applyFont="1" applyBorder="1"/>
    <xf numFmtId="0" fontId="0" fillId="0" borderId="4" xfId="0" applyFont="1" applyBorder="1"/>
    <xf numFmtId="0" fontId="0" fillId="0" borderId="6" xfId="0" applyFont="1" applyBorder="1"/>
    <xf numFmtId="164" fontId="0" fillId="0" borderId="0" xfId="0" applyNumberFormat="1" applyFont="1"/>
    <xf numFmtId="164" fontId="0" fillId="0" borderId="0" xfId="0" applyNumberFormat="1" applyFont="1" applyFill="1" applyBorder="1"/>
    <xf numFmtId="165" fontId="0" fillId="0" borderId="0" xfId="0" applyNumberFormat="1" applyFont="1"/>
    <xf numFmtId="165" fontId="0" fillId="0" borderId="0" xfId="0" applyNumberFormat="1" applyFont="1" applyFill="1" applyBorder="1"/>
    <xf numFmtId="3" fontId="0" fillId="0" borderId="1" xfId="0" applyNumberFormat="1" applyFont="1" applyBorder="1" applyAlignment="1">
      <alignment horizontal="right"/>
    </xf>
    <xf numFmtId="3" fontId="0" fillId="0" borderId="8" xfId="0" applyNumberFormat="1" applyFont="1" applyBorder="1" applyAlignment="1">
      <alignment horizontal="right"/>
    </xf>
    <xf numFmtId="165" fontId="14" fillId="0" borderId="1" xfId="0" applyNumberFormat="1" applyFont="1" applyFill="1" applyBorder="1" applyAlignment="1">
      <alignment horizontal="left" vertical="top" wrapText="1"/>
    </xf>
    <xf numFmtId="3" fontId="0" fillId="0" borderId="0" xfId="0" applyNumberFormat="1" applyFont="1" applyFill="1" applyBorder="1"/>
    <xf numFmtId="3" fontId="0" fillId="0" borderId="4" xfId="0" applyNumberFormat="1" applyFont="1" applyFill="1" applyBorder="1"/>
    <xf numFmtId="3" fontId="0" fillId="0" borderId="1" xfId="0" applyNumberFormat="1" applyFont="1" applyBorder="1"/>
    <xf numFmtId="3" fontId="0" fillId="0" borderId="8" xfId="0" applyNumberFormat="1" applyFont="1" applyBorder="1"/>
    <xf numFmtId="3" fontId="0" fillId="0" borderId="0" xfId="0" applyNumberFormat="1" applyFont="1" applyBorder="1"/>
    <xf numFmtId="3" fontId="0" fillId="0" borderId="4" xfId="0" applyNumberFormat="1" applyFont="1" applyBorder="1"/>
    <xf numFmtId="165" fontId="0" fillId="0" borderId="0" xfId="0" applyNumberFormat="1" applyFont="1" applyAlignment="1">
      <alignment horizontal="right"/>
    </xf>
    <xf numFmtId="165" fontId="0" fillId="0" borderId="0"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0" xfId="0" applyNumberFormat="1" applyFont="1" applyFill="1" applyAlignment="1">
      <alignment horizontal="right"/>
    </xf>
    <xf numFmtId="164" fontId="0" fillId="0" borderId="4" xfId="0" applyNumberFormat="1" applyFont="1" applyFill="1" applyBorder="1" applyAlignment="1">
      <alignment horizontal="right"/>
    </xf>
    <xf numFmtId="164" fontId="17" fillId="0" borderId="0" xfId="0" quotePrefix="1" applyNumberFormat="1" applyFont="1" applyFill="1" applyBorder="1" applyAlignment="1">
      <alignment horizontal="right" vertical="top"/>
    </xf>
    <xf numFmtId="3" fontId="17" fillId="0" borderId="0" xfId="0" quotePrefix="1" applyNumberFormat="1" applyFont="1" applyFill="1" applyBorder="1" applyAlignment="1">
      <alignment horizontal="right" vertical="top"/>
    </xf>
    <xf numFmtId="164" fontId="18" fillId="0" borderId="7" xfId="0" quotePrefix="1" applyNumberFormat="1" applyFont="1" applyFill="1" applyBorder="1" applyAlignment="1">
      <alignment horizontal="right" vertical="top"/>
    </xf>
    <xf numFmtId="164" fontId="17" fillId="0" borderId="9" xfId="0" quotePrefix="1" applyNumberFormat="1" applyFont="1" applyFill="1" applyBorder="1" applyAlignment="1">
      <alignment horizontal="right" vertical="top"/>
    </xf>
    <xf numFmtId="0" fontId="17" fillId="0" borderId="0" xfId="0" applyFont="1" applyFill="1" applyBorder="1" applyAlignment="1">
      <alignment horizontal="right"/>
    </xf>
    <xf numFmtId="165" fontId="18" fillId="0" borderId="5" xfId="0" applyNumberFormat="1" applyFont="1" applyFill="1" applyBorder="1" applyAlignment="1">
      <alignment horizontal="right"/>
    </xf>
    <xf numFmtId="164" fontId="18" fillId="0" borderId="5" xfId="0" quotePrefix="1" applyNumberFormat="1" applyFont="1" applyFill="1" applyBorder="1" applyAlignment="1">
      <alignment horizontal="right" vertical="top"/>
    </xf>
    <xf numFmtId="0" fontId="17" fillId="0" borderId="0" xfId="0" applyFont="1" applyFill="1" applyAlignment="1">
      <alignment horizontal="right"/>
    </xf>
    <xf numFmtId="0" fontId="17" fillId="0" borderId="4" xfId="0" applyFont="1" applyFill="1" applyBorder="1" applyAlignment="1">
      <alignment horizontal="right"/>
    </xf>
    <xf numFmtId="165" fontId="18" fillId="0" borderId="6" xfId="0" applyNumberFormat="1" applyFont="1" applyFill="1" applyBorder="1" applyAlignment="1">
      <alignment horizontal="right"/>
    </xf>
    <xf numFmtId="164" fontId="17" fillId="0" borderId="1" xfId="0" quotePrefix="1" applyNumberFormat="1" applyFont="1" applyFill="1" applyBorder="1" applyAlignment="1">
      <alignment horizontal="right" vertical="top"/>
    </xf>
    <xf numFmtId="3" fontId="17" fillId="0" borderId="1" xfId="0" quotePrefix="1" applyNumberFormat="1" applyFont="1" applyFill="1" applyBorder="1" applyAlignment="1">
      <alignment horizontal="right" vertical="top"/>
    </xf>
    <xf numFmtId="164" fontId="18" fillId="0" borderId="2" xfId="0" quotePrefix="1" applyNumberFormat="1" applyFont="1" applyFill="1" applyBorder="1" applyAlignment="1">
      <alignment horizontal="right" vertical="top"/>
    </xf>
    <xf numFmtId="164" fontId="17" fillId="0" borderId="3" xfId="0" quotePrefix="1" applyNumberFormat="1" applyFont="1" applyFill="1" applyBorder="1" applyAlignment="1">
      <alignment horizontal="right" vertical="top"/>
    </xf>
    <xf numFmtId="0" fontId="17" fillId="0" borderId="0" xfId="0" applyFont="1" applyAlignment="1">
      <alignment horizontal="right"/>
    </xf>
    <xf numFmtId="165" fontId="18" fillId="0" borderId="5" xfId="0" applyNumberFormat="1" applyFont="1" applyBorder="1" applyAlignment="1">
      <alignment horizontal="right"/>
    </xf>
    <xf numFmtId="0" fontId="17" fillId="0" borderId="1" xfId="0" applyFont="1" applyBorder="1" applyAlignment="1">
      <alignment horizontal="right"/>
    </xf>
    <xf numFmtId="165" fontId="18" fillId="0" borderId="2" xfId="0" applyNumberFormat="1" applyFont="1" applyBorder="1" applyAlignment="1">
      <alignment horizontal="right"/>
    </xf>
    <xf numFmtId="1" fontId="19" fillId="0" borderId="8" xfId="0" quotePrefix="1" applyNumberFormat="1" applyFont="1" applyFill="1" applyBorder="1" applyAlignment="1">
      <alignment horizontal="right"/>
    </xf>
    <xf numFmtId="1" fontId="19" fillId="0" borderId="7" xfId="0" quotePrefix="1" applyNumberFormat="1" applyFont="1" applyFill="1" applyBorder="1" applyAlignment="1">
      <alignment horizontal="right"/>
    </xf>
    <xf numFmtId="1" fontId="19" fillId="0" borderId="10" xfId="0" quotePrefix="1" applyNumberFormat="1" applyFont="1" applyFill="1" applyBorder="1" applyAlignment="1">
      <alignment horizontal="right"/>
    </xf>
    <xf numFmtId="0" fontId="17" fillId="0" borderId="0" xfId="0" applyFont="1" applyBorder="1" applyAlignment="1">
      <alignment horizontal="right"/>
    </xf>
    <xf numFmtId="1" fontId="17" fillId="0" borderId="5" xfId="0" applyNumberFormat="1" applyFont="1" applyBorder="1" applyAlignment="1">
      <alignment horizontal="right"/>
    </xf>
    <xf numFmtId="164" fontId="17" fillId="0" borderId="4" xfId="0" quotePrefix="1" applyNumberFormat="1" applyFont="1" applyFill="1" applyBorder="1" applyAlignment="1">
      <alignment horizontal="right" vertical="top"/>
    </xf>
    <xf numFmtId="3" fontId="17" fillId="0" borderId="4" xfId="0" quotePrefix="1" applyNumberFormat="1" applyFont="1" applyFill="1" applyBorder="1" applyAlignment="1">
      <alignment horizontal="right" vertical="top"/>
    </xf>
    <xf numFmtId="164" fontId="18" fillId="0" borderId="6" xfId="0" quotePrefix="1" applyNumberFormat="1" applyFont="1" applyFill="1" applyBorder="1" applyAlignment="1">
      <alignment horizontal="right" vertical="top"/>
    </xf>
    <xf numFmtId="164" fontId="17" fillId="0" borderId="11" xfId="0" quotePrefix="1" applyNumberFormat="1" applyFont="1" applyFill="1" applyBorder="1" applyAlignment="1">
      <alignment horizontal="right" vertical="top"/>
    </xf>
    <xf numFmtId="0" fontId="17" fillId="0" borderId="8" xfId="0" applyFont="1" applyBorder="1" applyAlignment="1">
      <alignment horizontal="right"/>
    </xf>
    <xf numFmtId="165" fontId="18" fillId="0" borderId="7" xfId="0" applyNumberFormat="1" applyFont="1" applyBorder="1" applyAlignment="1">
      <alignment horizontal="right"/>
    </xf>
    <xf numFmtId="0" fontId="17" fillId="0" borderId="4" xfId="0" applyFont="1" applyBorder="1" applyAlignment="1">
      <alignment horizontal="right"/>
    </xf>
    <xf numFmtId="165" fontId="18" fillId="0" borderId="6" xfId="0" applyNumberFormat="1" applyFont="1" applyBorder="1" applyAlignment="1">
      <alignment horizontal="right"/>
    </xf>
    <xf numFmtId="1" fontId="19" fillId="0" borderId="0" xfId="0" quotePrefix="1" applyNumberFormat="1" applyFont="1" applyFill="1" applyBorder="1" applyAlignment="1">
      <alignment horizontal="right"/>
    </xf>
    <xf numFmtId="1" fontId="19" fillId="0" borderId="5" xfId="0" quotePrefix="1" applyNumberFormat="1" applyFont="1" applyFill="1" applyBorder="1" applyAlignment="1">
      <alignment horizontal="right"/>
    </xf>
    <xf numFmtId="1" fontId="20" fillId="0" borderId="0" xfId="0" applyNumberFormat="1" applyFont="1" applyBorder="1" applyAlignment="1">
      <alignment horizontal="right"/>
    </xf>
    <xf numFmtId="164" fontId="0" fillId="0" borderId="7" xfId="0" applyNumberFormat="1" applyFont="1" applyBorder="1" applyAlignment="1">
      <alignment horizontal="right"/>
    </xf>
    <xf numFmtId="164" fontId="0" fillId="0" borderId="5" xfId="0" applyNumberFormat="1" applyFont="1" applyBorder="1" applyAlignment="1">
      <alignment horizontal="right"/>
    </xf>
    <xf numFmtId="164" fontId="0" fillId="0" borderId="6" xfId="0" applyNumberFormat="1" applyFont="1" applyBorder="1" applyAlignment="1">
      <alignment horizontal="right"/>
    </xf>
    <xf numFmtId="0" fontId="0" fillId="0" borderId="0" xfId="0" applyFont="1" applyFill="1" applyBorder="1" applyAlignment="1">
      <alignment horizontal="right"/>
    </xf>
    <xf numFmtId="165" fontId="0" fillId="0" borderId="0" xfId="0" applyNumberFormat="1" applyFont="1" applyFill="1" applyAlignment="1">
      <alignment horizontal="right"/>
    </xf>
    <xf numFmtId="165" fontId="0" fillId="0" borderId="4" xfId="0" applyNumberFormat="1" applyFont="1" applyFill="1" applyBorder="1" applyAlignment="1">
      <alignment horizontal="right"/>
    </xf>
    <xf numFmtId="3" fontId="19" fillId="0" borderId="8" xfId="0" quotePrefix="1" applyNumberFormat="1" applyFont="1" applyFill="1" applyBorder="1" applyAlignment="1">
      <alignment horizontal="right"/>
    </xf>
    <xf numFmtId="3" fontId="19" fillId="0" borderId="7" xfId="0" quotePrefix="1" applyNumberFormat="1" applyFont="1" applyFill="1" applyBorder="1" applyAlignment="1">
      <alignment horizontal="right"/>
    </xf>
    <xf numFmtId="1" fontId="20" fillId="0" borderId="0" xfId="0" applyNumberFormat="1" applyFont="1" applyBorder="1"/>
    <xf numFmtId="1" fontId="20" fillId="0" borderId="8" xfId="0" applyNumberFormat="1" applyFont="1" applyFill="1" applyBorder="1"/>
    <xf numFmtId="0" fontId="0" fillId="0" borderId="4" xfId="0" applyFont="1" applyFill="1" applyBorder="1"/>
    <xf numFmtId="164" fontId="0" fillId="0" borderId="11" xfId="0" quotePrefix="1" applyNumberFormat="1" applyFont="1" applyFill="1" applyBorder="1" applyAlignment="1">
      <alignment horizontal="right"/>
    </xf>
    <xf numFmtId="1" fontId="20" fillId="0" borderId="0" xfId="0" quotePrefix="1" applyNumberFormat="1" applyFont="1" applyFill="1" applyBorder="1" applyAlignment="1">
      <alignment horizontal="right"/>
    </xf>
    <xf numFmtId="164" fontId="0" fillId="0" borderId="10" xfId="0" quotePrefix="1" applyNumberFormat="1" applyFont="1" applyFill="1" applyBorder="1" applyAlignment="1">
      <alignment horizontal="right"/>
    </xf>
    <xf numFmtId="164" fontId="0" fillId="0" borderId="9" xfId="0" quotePrefix="1" applyNumberFormat="1" applyFont="1" applyFill="1" applyBorder="1" applyAlignment="1">
      <alignment horizontal="right"/>
    </xf>
    <xf numFmtId="164" fontId="13" fillId="0" borderId="7" xfId="0" applyNumberFormat="1" applyFont="1" applyBorder="1" applyAlignment="1">
      <alignment horizontal="right"/>
    </xf>
    <xf numFmtId="164" fontId="13" fillId="0" borderId="5" xfId="0" applyNumberFormat="1" applyFont="1" applyBorder="1" applyAlignment="1">
      <alignment horizontal="right"/>
    </xf>
    <xf numFmtId="164" fontId="13" fillId="0" borderId="6" xfId="0" applyNumberFormat="1" applyFont="1" applyBorder="1" applyAlignment="1">
      <alignment horizontal="right"/>
    </xf>
    <xf numFmtId="165" fontId="17" fillId="0" borderId="1" xfId="0" quotePrefix="1" applyNumberFormat="1" applyFont="1" applyFill="1" applyBorder="1" applyAlignment="1">
      <alignment horizontal="right" vertical="top"/>
    </xf>
    <xf numFmtId="165" fontId="17" fillId="0" borderId="0" xfId="0" quotePrefix="1" applyNumberFormat="1" applyFont="1" applyFill="1" applyBorder="1" applyAlignment="1">
      <alignment horizontal="right" vertical="top"/>
    </xf>
    <xf numFmtId="3" fontId="17" fillId="0" borderId="1" xfId="0" applyNumberFormat="1" applyFont="1" applyBorder="1" applyAlignment="1">
      <alignment horizontal="right"/>
    </xf>
    <xf numFmtId="3" fontId="20" fillId="0" borderId="0" xfId="0" applyNumberFormat="1" applyFont="1" applyBorder="1" applyAlignment="1">
      <alignment horizontal="right"/>
    </xf>
    <xf numFmtId="165" fontId="17" fillId="0" borderId="4" xfId="0" quotePrefix="1" applyNumberFormat="1" applyFont="1" applyFill="1" applyBorder="1" applyAlignment="1">
      <alignment horizontal="right" vertical="top"/>
    </xf>
    <xf numFmtId="3" fontId="17" fillId="0" borderId="8" xfId="0" applyNumberFormat="1" applyFont="1" applyBorder="1" applyAlignment="1">
      <alignment horizontal="right"/>
    </xf>
    <xf numFmtId="3" fontId="17" fillId="0" borderId="0" xfId="0" applyNumberFormat="1" applyFont="1" applyBorder="1" applyAlignment="1">
      <alignment horizontal="right"/>
    </xf>
    <xf numFmtId="3" fontId="17" fillId="0" borderId="4" xfId="0" applyNumberFormat="1" applyFont="1" applyBorder="1" applyAlignment="1">
      <alignment horizontal="right"/>
    </xf>
    <xf numFmtId="3" fontId="17" fillId="0" borderId="9" xfId="0" quotePrefix="1" applyNumberFormat="1" applyFont="1" applyFill="1" applyBorder="1" applyAlignment="1">
      <alignment horizontal="right" vertical="top"/>
    </xf>
    <xf numFmtId="3" fontId="17" fillId="0" borderId="10" xfId="4" quotePrefix="1" applyNumberFormat="1" applyFont="1" applyFill="1" applyBorder="1" applyAlignment="1">
      <alignment horizontal="right" vertical="center"/>
    </xf>
    <xf numFmtId="3" fontId="17" fillId="0" borderId="8" xfId="4" quotePrefix="1" applyNumberFormat="1" applyFont="1" applyFill="1" applyBorder="1" applyAlignment="1">
      <alignment horizontal="right" vertical="center"/>
    </xf>
    <xf numFmtId="3" fontId="17" fillId="0" borderId="9" xfId="4" quotePrefix="1" applyNumberFormat="1" applyFont="1" applyFill="1" applyBorder="1" applyAlignment="1">
      <alignment horizontal="right" vertical="center"/>
    </xf>
    <xf numFmtId="3" fontId="17" fillId="0" borderId="0" xfId="4" quotePrefix="1" applyNumberFormat="1" applyFont="1" applyFill="1" applyBorder="1" applyAlignment="1">
      <alignment horizontal="right" vertical="center"/>
    </xf>
    <xf numFmtId="3" fontId="17" fillId="0" borderId="3" xfId="4" quotePrefix="1" applyNumberFormat="1" applyFont="1" applyFill="1" applyBorder="1" applyAlignment="1">
      <alignment horizontal="right" vertical="center"/>
    </xf>
    <xf numFmtId="3" fontId="17" fillId="0" borderId="1" xfId="4" quotePrefix="1" applyNumberFormat="1" applyFont="1" applyFill="1" applyBorder="1" applyAlignment="1">
      <alignment horizontal="right" vertical="center"/>
    </xf>
    <xf numFmtId="3" fontId="17" fillId="0" borderId="3" xfId="0" quotePrefix="1" applyNumberFormat="1" applyFont="1" applyFill="1" applyBorder="1" applyAlignment="1">
      <alignment horizontal="right" vertical="top"/>
    </xf>
    <xf numFmtId="3" fontId="17" fillId="0" borderId="11" xfId="4" quotePrefix="1" applyNumberFormat="1" applyFont="1" applyFill="1" applyBorder="1" applyAlignment="1">
      <alignment horizontal="right" vertical="center"/>
    </xf>
    <xf numFmtId="3" fontId="17" fillId="0" borderId="4" xfId="4" quotePrefix="1" applyNumberFormat="1" applyFont="1" applyFill="1" applyBorder="1" applyAlignment="1">
      <alignment horizontal="right" vertical="center"/>
    </xf>
    <xf numFmtId="3" fontId="17" fillId="0" borderId="11" xfId="0" quotePrefix="1" applyNumberFormat="1" applyFont="1" applyFill="1" applyBorder="1" applyAlignment="1">
      <alignment horizontal="right" vertical="top"/>
    </xf>
    <xf numFmtId="3" fontId="17" fillId="0" borderId="10" xfId="0" quotePrefix="1" applyNumberFormat="1" applyFont="1" applyFill="1" applyBorder="1" applyAlignment="1">
      <alignment horizontal="right" vertical="top"/>
    </xf>
    <xf numFmtId="1" fontId="19" fillId="0" borderId="10" xfId="4" quotePrefix="1" applyNumberFormat="1" applyFont="1" applyFill="1" applyBorder="1" applyAlignment="1">
      <alignment horizontal="right" vertical="center"/>
    </xf>
    <xf numFmtId="1" fontId="19" fillId="0" borderId="8" xfId="4" quotePrefix="1" applyNumberFormat="1" applyFont="1" applyFill="1" applyBorder="1" applyAlignment="1">
      <alignment horizontal="right" vertical="center"/>
    </xf>
    <xf numFmtId="3" fontId="17" fillId="0" borderId="8" xfId="0" quotePrefix="1" applyNumberFormat="1" applyFont="1" applyFill="1" applyBorder="1" applyAlignment="1">
      <alignment horizontal="right" vertical="top"/>
    </xf>
    <xf numFmtId="166" fontId="17" fillId="2" borderId="9" xfId="1" quotePrefix="1" applyNumberFormat="1" applyFont="1" applyFill="1" applyBorder="1" applyAlignment="1">
      <alignment horizontal="right" vertical="top"/>
    </xf>
    <xf numFmtId="166" fontId="17" fillId="2" borderId="0" xfId="1" quotePrefix="1" applyNumberFormat="1" applyFont="1" applyFill="1" applyBorder="1" applyAlignment="1">
      <alignment horizontal="right" vertical="top"/>
    </xf>
    <xf numFmtId="165" fontId="18" fillId="2" borderId="7" xfId="7" applyNumberFormat="1" applyFont="1" applyFill="1" applyBorder="1" applyAlignment="1">
      <alignment horizontal="right" vertical="top"/>
    </xf>
    <xf numFmtId="165" fontId="18" fillId="2" borderId="5" xfId="7" applyNumberFormat="1" applyFont="1" applyFill="1" applyBorder="1" applyAlignment="1">
      <alignment horizontal="right" vertical="top"/>
    </xf>
    <xf numFmtId="165" fontId="18" fillId="2" borderId="6" xfId="7" applyNumberFormat="1" applyFont="1" applyFill="1" applyBorder="1" applyAlignment="1">
      <alignment horizontal="right" vertical="top"/>
    </xf>
    <xf numFmtId="165" fontId="18" fillId="2" borderId="2" xfId="7" applyNumberFormat="1" applyFont="1" applyFill="1" applyBorder="1" applyAlignment="1">
      <alignment horizontal="right" vertical="top"/>
    </xf>
    <xf numFmtId="165" fontId="18" fillId="0" borderId="2" xfId="0" quotePrefix="1" applyNumberFormat="1" applyFont="1" applyFill="1" applyBorder="1" applyAlignment="1">
      <alignment horizontal="right" vertical="top"/>
    </xf>
    <xf numFmtId="165" fontId="18" fillId="0" borderId="5" xfId="0" quotePrefix="1" applyNumberFormat="1" applyFont="1" applyFill="1" applyBorder="1" applyAlignment="1">
      <alignment horizontal="right" vertical="top"/>
    </xf>
    <xf numFmtId="3" fontId="19" fillId="0" borderId="10" xfId="0" quotePrefix="1" applyNumberFormat="1" applyFont="1" applyFill="1" applyBorder="1" applyAlignment="1">
      <alignment horizontal="right"/>
    </xf>
    <xf numFmtId="165" fontId="18" fillId="0" borderId="6" xfId="0" quotePrefix="1" applyNumberFormat="1" applyFont="1" applyFill="1" applyBorder="1" applyAlignment="1">
      <alignment horizontal="right" vertical="top"/>
    </xf>
    <xf numFmtId="165" fontId="18" fillId="2" borderId="0" xfId="7" applyNumberFormat="1" applyFont="1" applyFill="1" applyBorder="1" applyAlignment="1">
      <alignment horizontal="right" vertical="top"/>
    </xf>
    <xf numFmtId="3" fontId="17" fillId="0" borderId="9" xfId="3" quotePrefix="1" applyNumberFormat="1" applyFont="1" applyFill="1" applyBorder="1" applyAlignment="1">
      <alignment horizontal="right" vertical="top"/>
    </xf>
    <xf numFmtId="3" fontId="17" fillId="0" borderId="0" xfId="3" quotePrefix="1" applyNumberFormat="1" applyFont="1" applyFill="1" applyBorder="1" applyAlignment="1">
      <alignment horizontal="right" vertical="top"/>
    </xf>
    <xf numFmtId="164" fontId="18" fillId="0" borderId="5" xfId="3" quotePrefix="1" applyNumberFormat="1" applyFont="1" applyFill="1" applyBorder="1" applyAlignment="1">
      <alignment horizontal="right" vertical="top"/>
    </xf>
    <xf numFmtId="3" fontId="17" fillId="0" borderId="11" xfId="3" quotePrefix="1" applyNumberFormat="1" applyFont="1" applyFill="1" applyBorder="1" applyAlignment="1">
      <alignment horizontal="right" vertical="top"/>
    </xf>
    <xf numFmtId="3" fontId="17" fillId="0" borderId="4" xfId="3" quotePrefix="1" applyNumberFormat="1" applyFont="1" applyFill="1" applyBorder="1" applyAlignment="1">
      <alignment horizontal="right" vertical="top"/>
    </xf>
    <xf numFmtId="164" fontId="18" fillId="0" borderId="6" xfId="3" quotePrefix="1" applyNumberFormat="1" applyFont="1" applyFill="1" applyBorder="1" applyAlignment="1">
      <alignment horizontal="right" vertical="top"/>
    </xf>
    <xf numFmtId="164" fontId="18" fillId="0" borderId="1" xfId="0" quotePrefix="1" applyNumberFormat="1" applyFont="1" applyFill="1" applyBorder="1" applyAlignment="1">
      <alignment horizontal="right" vertical="top"/>
    </xf>
    <xf numFmtId="3" fontId="17" fillId="0" borderId="3" xfId="3" quotePrefix="1" applyNumberFormat="1" applyFont="1" applyFill="1" applyBorder="1" applyAlignment="1">
      <alignment horizontal="right" vertical="top"/>
    </xf>
    <xf numFmtId="3" fontId="17" fillId="0" borderId="1" xfId="3" quotePrefix="1" applyNumberFormat="1" applyFont="1" applyFill="1" applyBorder="1" applyAlignment="1">
      <alignment horizontal="right" vertical="top"/>
    </xf>
    <xf numFmtId="164" fontId="18" fillId="0" borderId="2" xfId="3" quotePrefix="1" applyNumberFormat="1" applyFont="1" applyFill="1" applyBorder="1" applyAlignment="1">
      <alignment horizontal="right" vertical="top"/>
    </xf>
    <xf numFmtId="164" fontId="18" fillId="0" borderId="4" xfId="0" quotePrefix="1" applyNumberFormat="1" applyFont="1" applyFill="1" applyBorder="1" applyAlignment="1">
      <alignment horizontal="right" vertical="top"/>
    </xf>
    <xf numFmtId="3" fontId="17" fillId="0" borderId="10" xfId="3" quotePrefix="1" applyNumberFormat="1" applyFont="1" applyFill="1" applyBorder="1" applyAlignment="1">
      <alignment horizontal="right" vertical="top"/>
    </xf>
    <xf numFmtId="3" fontId="17" fillId="0" borderId="8" xfId="3" quotePrefix="1" applyNumberFormat="1" applyFont="1" applyFill="1" applyBorder="1" applyAlignment="1">
      <alignment horizontal="right" vertical="top"/>
    </xf>
    <xf numFmtId="164" fontId="18" fillId="0" borderId="7" xfId="3" quotePrefix="1" applyNumberFormat="1" applyFont="1" applyFill="1" applyBorder="1" applyAlignment="1">
      <alignment horizontal="right" vertical="top"/>
    </xf>
    <xf numFmtId="166" fontId="17" fillId="2" borderId="4" xfId="1" quotePrefix="1" applyNumberFormat="1" applyFont="1" applyFill="1" applyBorder="1" applyAlignment="1">
      <alignment horizontal="right" vertical="top"/>
    </xf>
    <xf numFmtId="165" fontId="18" fillId="2" borderId="4" xfId="7" applyNumberFormat="1" applyFont="1" applyFill="1" applyBorder="1" applyAlignment="1">
      <alignment horizontal="right" vertical="top"/>
    </xf>
    <xf numFmtId="3" fontId="17" fillId="0" borderId="0" xfId="0" applyNumberFormat="1" applyFont="1" applyFill="1" applyBorder="1" applyAlignment="1">
      <alignment horizontal="right"/>
    </xf>
    <xf numFmtId="165" fontId="18" fillId="0" borderId="7" xfId="0" applyNumberFormat="1" applyFont="1" applyFill="1" applyBorder="1" applyAlignment="1">
      <alignment horizontal="right"/>
    </xf>
    <xf numFmtId="3" fontId="17" fillId="0" borderId="0" xfId="0" applyNumberFormat="1" applyFont="1" applyFill="1" applyAlignment="1">
      <alignment horizontal="right"/>
    </xf>
    <xf numFmtId="3" fontId="17" fillId="0" borderId="4" xfId="0" applyNumberFormat="1" applyFont="1" applyFill="1" applyBorder="1" applyAlignment="1">
      <alignment horizontal="right"/>
    </xf>
    <xf numFmtId="3" fontId="17" fillId="0" borderId="0" xfId="0" applyNumberFormat="1" applyFont="1" applyFill="1" applyBorder="1"/>
    <xf numFmtId="0" fontId="17" fillId="0" borderId="0" xfId="0" applyFont="1" applyFill="1" applyBorder="1"/>
    <xf numFmtId="0" fontId="17" fillId="0" borderId="1" xfId="0" applyFont="1" applyBorder="1"/>
    <xf numFmtId="0" fontId="17" fillId="0" borderId="8" xfId="0" applyFont="1" applyBorder="1"/>
    <xf numFmtId="0" fontId="17" fillId="0" borderId="0" xfId="0" applyFont="1" applyBorder="1"/>
    <xf numFmtId="0" fontId="17" fillId="0" borderId="4" xfId="0" applyFont="1" applyBorder="1"/>
    <xf numFmtId="165" fontId="17" fillId="0" borderId="9" xfId="0" applyNumberFormat="1" applyFont="1" applyFill="1" applyBorder="1" applyAlignment="1">
      <alignment horizontal="right"/>
    </xf>
    <xf numFmtId="165" fontId="17" fillId="0" borderId="11" xfId="0" applyNumberFormat="1" applyFont="1" applyFill="1" applyBorder="1" applyAlignment="1">
      <alignment horizontal="right"/>
    </xf>
    <xf numFmtId="165" fontId="17" fillId="0" borderId="9" xfId="0" applyNumberFormat="1" applyFont="1" applyBorder="1" applyAlignment="1">
      <alignment horizontal="right"/>
    </xf>
    <xf numFmtId="165" fontId="17" fillId="0" borderId="3" xfId="0" applyNumberFormat="1" applyFont="1" applyBorder="1" applyAlignment="1">
      <alignment horizontal="right"/>
    </xf>
    <xf numFmtId="1" fontId="20" fillId="0" borderId="9" xfId="0" applyNumberFormat="1" applyFont="1" applyBorder="1" applyAlignment="1">
      <alignment horizontal="right"/>
    </xf>
    <xf numFmtId="1" fontId="20" fillId="0" borderId="5" xfId="0" applyNumberFormat="1" applyFont="1" applyBorder="1" applyAlignment="1">
      <alignment horizontal="right"/>
    </xf>
    <xf numFmtId="165" fontId="17" fillId="0" borderId="10" xfId="0" applyNumberFormat="1" applyFont="1" applyBorder="1" applyAlignment="1">
      <alignment horizontal="right"/>
    </xf>
    <xf numFmtId="165" fontId="17" fillId="0" borderId="11" xfId="0" applyNumberFormat="1" applyFont="1" applyBorder="1" applyAlignment="1">
      <alignment horizontal="right"/>
    </xf>
    <xf numFmtId="1" fontId="21" fillId="0" borderId="0" xfId="3" applyNumberFormat="1" applyFont="1" applyFill="1" applyBorder="1" applyAlignment="1">
      <alignment vertical="top"/>
    </xf>
    <xf numFmtId="164" fontId="15" fillId="0" borderId="0" xfId="0" applyNumberFormat="1" applyFont="1"/>
    <xf numFmtId="165" fontId="15" fillId="0" borderId="0" xfId="0" applyNumberFormat="1" applyFont="1" applyAlignment="1">
      <alignment horizontal="right"/>
    </xf>
    <xf numFmtId="164" fontId="18" fillId="0" borderId="7" xfId="4" quotePrefix="1" applyNumberFormat="1" applyFont="1" applyFill="1" applyBorder="1" applyAlignment="1">
      <alignment horizontal="right" vertical="center"/>
    </xf>
    <xf numFmtId="164" fontId="18" fillId="0" borderId="5" xfId="4" quotePrefix="1" applyNumberFormat="1" applyFont="1" applyFill="1" applyBorder="1" applyAlignment="1">
      <alignment horizontal="right" vertical="center"/>
    </xf>
    <xf numFmtId="164" fontId="18" fillId="0" borderId="2" xfId="4" quotePrefix="1" applyNumberFormat="1" applyFont="1" applyFill="1" applyBorder="1" applyAlignment="1">
      <alignment horizontal="right" vertical="center"/>
    </xf>
    <xf numFmtId="164" fontId="18" fillId="0" borderId="6" xfId="4" quotePrefix="1" applyNumberFormat="1" applyFont="1" applyFill="1" applyBorder="1" applyAlignment="1">
      <alignment horizontal="right" vertical="center"/>
    </xf>
    <xf numFmtId="1" fontId="19" fillId="0" borderId="7" xfId="4" quotePrefix="1" applyNumberFormat="1" applyFont="1" applyFill="1" applyBorder="1" applyAlignment="1">
      <alignment horizontal="right" vertical="center"/>
    </xf>
    <xf numFmtId="164" fontId="17" fillId="0" borderId="9" xfId="0" quotePrefix="1" applyNumberFormat="1" applyFont="1" applyBorder="1" applyAlignment="1">
      <alignment horizontal="right"/>
    </xf>
    <xf numFmtId="165" fontId="18" fillId="0" borderId="5" xfId="0" applyNumberFormat="1" applyFont="1" applyFill="1" applyBorder="1"/>
    <xf numFmtId="164" fontId="17" fillId="0" borderId="3" xfId="0" quotePrefix="1" applyNumberFormat="1" applyFont="1" applyBorder="1" applyAlignment="1">
      <alignment horizontal="right"/>
    </xf>
    <xf numFmtId="165" fontId="18" fillId="0" borderId="2" xfId="0" applyNumberFormat="1" applyFont="1" applyBorder="1"/>
    <xf numFmtId="1" fontId="20" fillId="0" borderId="5" xfId="0" applyNumberFormat="1" applyFont="1" applyBorder="1"/>
    <xf numFmtId="165" fontId="18" fillId="0" borderId="5" xfId="0" applyNumberFormat="1" applyFont="1" applyBorder="1"/>
    <xf numFmtId="165" fontId="18" fillId="0" borderId="7" xfId="0" applyNumberFormat="1" applyFont="1" applyBorder="1"/>
    <xf numFmtId="165" fontId="18" fillId="0" borderId="6" xfId="0" applyNumberFormat="1" applyFont="1" applyBorder="1"/>
    <xf numFmtId="164" fontId="17" fillId="0" borderId="11" xfId="0" quotePrefix="1" applyNumberFormat="1" applyFont="1" applyBorder="1" applyAlignment="1">
      <alignment horizontal="right"/>
    </xf>
    <xf numFmtId="3" fontId="0" fillId="0" borderId="9" xfId="0" applyNumberFormat="1" applyFont="1" applyFill="1" applyBorder="1" applyAlignment="1">
      <alignment horizontal="right"/>
    </xf>
    <xf numFmtId="3" fontId="0" fillId="0" borderId="11" xfId="0" applyNumberFormat="1" applyFont="1" applyFill="1" applyBorder="1" applyAlignment="1">
      <alignment horizontal="right"/>
    </xf>
    <xf numFmtId="3" fontId="0" fillId="0" borderId="9" xfId="0" applyNumberFormat="1" applyFont="1" applyBorder="1" applyAlignment="1">
      <alignment horizontal="right"/>
    </xf>
    <xf numFmtId="3" fontId="0" fillId="0" borderId="3" xfId="0" applyNumberFormat="1" applyFont="1" applyBorder="1" applyAlignment="1">
      <alignment horizontal="right"/>
    </xf>
    <xf numFmtId="3" fontId="0" fillId="0" borderId="10" xfId="0" applyNumberFormat="1" applyFont="1" applyBorder="1" applyAlignment="1">
      <alignment horizontal="right"/>
    </xf>
    <xf numFmtId="3" fontId="0" fillId="0" borderId="11" xfId="0" applyNumberFormat="1" applyFont="1" applyBorder="1" applyAlignment="1">
      <alignment horizontal="right"/>
    </xf>
    <xf numFmtId="3" fontId="0" fillId="0" borderId="9" xfId="0" applyNumberFormat="1" applyFont="1" applyFill="1" applyBorder="1"/>
    <xf numFmtId="3" fontId="0" fillId="0" borderId="11" xfId="0" applyNumberFormat="1" applyFont="1" applyFill="1" applyBorder="1"/>
    <xf numFmtId="3" fontId="0" fillId="0" borderId="9" xfId="0" applyNumberFormat="1" applyFont="1" applyBorder="1"/>
    <xf numFmtId="3" fontId="0" fillId="0" borderId="3" xfId="0" applyNumberFormat="1" applyFont="1" applyBorder="1"/>
    <xf numFmtId="3" fontId="0" fillId="0" borderId="10" xfId="0" applyNumberFormat="1" applyFont="1" applyBorder="1"/>
    <xf numFmtId="3" fontId="0" fillId="0" borderId="11" xfId="0" applyNumberFormat="1" applyFont="1" applyBorder="1"/>
    <xf numFmtId="164" fontId="13" fillId="0" borderId="5" xfId="0" applyNumberFormat="1" applyFont="1" applyFill="1" applyBorder="1" applyAlignment="1">
      <alignment horizontal="right"/>
    </xf>
    <xf numFmtId="164" fontId="13" fillId="0" borderId="6" xfId="0" applyNumberFormat="1" applyFont="1" applyFill="1" applyBorder="1" applyAlignment="1">
      <alignment horizontal="right"/>
    </xf>
    <xf numFmtId="164" fontId="13" fillId="0" borderId="2" xfId="0" applyNumberFormat="1" applyFont="1" applyBorder="1" applyAlignment="1">
      <alignment horizontal="right"/>
    </xf>
    <xf numFmtId="1" fontId="22" fillId="0" borderId="7" xfId="0" quotePrefix="1" applyNumberFormat="1" applyFont="1" applyFill="1" applyBorder="1" applyAlignment="1">
      <alignment horizontal="right"/>
    </xf>
    <xf numFmtId="1" fontId="19" fillId="0" borderId="9" xfId="0" quotePrefix="1" applyNumberFormat="1" applyFont="1" applyFill="1" applyBorder="1" applyAlignment="1">
      <alignment horizontal="right"/>
    </xf>
    <xf numFmtId="0" fontId="14" fillId="0" borderId="3" xfId="0" applyFont="1" applyFill="1" applyBorder="1" applyAlignment="1">
      <alignment horizontal="left" vertical="top"/>
    </xf>
    <xf numFmtId="165" fontId="13" fillId="0" borderId="5" xfId="0" applyNumberFormat="1" applyFont="1" applyFill="1" applyBorder="1"/>
    <xf numFmtId="165" fontId="13" fillId="0" borderId="6" xfId="0" applyNumberFormat="1" applyFont="1" applyFill="1" applyBorder="1"/>
    <xf numFmtId="165" fontId="13" fillId="0" borderId="5" xfId="0" applyNumberFormat="1" applyFont="1" applyBorder="1"/>
    <xf numFmtId="164" fontId="0" fillId="0" borderId="3" xfId="0" quotePrefix="1" applyNumberFormat="1" applyFont="1" applyFill="1" applyBorder="1" applyAlignment="1">
      <alignment horizontal="right"/>
    </xf>
    <xf numFmtId="165" fontId="13" fillId="0" borderId="2" xfId="0" applyNumberFormat="1" applyFont="1" applyBorder="1"/>
    <xf numFmtId="1" fontId="20" fillId="0" borderId="9" xfId="0" quotePrefix="1" applyNumberFormat="1" applyFont="1" applyFill="1" applyBorder="1" applyAlignment="1">
      <alignment horizontal="right"/>
    </xf>
    <xf numFmtId="165" fontId="13" fillId="0" borderId="7" xfId="0" applyNumberFormat="1" applyFont="1" applyBorder="1"/>
    <xf numFmtId="165" fontId="13" fillId="0" borderId="6" xfId="0" applyNumberFormat="1" applyFont="1" applyBorder="1"/>
    <xf numFmtId="165" fontId="0" fillId="0" borderId="9" xfId="0" applyNumberFormat="1" applyFont="1" applyFill="1" applyBorder="1" applyAlignment="1">
      <alignment horizontal="right"/>
    </xf>
    <xf numFmtId="165" fontId="13" fillId="0" borderId="5" xfId="0" applyNumberFormat="1" applyFont="1" applyFill="1" applyBorder="1" applyAlignment="1">
      <alignment horizontal="right"/>
    </xf>
    <xf numFmtId="165" fontId="0" fillId="0" borderId="11" xfId="0" applyNumberFormat="1" applyFont="1" applyFill="1" applyBorder="1" applyAlignment="1">
      <alignment horizontal="right"/>
    </xf>
    <xf numFmtId="165" fontId="13" fillId="0" borderId="6" xfId="0" applyNumberFormat="1" applyFont="1" applyFill="1" applyBorder="1" applyAlignment="1">
      <alignment horizontal="right"/>
    </xf>
    <xf numFmtId="165" fontId="0" fillId="0" borderId="9" xfId="0" applyNumberFormat="1" applyFont="1" applyBorder="1"/>
    <xf numFmtId="165" fontId="0" fillId="0" borderId="3" xfId="0" applyNumberFormat="1" applyFont="1" applyBorder="1"/>
    <xf numFmtId="1" fontId="20" fillId="0" borderId="9" xfId="0" applyNumberFormat="1" applyFont="1" applyBorder="1"/>
    <xf numFmtId="165" fontId="0" fillId="0" borderId="10" xfId="0" applyNumberFormat="1" applyFont="1" applyBorder="1"/>
    <xf numFmtId="165" fontId="0" fillId="0" borderId="11" xfId="0" applyNumberFormat="1" applyFont="1" applyBorder="1"/>
    <xf numFmtId="164" fontId="13" fillId="0" borderId="5" xfId="0" applyNumberFormat="1" applyFont="1" applyFill="1" applyBorder="1"/>
    <xf numFmtId="164" fontId="13" fillId="0" borderId="6" xfId="0" applyNumberFormat="1" applyFont="1" applyFill="1" applyBorder="1"/>
    <xf numFmtId="164" fontId="13" fillId="0" borderId="5" xfId="0" applyNumberFormat="1" applyFont="1" applyBorder="1"/>
    <xf numFmtId="164" fontId="13" fillId="0" borderId="2" xfId="0" applyNumberFormat="1" applyFont="1" applyBorder="1"/>
    <xf numFmtId="164" fontId="13" fillId="0" borderId="7" xfId="0" applyNumberFormat="1" applyFont="1" applyBorder="1"/>
    <xf numFmtId="164" fontId="13" fillId="0" borderId="6" xfId="0" applyNumberFormat="1" applyFont="1" applyBorder="1"/>
    <xf numFmtId="0" fontId="12" fillId="0" borderId="0" xfId="3" applyFont="1"/>
    <xf numFmtId="0" fontId="0" fillId="0" borderId="9" xfId="0" applyFont="1" applyFill="1" applyBorder="1"/>
    <xf numFmtId="0" fontId="0" fillId="0" borderId="10" xfId="0" applyFont="1" applyFill="1" applyBorder="1"/>
    <xf numFmtId="0" fontId="0" fillId="0" borderId="8" xfId="0" applyFont="1" applyFill="1" applyBorder="1"/>
    <xf numFmtId="0" fontId="0" fillId="0" borderId="11" xfId="0" applyFont="1" applyFill="1" applyBorder="1"/>
    <xf numFmtId="0" fontId="14" fillId="0" borderId="10" xfId="0" applyFont="1" applyFill="1" applyBorder="1" applyAlignment="1">
      <alignment vertical="top" wrapText="1"/>
    </xf>
    <xf numFmtId="0" fontId="0" fillId="0" borderId="3" xfId="0" applyFont="1" applyFill="1" applyBorder="1"/>
    <xf numFmtId="0" fontId="0" fillId="0" borderId="8" xfId="0" applyFont="1" applyFill="1" applyBorder="1" applyAlignment="1">
      <alignment horizontal="right"/>
    </xf>
    <xf numFmtId="0" fontId="0" fillId="0" borderId="4" xfId="0" applyFont="1" applyFill="1" applyBorder="1" applyAlignment="1">
      <alignment horizontal="right"/>
    </xf>
    <xf numFmtId="165" fontId="0" fillId="0" borderId="10" xfId="0" applyNumberFormat="1" applyFont="1" applyFill="1" applyBorder="1" applyAlignment="1">
      <alignment horizontal="right"/>
    </xf>
    <xf numFmtId="165" fontId="17" fillId="0" borderId="10" xfId="0" applyNumberFormat="1" applyFont="1" applyFill="1" applyBorder="1" applyAlignment="1">
      <alignment horizontal="right"/>
    </xf>
    <xf numFmtId="0" fontId="17" fillId="0" borderId="8" xfId="0" applyFont="1" applyFill="1" applyBorder="1" applyAlignment="1">
      <alignment horizontal="right"/>
    </xf>
    <xf numFmtId="165" fontId="17" fillId="0" borderId="3" xfId="0" applyNumberFormat="1" applyFont="1" applyFill="1" applyBorder="1" applyAlignment="1">
      <alignment horizontal="right"/>
    </xf>
    <xf numFmtId="0" fontId="17" fillId="0" borderId="1" xfId="0" applyFont="1" applyFill="1" applyBorder="1" applyAlignment="1">
      <alignment horizontal="right"/>
    </xf>
    <xf numFmtId="165" fontId="18" fillId="0" borderId="2" xfId="0" applyNumberFormat="1" applyFont="1" applyFill="1" applyBorder="1" applyAlignment="1">
      <alignment horizontal="right"/>
    </xf>
    <xf numFmtId="1" fontId="17" fillId="0" borderId="9" xfId="0" applyNumberFormat="1" applyFont="1" applyFill="1" applyBorder="1" applyAlignment="1">
      <alignment horizontal="right"/>
    </xf>
    <xf numFmtId="1" fontId="17" fillId="0" borderId="0" xfId="0" applyNumberFormat="1" applyFont="1" applyFill="1" applyBorder="1" applyAlignment="1">
      <alignment horizontal="right"/>
    </xf>
    <xf numFmtId="0" fontId="14" fillId="0" borderId="10" xfId="0" applyFont="1" applyFill="1" applyBorder="1" applyAlignment="1">
      <alignment horizontal="left" vertical="top" wrapText="1"/>
    </xf>
    <xf numFmtId="3" fontId="0" fillId="0" borderId="10" xfId="0" applyNumberFormat="1" applyFont="1" applyFill="1" applyBorder="1" applyAlignment="1">
      <alignment horizontal="right"/>
    </xf>
    <xf numFmtId="3" fontId="0" fillId="0" borderId="8" xfId="0" applyNumberFormat="1" applyFont="1" applyFill="1" applyBorder="1" applyAlignment="1">
      <alignment horizontal="right"/>
    </xf>
    <xf numFmtId="164" fontId="13" fillId="0" borderId="7" xfId="0" applyNumberFormat="1" applyFont="1" applyFill="1" applyBorder="1" applyAlignment="1">
      <alignment horizontal="right"/>
    </xf>
    <xf numFmtId="3" fontId="0" fillId="0" borderId="3" xfId="0" applyNumberFormat="1" applyFont="1" applyFill="1" applyBorder="1" applyAlignment="1">
      <alignment horizontal="right"/>
    </xf>
    <xf numFmtId="3" fontId="0" fillId="0" borderId="1" xfId="0" applyNumberFormat="1" applyFont="1" applyFill="1" applyBorder="1" applyAlignment="1">
      <alignment horizontal="right"/>
    </xf>
    <xf numFmtId="164" fontId="13" fillId="0" borderId="2" xfId="0" applyNumberFormat="1" applyFont="1" applyFill="1" applyBorder="1" applyAlignment="1">
      <alignment horizontal="right"/>
    </xf>
    <xf numFmtId="3" fontId="0" fillId="0" borderId="10" xfId="0" applyNumberFormat="1" applyFont="1" applyFill="1" applyBorder="1"/>
    <xf numFmtId="3" fontId="0" fillId="0" borderId="8" xfId="0" applyNumberFormat="1" applyFont="1" applyFill="1" applyBorder="1"/>
    <xf numFmtId="164" fontId="13" fillId="0" borderId="7" xfId="0" applyNumberFormat="1" applyFont="1" applyFill="1" applyBorder="1"/>
    <xf numFmtId="3" fontId="0" fillId="0" borderId="3" xfId="0" applyNumberFormat="1" applyFont="1" applyFill="1" applyBorder="1"/>
    <xf numFmtId="3" fontId="0" fillId="0" borderId="1" xfId="0" applyNumberFormat="1" applyFont="1" applyFill="1" applyBorder="1"/>
    <xf numFmtId="164" fontId="13" fillId="0" borderId="2" xfId="0" applyNumberFormat="1" applyFont="1" applyFill="1" applyBorder="1"/>
    <xf numFmtId="165" fontId="14" fillId="0" borderId="8" xfId="0" applyNumberFormat="1" applyFont="1" applyFill="1" applyBorder="1" applyAlignment="1">
      <alignment vertical="top" wrapText="1"/>
    </xf>
    <xf numFmtId="165" fontId="14" fillId="0" borderId="7" xfId="0" applyNumberFormat="1" applyFont="1" applyFill="1" applyBorder="1" applyAlignment="1">
      <alignment horizontal="left" vertical="top" wrapText="1"/>
    </xf>
    <xf numFmtId="165" fontId="0" fillId="0" borderId="3" xfId="0" applyNumberFormat="1" applyFont="1" applyFill="1" applyBorder="1" applyAlignment="1">
      <alignment horizontal="right"/>
    </xf>
    <xf numFmtId="165" fontId="13" fillId="0" borderId="2" xfId="0" applyNumberFormat="1" applyFont="1" applyBorder="1" applyAlignment="1">
      <alignment horizontal="right"/>
    </xf>
    <xf numFmtId="0" fontId="14" fillId="0" borderId="10" xfId="0" applyFont="1" applyFill="1" applyBorder="1" applyAlignment="1">
      <alignment horizontal="left" vertical="top"/>
    </xf>
    <xf numFmtId="1" fontId="18" fillId="0" borderId="5" xfId="0" applyNumberFormat="1" applyFont="1" applyBorder="1" applyAlignment="1">
      <alignment horizontal="right"/>
    </xf>
    <xf numFmtId="1" fontId="23" fillId="0" borderId="5" xfId="0" applyNumberFormat="1" applyFont="1" applyBorder="1" applyAlignment="1">
      <alignment horizontal="right"/>
    </xf>
    <xf numFmtId="165" fontId="17" fillId="0" borderId="9" xfId="0" quotePrefix="1" applyNumberFormat="1" applyFont="1" applyFill="1" applyBorder="1" applyAlignment="1">
      <alignment horizontal="right" vertical="top"/>
    </xf>
    <xf numFmtId="165" fontId="17" fillId="0" borderId="10" xfId="0" quotePrefix="1" applyNumberFormat="1" applyFont="1" applyFill="1" applyBorder="1" applyAlignment="1">
      <alignment horizontal="right" vertical="top"/>
    </xf>
    <xf numFmtId="165" fontId="18" fillId="0" borderId="7" xfId="0" quotePrefix="1" applyNumberFormat="1" applyFont="1" applyFill="1" applyBorder="1" applyAlignment="1">
      <alignment horizontal="right" vertical="top"/>
    </xf>
    <xf numFmtId="3" fontId="17" fillId="0" borderId="8" xfId="0" applyNumberFormat="1" applyFont="1" applyFill="1" applyBorder="1" applyAlignment="1">
      <alignment horizontal="right"/>
    </xf>
    <xf numFmtId="165" fontId="17" fillId="0" borderId="11" xfId="0" quotePrefix="1" applyNumberFormat="1" applyFont="1" applyFill="1" applyBorder="1" applyAlignment="1">
      <alignment horizontal="right" vertical="top"/>
    </xf>
    <xf numFmtId="165" fontId="17" fillId="0" borderId="3" xfId="0" quotePrefix="1" applyNumberFormat="1" applyFont="1" applyFill="1" applyBorder="1" applyAlignment="1">
      <alignment horizontal="right" vertical="top"/>
    </xf>
    <xf numFmtId="3" fontId="17" fillId="0" borderId="1" xfId="0" applyNumberFormat="1" applyFont="1" applyFill="1" applyBorder="1" applyAlignment="1">
      <alignment horizontal="right"/>
    </xf>
    <xf numFmtId="1" fontId="0" fillId="0" borderId="5" xfId="0" applyNumberFormat="1" applyFont="1" applyFill="1" applyBorder="1"/>
    <xf numFmtId="1" fontId="7" fillId="0" borderId="0" xfId="4" applyNumberFormat="1" applyFont="1" applyFill="1" applyBorder="1" applyAlignment="1">
      <alignment vertical="top"/>
    </xf>
    <xf numFmtId="0" fontId="8" fillId="0" borderId="0" xfId="4" applyFont="1"/>
    <xf numFmtId="0" fontId="1" fillId="0" borderId="0" xfId="4" applyFont="1" applyFill="1" applyBorder="1" applyAlignment="1"/>
    <xf numFmtId="0" fontId="0" fillId="0" borderId="9" xfId="0" applyFont="1" applyBorder="1" applyAlignment="1">
      <alignment horizontal="right"/>
    </xf>
    <xf numFmtId="0" fontId="0" fillId="0" borderId="0" xfId="0" applyFont="1" applyBorder="1" applyAlignment="1">
      <alignment horizontal="right"/>
    </xf>
    <xf numFmtId="0" fontId="0" fillId="0" borderId="5" xfId="0" applyFont="1" applyBorder="1" applyAlignment="1">
      <alignment horizontal="right"/>
    </xf>
    <xf numFmtId="0" fontId="0" fillId="0" borderId="11" xfId="0" applyFont="1" applyBorder="1" applyAlignment="1">
      <alignment horizontal="right"/>
    </xf>
    <xf numFmtId="0" fontId="0" fillId="0" borderId="4" xfId="0" applyFont="1" applyBorder="1" applyAlignment="1">
      <alignment horizontal="right"/>
    </xf>
    <xf numFmtId="0" fontId="0" fillId="0" borderId="6" xfId="0" applyFont="1" applyBorder="1" applyAlignment="1">
      <alignment horizontal="right"/>
    </xf>
    <xf numFmtId="0" fontId="0" fillId="0" borderId="10" xfId="0" applyFont="1" applyBorder="1" applyAlignment="1">
      <alignment horizontal="right"/>
    </xf>
    <xf numFmtId="0" fontId="0" fillId="0" borderId="8" xfId="0" applyFont="1" applyBorder="1" applyAlignment="1">
      <alignment horizontal="right"/>
    </xf>
    <xf numFmtId="0" fontId="0" fillId="0" borderId="7" xfId="0" applyFont="1" applyBorder="1" applyAlignment="1">
      <alignment horizontal="right"/>
    </xf>
    <xf numFmtId="0" fontId="0" fillId="0" borderId="3" xfId="0" applyFont="1" applyBorder="1" applyAlignment="1">
      <alignment horizontal="right"/>
    </xf>
    <xf numFmtId="0" fontId="0" fillId="0" borderId="1" xfId="0" applyFont="1" applyBorder="1" applyAlignment="1">
      <alignment horizontal="right"/>
    </xf>
    <xf numFmtId="0" fontId="0" fillId="0" borderId="2" xfId="0" applyFont="1" applyBorder="1" applyAlignment="1">
      <alignment horizontal="right"/>
    </xf>
    <xf numFmtId="1" fontId="24" fillId="0" borderId="0" xfId="0" applyNumberFormat="1" applyFont="1" applyFill="1" applyBorder="1"/>
    <xf numFmtId="1" fontId="24" fillId="0" borderId="8" xfId="0" applyNumberFormat="1" applyFont="1" applyFill="1" applyBorder="1"/>
    <xf numFmtId="1" fontId="24" fillId="0" borderId="5" xfId="0" applyNumberFormat="1" applyFont="1" applyFill="1" applyBorder="1"/>
    <xf numFmtId="1" fontId="19" fillId="0" borderId="10" xfId="4" quotePrefix="1" applyNumberFormat="1" applyFont="1" applyFill="1" applyBorder="1" applyAlignment="1">
      <alignment horizontal="right"/>
    </xf>
    <xf numFmtId="1" fontId="19" fillId="0" borderId="8" xfId="4" quotePrefix="1" applyNumberFormat="1" applyFont="1" applyFill="1" applyBorder="1" applyAlignment="1">
      <alignment horizontal="right"/>
    </xf>
    <xf numFmtId="3" fontId="24" fillId="0" borderId="0" xfId="4" quotePrefix="1" applyNumberFormat="1" applyFont="1" applyFill="1" applyBorder="1" applyAlignment="1">
      <alignment horizontal="right" vertical="center"/>
    </xf>
    <xf numFmtId="165" fontId="24" fillId="0" borderId="9" xfId="0" applyNumberFormat="1" applyFont="1" applyBorder="1"/>
    <xf numFmtId="3" fontId="24" fillId="0" borderId="0" xfId="0" applyNumberFormat="1" applyFont="1" applyFill="1" applyBorder="1" applyAlignment="1">
      <alignment horizontal="right"/>
    </xf>
    <xf numFmtId="165" fontId="25" fillId="0" borderId="5" xfId="0" applyNumberFormat="1" applyFont="1" applyFill="1" applyBorder="1" applyAlignment="1">
      <alignment horizontal="right"/>
    </xf>
    <xf numFmtId="1" fontId="24" fillId="0" borderId="0" xfId="0" applyNumberFormat="1" applyFont="1" applyFill="1" applyBorder="1" applyAlignment="1">
      <alignment horizontal="right"/>
    </xf>
    <xf numFmtId="1" fontId="25" fillId="0" borderId="5" xfId="0" applyNumberFormat="1" applyFont="1" applyFill="1" applyBorder="1" applyAlignment="1">
      <alignment horizontal="right"/>
    </xf>
    <xf numFmtId="0" fontId="0" fillId="0" borderId="8" xfId="0" applyFont="1" applyBorder="1" applyAlignment="1">
      <alignment horizontal="left"/>
    </xf>
    <xf numFmtId="0" fontId="0" fillId="0" borderId="0" xfId="0" applyFont="1" applyFill="1" applyBorder="1" applyAlignment="1">
      <alignment horizontal="left"/>
    </xf>
    <xf numFmtId="0" fontId="0" fillId="0" borderId="4" xfId="0" applyFont="1" applyBorder="1" applyAlignment="1">
      <alignment horizontal="left"/>
    </xf>
    <xf numFmtId="0" fontId="0" fillId="0" borderId="0" xfId="0" quotePrefix="1" applyFont="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1" fontId="19" fillId="0" borderId="7" xfId="4" quotePrefix="1" applyNumberFormat="1" applyFont="1" applyFill="1" applyBorder="1" applyAlignment="1">
      <alignment horizontal="right"/>
    </xf>
    <xf numFmtId="1" fontId="19" fillId="0" borderId="9" xfId="4" quotePrefix="1" applyNumberFormat="1" applyFont="1" applyFill="1" applyBorder="1" applyAlignment="1">
      <alignment horizontal="right"/>
    </xf>
    <xf numFmtId="1" fontId="19" fillId="0" borderId="0" xfId="4" quotePrefix="1" applyNumberFormat="1" applyFont="1" applyFill="1" applyBorder="1" applyAlignment="1">
      <alignment horizontal="right"/>
    </xf>
    <xf numFmtId="1" fontId="19" fillId="0" borderId="5" xfId="4" quotePrefix="1" applyNumberFormat="1" applyFont="1" applyFill="1" applyBorder="1" applyAlignment="1">
      <alignment horizontal="right"/>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14" fillId="0" borderId="12" xfId="0" applyFont="1" applyBorder="1" applyAlignment="1">
      <alignment horizontal="center"/>
    </xf>
    <xf numFmtId="0" fontId="26" fillId="0" borderId="13" xfId="0" applyFont="1" applyBorder="1" applyAlignment="1">
      <alignment horizontal="center" vertical="center" wrapText="1"/>
    </xf>
    <xf numFmtId="1" fontId="24" fillId="0" borderId="9" xfId="0" applyNumberFormat="1" applyFont="1" applyFill="1" applyBorder="1" applyAlignment="1">
      <alignment horizontal="right"/>
    </xf>
    <xf numFmtId="1" fontId="24" fillId="0" borderId="7" xfId="0" applyNumberFormat="1" applyFont="1" applyFill="1" applyBorder="1" applyAlignment="1">
      <alignment horizontal="right"/>
    </xf>
    <xf numFmtId="1" fontId="24" fillId="0" borderId="8" xfId="0" applyNumberFormat="1" applyFont="1" applyFill="1" applyBorder="1" applyAlignment="1">
      <alignment horizontal="right"/>
    </xf>
    <xf numFmtId="1" fontId="24" fillId="0" borderId="0" xfId="0" quotePrefix="1" applyNumberFormat="1" applyFont="1" applyFill="1" applyBorder="1" applyAlignment="1">
      <alignment horizontal="right"/>
    </xf>
    <xf numFmtId="1" fontId="24" fillId="0" borderId="5" xfId="0" quotePrefix="1" applyNumberFormat="1" applyFont="1" applyFill="1" applyBorder="1" applyAlignment="1">
      <alignment horizontal="right"/>
    </xf>
    <xf numFmtId="1" fontId="24" fillId="0" borderId="9" xfId="0" applyNumberFormat="1" applyFont="1" applyBorder="1" applyAlignment="1">
      <alignment horizontal="right"/>
    </xf>
    <xf numFmtId="1" fontId="24" fillId="0" borderId="0" xfId="0" applyNumberFormat="1" applyFont="1" applyBorder="1" applyAlignment="1">
      <alignment horizontal="right"/>
    </xf>
    <xf numFmtId="1" fontId="24" fillId="0" borderId="5" xfId="0" applyNumberFormat="1" applyFont="1" applyBorder="1" applyAlignment="1">
      <alignment horizontal="right"/>
    </xf>
    <xf numFmtId="0" fontId="13" fillId="0" borderId="0" xfId="0" applyFont="1"/>
    <xf numFmtId="0" fontId="13" fillId="0" borderId="0" xfId="0" applyFont="1" applyFill="1"/>
    <xf numFmtId="165" fontId="13" fillId="0" borderId="7" xfId="0" applyNumberFormat="1" applyFont="1" applyFill="1" applyBorder="1" applyAlignment="1">
      <alignment horizontal="right"/>
    </xf>
    <xf numFmtId="0" fontId="13" fillId="0" borderId="5" xfId="0" applyFont="1" applyFill="1" applyBorder="1"/>
    <xf numFmtId="0" fontId="13" fillId="0" borderId="2" xfId="0" applyFont="1" applyFill="1" applyBorder="1"/>
    <xf numFmtId="1" fontId="13" fillId="0" borderId="5" xfId="0" applyNumberFormat="1" applyFont="1" applyFill="1" applyBorder="1"/>
    <xf numFmtId="0" fontId="13" fillId="0" borderId="7" xfId="0" applyFont="1" applyFill="1" applyBorder="1"/>
    <xf numFmtId="0" fontId="13" fillId="0" borderId="6" xfId="0" applyFont="1" applyFill="1" applyBorder="1"/>
    <xf numFmtId="0" fontId="27" fillId="0" borderId="0" xfId="0" applyFont="1"/>
    <xf numFmtId="0" fontId="10" fillId="2" borderId="16" xfId="4" applyFont="1" applyFill="1" applyBorder="1" applyAlignment="1">
      <alignment horizontal="center" wrapText="1"/>
    </xf>
    <xf numFmtId="0" fontId="10" fillId="2" borderId="16" xfId="4" applyFont="1" applyFill="1" applyBorder="1" applyAlignment="1">
      <alignment horizontal="left" vertical="top" wrapText="1"/>
    </xf>
    <xf numFmtId="0" fontId="10" fillId="2" borderId="16" xfId="4" applyFont="1" applyFill="1" applyBorder="1" applyAlignment="1">
      <alignment horizontal="left" vertical="top" wrapText="1" indent="1"/>
    </xf>
    <xf numFmtId="0" fontId="11" fillId="2" borderId="17" xfId="4" applyFont="1" applyFill="1" applyBorder="1" applyAlignment="1">
      <alignment horizontal="center" vertical="center"/>
    </xf>
    <xf numFmtId="0" fontId="11" fillId="2" borderId="17" xfId="4" applyFont="1" applyFill="1" applyBorder="1" applyAlignment="1">
      <alignment vertical="center" wrapText="1"/>
    </xf>
    <xf numFmtId="0" fontId="11" fillId="2" borderId="17" xfId="4" applyFont="1" applyFill="1" applyBorder="1" applyAlignment="1">
      <alignment horizontal="left" vertical="center" indent="1"/>
    </xf>
    <xf numFmtId="0" fontId="11" fillId="3" borderId="17" xfId="4" applyFont="1" applyFill="1" applyBorder="1" applyAlignment="1">
      <alignment vertical="center" wrapText="1"/>
    </xf>
    <xf numFmtId="0" fontId="11" fillId="2" borderId="1" xfId="4" applyFont="1" applyFill="1" applyBorder="1" applyAlignment="1">
      <alignment horizontal="center" vertical="center"/>
    </xf>
    <xf numFmtId="0" fontId="11" fillId="2" borderId="1" xfId="4" applyFont="1" applyFill="1" applyBorder="1" applyAlignment="1">
      <alignment vertical="center" wrapText="1"/>
    </xf>
    <xf numFmtId="0" fontId="11" fillId="2" borderId="1" xfId="4" applyFont="1" applyFill="1" applyBorder="1" applyAlignment="1">
      <alignment horizontal="left" vertical="center" indent="1"/>
    </xf>
    <xf numFmtId="0" fontId="11" fillId="3" borderId="1" xfId="4" applyFont="1" applyFill="1" applyBorder="1" applyAlignment="1">
      <alignment vertical="center" wrapText="1"/>
    </xf>
    <xf numFmtId="0" fontId="11" fillId="2" borderId="1" xfId="4" applyFont="1" applyFill="1" applyBorder="1" applyAlignment="1">
      <alignment horizontal="left" vertical="center" wrapText="1" indent="1"/>
    </xf>
    <xf numFmtId="0" fontId="11" fillId="3" borderId="1" xfId="4" applyFont="1" applyFill="1" applyBorder="1" applyAlignment="1">
      <alignment horizontal="left" vertical="center" wrapText="1" indent="1"/>
    </xf>
    <xf numFmtId="0" fontId="11" fillId="2" borderId="4" xfId="4" applyFont="1" applyFill="1" applyBorder="1" applyAlignment="1">
      <alignment horizontal="center" vertical="center"/>
    </xf>
    <xf numFmtId="0" fontId="11" fillId="2" borderId="4" xfId="4" applyFont="1" applyFill="1" applyBorder="1" applyAlignment="1">
      <alignment vertical="center" wrapText="1"/>
    </xf>
    <xf numFmtId="0" fontId="11" fillId="2" borderId="4" xfId="4" applyFont="1" applyFill="1" applyBorder="1" applyAlignment="1">
      <alignment horizontal="left" vertical="center" indent="1"/>
    </xf>
    <xf numFmtId="0" fontId="29" fillId="0" borderId="0" xfId="0" applyFont="1"/>
    <xf numFmtId="0" fontId="30" fillId="0" borderId="0" xfId="0" applyFont="1" applyAlignment="1">
      <alignment horizontal="left" vertical="center" readingOrder="1"/>
    </xf>
    <xf numFmtId="0" fontId="31" fillId="0" borderId="0" xfId="0" applyFont="1" applyAlignment="1">
      <alignment horizontal="left" vertical="center" readingOrder="1"/>
    </xf>
    <xf numFmtId="0" fontId="32" fillId="0" borderId="0" xfId="0" applyFont="1"/>
    <xf numFmtId="0" fontId="29" fillId="0" borderId="0" xfId="0" applyFont="1" applyAlignment="1">
      <alignment vertical="center" readingOrder="1"/>
    </xf>
    <xf numFmtId="0" fontId="33" fillId="0" borderId="0" xfId="0" applyFont="1" applyAlignment="1">
      <alignment vertical="center" readingOrder="1"/>
    </xf>
    <xf numFmtId="0" fontId="32" fillId="0" borderId="0" xfId="0" applyFont="1" applyAlignment="1">
      <alignment vertical="center" readingOrder="1"/>
    </xf>
    <xf numFmtId="165" fontId="13" fillId="0" borderId="0" xfId="0" applyNumberFormat="1" applyFont="1"/>
    <xf numFmtId="165" fontId="13" fillId="0" borderId="0" xfId="0" applyNumberFormat="1" applyFont="1" applyFill="1" applyBorder="1" applyAlignment="1">
      <alignment horizontal="right"/>
    </xf>
    <xf numFmtId="165" fontId="13" fillId="0" borderId="2" xfId="0" applyNumberFormat="1" applyFont="1" applyFill="1" applyBorder="1" applyAlignment="1">
      <alignment horizontal="right"/>
    </xf>
    <xf numFmtId="1" fontId="25" fillId="0" borderId="0" xfId="0" applyNumberFormat="1" applyFont="1" applyFill="1" applyBorder="1" applyAlignment="1">
      <alignment horizontal="right"/>
    </xf>
    <xf numFmtId="165" fontId="27" fillId="0" borderId="0" xfId="0" applyNumberFormat="1" applyFont="1"/>
    <xf numFmtId="0" fontId="9" fillId="0" borderId="0" xfId="4" applyFont="1" applyFill="1" applyBorder="1" applyAlignment="1"/>
    <xf numFmtId="164" fontId="18" fillId="0" borderId="8" xfId="4" quotePrefix="1" applyNumberFormat="1" applyFont="1" applyFill="1" applyBorder="1" applyAlignment="1">
      <alignment horizontal="right" vertical="center"/>
    </xf>
    <xf numFmtId="164" fontId="18" fillId="0" borderId="0" xfId="4" quotePrefix="1" applyNumberFormat="1" applyFont="1" applyFill="1" applyBorder="1" applyAlignment="1">
      <alignment horizontal="right" vertical="center"/>
    </xf>
    <xf numFmtId="164" fontId="18" fillId="0" borderId="4" xfId="4" quotePrefix="1" applyNumberFormat="1" applyFont="1" applyFill="1" applyBorder="1" applyAlignment="1">
      <alignment horizontal="right" vertical="center"/>
    </xf>
    <xf numFmtId="164" fontId="18" fillId="0" borderId="1" xfId="4" quotePrefix="1" applyNumberFormat="1" applyFont="1" applyFill="1" applyBorder="1" applyAlignment="1">
      <alignment horizontal="right" vertical="center"/>
    </xf>
    <xf numFmtId="3" fontId="24" fillId="0" borderId="9" xfId="4" quotePrefix="1" applyNumberFormat="1" applyFont="1" applyFill="1" applyBorder="1" applyAlignment="1">
      <alignment horizontal="right" vertical="center"/>
    </xf>
    <xf numFmtId="0" fontId="0" fillId="0" borderId="1" xfId="0" applyFont="1" applyBorder="1" applyAlignment="1">
      <alignment horizontal="center"/>
    </xf>
    <xf numFmtId="0" fontId="0" fillId="0" borderId="0" xfId="0" quotePrefix="1" applyFont="1" applyBorder="1" applyAlignment="1">
      <alignment horizontal="center"/>
    </xf>
    <xf numFmtId="0" fontId="0" fillId="0" borderId="0" xfId="0" applyFont="1" applyAlignment="1">
      <alignment horizontal="center"/>
    </xf>
    <xf numFmtId="0" fontId="0" fillId="0" borderId="8" xfId="0" applyFont="1" applyBorder="1" applyAlignment="1">
      <alignment horizontal="center"/>
    </xf>
    <xf numFmtId="164" fontId="17" fillId="0" borderId="10" xfId="0" quotePrefix="1" applyNumberFormat="1" applyFont="1" applyBorder="1" applyAlignment="1">
      <alignment horizontal="right"/>
    </xf>
    <xf numFmtId="0" fontId="0" fillId="0" borderId="0" xfId="0" applyFont="1" applyBorder="1" applyAlignment="1">
      <alignment horizontal="center"/>
    </xf>
    <xf numFmtId="0" fontId="0" fillId="0" borderId="4" xfId="0" applyFont="1" applyBorder="1" applyAlignment="1">
      <alignment horizontal="center"/>
    </xf>
    <xf numFmtId="0" fontId="14" fillId="0" borderId="0" xfId="0" applyFont="1" applyAlignment="1">
      <alignment horizontal="center" vertical="center" wrapText="1"/>
    </xf>
    <xf numFmtId="0" fontId="0" fillId="0" borderId="0" xfId="0" applyFont="1" applyAlignment="1">
      <alignment vertical="center" wrapText="1"/>
    </xf>
    <xf numFmtId="0" fontId="14" fillId="0" borderId="3" xfId="0" applyFont="1" applyFill="1" applyBorder="1" applyAlignment="1">
      <alignment horizontal="center"/>
    </xf>
    <xf numFmtId="0" fontId="14" fillId="0" borderId="1" xfId="0" applyFont="1" applyFill="1" applyBorder="1" applyAlignment="1">
      <alignment horizontal="center"/>
    </xf>
    <xf numFmtId="0" fontId="14" fillId="0" borderId="2" xfId="0" applyFont="1" applyFill="1" applyBorder="1" applyAlignment="1">
      <alignment horizontal="center"/>
    </xf>
    <xf numFmtId="0" fontId="1" fillId="0" borderId="0" xfId="4" quotePrefix="1" applyFont="1" applyFill="1" applyBorder="1" applyAlignment="1">
      <alignment horizontal="left" wrapText="1"/>
    </xf>
    <xf numFmtId="0" fontId="1" fillId="0" borderId="0" xfId="4" applyFont="1" applyFill="1" applyBorder="1" applyAlignment="1">
      <alignment horizontal="left" wrapText="1"/>
    </xf>
    <xf numFmtId="0" fontId="28" fillId="0" borderId="4" xfId="0" applyFont="1" applyFill="1" applyBorder="1" applyAlignment="1">
      <alignment horizontal="center"/>
    </xf>
    <xf numFmtId="0" fontId="28" fillId="0" borderId="6" xfId="0" applyFont="1" applyFill="1" applyBorder="1" applyAlignment="1">
      <alignment horizontal="center"/>
    </xf>
    <xf numFmtId="0" fontId="16" fillId="0" borderId="0" xfId="0" applyFont="1" applyAlignment="1">
      <alignment horizontal="center" vertical="center" wrapText="1"/>
    </xf>
  </cellXfs>
  <cellStyles count="8">
    <cellStyle name="Comma" xfId="1" builtinId="3"/>
    <cellStyle name="Comma 2" xfId="2"/>
    <cellStyle name="Normal" xfId="0" builtinId="0"/>
    <cellStyle name="Normal 2" xfId="3"/>
    <cellStyle name="Normal 2 2" xfId="4"/>
    <cellStyle name="Normal 3" xfId="5"/>
    <cellStyle name="Normal 4" xfId="6"/>
    <cellStyle name="Normal_Sheet1"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295275</xdr:colOff>
      <xdr:row>6</xdr:row>
      <xdr:rowOff>123825</xdr:rowOff>
    </xdr:to>
    <xdr:sp macro="" textlink="">
      <xdr:nvSpPr>
        <xdr:cNvPr id="23941" name="Rectangle 2"/>
        <xdr:cNvSpPr>
          <a:spLocks noChangeArrowheads="1"/>
        </xdr:cNvSpPr>
      </xdr:nvSpPr>
      <xdr:spPr bwMode="auto">
        <a:xfrm>
          <a:off x="0" y="0"/>
          <a:ext cx="10744200" cy="1209675"/>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274320</xdr:colOff>
      <xdr:row>7</xdr:row>
      <xdr:rowOff>171449</xdr:rowOff>
    </xdr:from>
    <xdr:to>
      <xdr:col>5</xdr:col>
      <xdr:colOff>142875</xdr:colOff>
      <xdr:row>14</xdr:row>
      <xdr:rowOff>123825</xdr:rowOff>
    </xdr:to>
    <xdr:sp macro="" textlink="">
      <xdr:nvSpPr>
        <xdr:cNvPr id="3" name="Text Box 3"/>
        <xdr:cNvSpPr txBox="1">
          <a:spLocks noChangeArrowheads="1"/>
        </xdr:cNvSpPr>
      </xdr:nvSpPr>
      <xdr:spPr bwMode="auto">
        <a:xfrm>
          <a:off x="274320" y="1438274"/>
          <a:ext cx="10317480" cy="12192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GB" sz="3500" b="0" i="0" u="none" strike="noStrike" kern="0" cap="none" spc="0" normalizeH="0" baseline="0" noProof="0">
              <a:ln>
                <a:noFill/>
              </a:ln>
              <a:solidFill>
                <a:schemeClr val="accent1"/>
              </a:solidFill>
              <a:effectLst/>
              <a:uLnTx/>
              <a:uFillTx/>
              <a:latin typeface="+mn-lt"/>
              <a:ea typeface="+mn-ea"/>
              <a:cs typeface="Arial"/>
            </a:rPr>
            <a:t>Measures from the Adult Social Care Outcomes Framework (ASCOF), England</a:t>
          </a:r>
        </a:p>
      </xdr:txBody>
    </xdr:sp>
    <xdr:clientData/>
  </xdr:twoCellAnchor>
  <xdr:twoCellAnchor editAs="oneCell">
    <xdr:from>
      <xdr:col>0</xdr:col>
      <xdr:colOff>304800</xdr:colOff>
      <xdr:row>18</xdr:row>
      <xdr:rowOff>15241</xdr:rowOff>
    </xdr:from>
    <xdr:to>
      <xdr:col>4</xdr:col>
      <xdr:colOff>2623185</xdr:colOff>
      <xdr:row>21</xdr:row>
      <xdr:rowOff>28575</xdr:rowOff>
    </xdr:to>
    <xdr:sp macro="" textlink="">
      <xdr:nvSpPr>
        <xdr:cNvPr id="4" name="Text Box 4"/>
        <xdr:cNvSpPr txBox="1">
          <a:spLocks noChangeArrowheads="1"/>
        </xdr:cNvSpPr>
      </xdr:nvSpPr>
      <xdr:spPr bwMode="auto">
        <a:xfrm>
          <a:off x="285750" y="3272791"/>
          <a:ext cx="7623810" cy="5562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chemeClr val="accent1"/>
              </a:solidFill>
              <a:latin typeface="+mn-lt"/>
              <a:cs typeface="Arial"/>
            </a:rPr>
            <a:t>Time-series of aggregated measures, 2010-11 to 2013-14</a:t>
          </a:r>
        </a:p>
      </xdr:txBody>
    </xdr:sp>
    <xdr:clientData/>
  </xdr:twoCellAnchor>
  <xdr:twoCellAnchor editAs="oneCell">
    <xdr:from>
      <xdr:col>0</xdr:col>
      <xdr:colOff>200025</xdr:colOff>
      <xdr:row>1</xdr:row>
      <xdr:rowOff>28575</xdr:rowOff>
    </xdr:from>
    <xdr:to>
      <xdr:col>2</xdr:col>
      <xdr:colOff>1181100</xdr:colOff>
      <xdr:row>5</xdr:row>
      <xdr:rowOff>161925</xdr:rowOff>
    </xdr:to>
    <xdr:pic>
      <xdr:nvPicPr>
        <xdr:cNvPr id="2394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09550"/>
          <a:ext cx="25908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295275</xdr:colOff>
      <xdr:row>15</xdr:row>
      <xdr:rowOff>28575</xdr:rowOff>
    </xdr:from>
    <xdr:to>
      <xdr:col>4</xdr:col>
      <xdr:colOff>2623185</xdr:colOff>
      <xdr:row>18</xdr:row>
      <xdr:rowOff>41909</xdr:rowOff>
    </xdr:to>
    <xdr:sp macro="" textlink="">
      <xdr:nvSpPr>
        <xdr:cNvPr id="7" name="Text Box 4"/>
        <xdr:cNvSpPr txBox="1">
          <a:spLocks noChangeArrowheads="1"/>
        </xdr:cNvSpPr>
      </xdr:nvSpPr>
      <xdr:spPr bwMode="auto">
        <a:xfrm>
          <a:off x="285750" y="2743200"/>
          <a:ext cx="7623810" cy="5562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rgbClr val="00A050"/>
              </a:solidFill>
              <a:latin typeface="+mn-lt"/>
              <a:cs typeface="Arial"/>
            </a:rPr>
            <a:t>2013-14, Final release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6</xdr:row>
      <xdr:rowOff>114300</xdr:rowOff>
    </xdr:to>
    <xdr:sp macro="" textlink="">
      <xdr:nvSpPr>
        <xdr:cNvPr id="10373" name="Rectangle 1"/>
        <xdr:cNvSpPr>
          <a:spLocks noChangeArrowheads="1"/>
        </xdr:cNvSpPr>
      </xdr:nvSpPr>
      <xdr:spPr bwMode="auto">
        <a:xfrm>
          <a:off x="0" y="0"/>
          <a:ext cx="3088957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1790700</xdr:colOff>
      <xdr:row>5</xdr:row>
      <xdr:rowOff>133350</xdr:rowOff>
    </xdr:to>
    <xdr:pic>
      <xdr:nvPicPr>
        <xdr:cNvPr id="1037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419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19050</xdr:colOff>
      <xdr:row>6</xdr:row>
      <xdr:rowOff>114300</xdr:rowOff>
    </xdr:to>
    <xdr:sp macro="" textlink="">
      <xdr:nvSpPr>
        <xdr:cNvPr id="24667" name="Rectangle 1"/>
        <xdr:cNvSpPr>
          <a:spLocks noChangeArrowheads="1"/>
        </xdr:cNvSpPr>
      </xdr:nvSpPr>
      <xdr:spPr bwMode="auto">
        <a:xfrm>
          <a:off x="0" y="0"/>
          <a:ext cx="308800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133350</xdr:colOff>
      <xdr:row>0</xdr:row>
      <xdr:rowOff>152400</xdr:rowOff>
    </xdr:from>
    <xdr:to>
      <xdr:col>2</xdr:col>
      <xdr:colOff>1743075</xdr:colOff>
      <xdr:row>5</xdr:row>
      <xdr:rowOff>104775</xdr:rowOff>
    </xdr:to>
    <xdr:pic>
      <xdr:nvPicPr>
        <xdr:cNvPr id="2466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52400"/>
          <a:ext cx="25146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19050</xdr:colOff>
      <xdr:row>6</xdr:row>
      <xdr:rowOff>114300</xdr:rowOff>
    </xdr:to>
    <xdr:sp macro="" textlink="">
      <xdr:nvSpPr>
        <xdr:cNvPr id="25643" name="Rectangle 1"/>
        <xdr:cNvSpPr>
          <a:spLocks noChangeArrowheads="1"/>
        </xdr:cNvSpPr>
      </xdr:nvSpPr>
      <xdr:spPr bwMode="auto">
        <a:xfrm>
          <a:off x="0" y="0"/>
          <a:ext cx="3111817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133350</xdr:colOff>
      <xdr:row>0</xdr:row>
      <xdr:rowOff>152400</xdr:rowOff>
    </xdr:from>
    <xdr:to>
      <xdr:col>2</xdr:col>
      <xdr:colOff>1409700</xdr:colOff>
      <xdr:row>5</xdr:row>
      <xdr:rowOff>104775</xdr:rowOff>
    </xdr:to>
    <xdr:pic>
      <xdr:nvPicPr>
        <xdr:cNvPr id="2564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52400"/>
          <a:ext cx="25050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9525</xdr:colOff>
      <xdr:row>6</xdr:row>
      <xdr:rowOff>114300</xdr:rowOff>
    </xdr:to>
    <xdr:sp macro="" textlink="">
      <xdr:nvSpPr>
        <xdr:cNvPr id="11397" name="Rectangle 1"/>
        <xdr:cNvSpPr>
          <a:spLocks noChangeArrowheads="1"/>
        </xdr:cNvSpPr>
      </xdr:nvSpPr>
      <xdr:spPr bwMode="auto">
        <a:xfrm>
          <a:off x="0" y="0"/>
          <a:ext cx="3776662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1600200</xdr:colOff>
      <xdr:row>5</xdr:row>
      <xdr:rowOff>133350</xdr:rowOff>
    </xdr:to>
    <xdr:pic>
      <xdr:nvPicPr>
        <xdr:cNvPr id="1139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0859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19050</xdr:colOff>
      <xdr:row>6</xdr:row>
      <xdr:rowOff>114300</xdr:rowOff>
    </xdr:to>
    <xdr:sp macro="" textlink="">
      <xdr:nvSpPr>
        <xdr:cNvPr id="12421" name="Rectangle 1"/>
        <xdr:cNvSpPr>
          <a:spLocks noChangeArrowheads="1"/>
        </xdr:cNvSpPr>
      </xdr:nvSpPr>
      <xdr:spPr bwMode="auto">
        <a:xfrm>
          <a:off x="0" y="0"/>
          <a:ext cx="3774757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1647825</xdr:colOff>
      <xdr:row>5</xdr:row>
      <xdr:rowOff>133350</xdr:rowOff>
    </xdr:to>
    <xdr:pic>
      <xdr:nvPicPr>
        <xdr:cNvPr id="1242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1336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2333625</xdr:colOff>
      <xdr:row>6</xdr:row>
      <xdr:rowOff>114300</xdr:rowOff>
    </xdr:to>
    <xdr:sp macro="" textlink="">
      <xdr:nvSpPr>
        <xdr:cNvPr id="13445" name="Rectangle 1"/>
        <xdr:cNvSpPr>
          <a:spLocks noChangeArrowheads="1"/>
        </xdr:cNvSpPr>
      </xdr:nvSpPr>
      <xdr:spPr bwMode="auto">
        <a:xfrm>
          <a:off x="0" y="0"/>
          <a:ext cx="308038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1666875</xdr:colOff>
      <xdr:row>5</xdr:row>
      <xdr:rowOff>133350</xdr:rowOff>
    </xdr:to>
    <xdr:pic>
      <xdr:nvPicPr>
        <xdr:cNvPr id="1344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2288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6</xdr:row>
      <xdr:rowOff>114300</xdr:rowOff>
    </xdr:to>
    <xdr:sp macro="" textlink="">
      <xdr:nvSpPr>
        <xdr:cNvPr id="14469" name="Rectangle 1"/>
        <xdr:cNvSpPr>
          <a:spLocks noChangeArrowheads="1"/>
        </xdr:cNvSpPr>
      </xdr:nvSpPr>
      <xdr:spPr bwMode="auto">
        <a:xfrm>
          <a:off x="0" y="0"/>
          <a:ext cx="307657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1990725</xdr:colOff>
      <xdr:row>5</xdr:row>
      <xdr:rowOff>133350</xdr:rowOff>
    </xdr:to>
    <xdr:pic>
      <xdr:nvPicPr>
        <xdr:cNvPr id="1447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4765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2362200</xdr:colOff>
      <xdr:row>6</xdr:row>
      <xdr:rowOff>114300</xdr:rowOff>
    </xdr:to>
    <xdr:sp macro="" textlink="">
      <xdr:nvSpPr>
        <xdr:cNvPr id="15493" name="Rectangle 1"/>
        <xdr:cNvSpPr>
          <a:spLocks noChangeArrowheads="1"/>
        </xdr:cNvSpPr>
      </xdr:nvSpPr>
      <xdr:spPr bwMode="auto">
        <a:xfrm>
          <a:off x="0" y="0"/>
          <a:ext cx="3083242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1638300</xdr:colOff>
      <xdr:row>5</xdr:row>
      <xdr:rowOff>133350</xdr:rowOff>
    </xdr:to>
    <xdr:pic>
      <xdr:nvPicPr>
        <xdr:cNvPr id="1549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124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6</xdr:row>
      <xdr:rowOff>114300</xdr:rowOff>
    </xdr:to>
    <xdr:sp macro="" textlink="">
      <xdr:nvSpPr>
        <xdr:cNvPr id="16517" name="Rectangle 1"/>
        <xdr:cNvSpPr>
          <a:spLocks noChangeArrowheads="1"/>
        </xdr:cNvSpPr>
      </xdr:nvSpPr>
      <xdr:spPr bwMode="auto">
        <a:xfrm>
          <a:off x="0" y="0"/>
          <a:ext cx="3077527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1552575</xdr:colOff>
      <xdr:row>5</xdr:row>
      <xdr:rowOff>133350</xdr:rowOff>
    </xdr:to>
    <xdr:pic>
      <xdr:nvPicPr>
        <xdr:cNvPr id="1651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038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6</xdr:row>
      <xdr:rowOff>114300</xdr:rowOff>
    </xdr:to>
    <xdr:sp macro="" textlink="">
      <xdr:nvSpPr>
        <xdr:cNvPr id="17541" name="Rectangle 1"/>
        <xdr:cNvSpPr>
          <a:spLocks noChangeArrowheads="1"/>
        </xdr:cNvSpPr>
      </xdr:nvSpPr>
      <xdr:spPr bwMode="auto">
        <a:xfrm>
          <a:off x="0" y="0"/>
          <a:ext cx="307657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1571625</xdr:colOff>
      <xdr:row>5</xdr:row>
      <xdr:rowOff>133350</xdr:rowOff>
    </xdr:to>
    <xdr:pic>
      <xdr:nvPicPr>
        <xdr:cNvPr id="1754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057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6</xdr:row>
      <xdr:rowOff>114300</xdr:rowOff>
    </xdr:to>
    <xdr:sp macro="" textlink="">
      <xdr:nvSpPr>
        <xdr:cNvPr id="2181" name="Rectangle 1"/>
        <xdr:cNvSpPr>
          <a:spLocks noChangeArrowheads="1"/>
        </xdr:cNvSpPr>
      </xdr:nvSpPr>
      <xdr:spPr bwMode="auto">
        <a:xfrm>
          <a:off x="0" y="0"/>
          <a:ext cx="30765750" cy="12573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1819275</xdr:colOff>
      <xdr:row>5</xdr:row>
      <xdr:rowOff>76200</xdr:rowOff>
    </xdr:to>
    <xdr:pic>
      <xdr:nvPicPr>
        <xdr:cNvPr id="218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00025"/>
          <a:ext cx="23050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6</xdr:row>
      <xdr:rowOff>114300</xdr:rowOff>
    </xdr:to>
    <xdr:sp macro="" textlink="">
      <xdr:nvSpPr>
        <xdr:cNvPr id="2" name="Rectangle 1"/>
        <xdr:cNvSpPr>
          <a:spLocks noChangeArrowheads="1"/>
        </xdr:cNvSpPr>
      </xdr:nvSpPr>
      <xdr:spPr bwMode="auto">
        <a:xfrm>
          <a:off x="0" y="0"/>
          <a:ext cx="2144077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1552575</xdr:colOff>
      <xdr:row>5</xdr:row>
      <xdr:rowOff>133350</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038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6</xdr:row>
      <xdr:rowOff>114300</xdr:rowOff>
    </xdr:to>
    <xdr:sp macro="" textlink="">
      <xdr:nvSpPr>
        <xdr:cNvPr id="2" name="Rectangle 1"/>
        <xdr:cNvSpPr>
          <a:spLocks noChangeArrowheads="1"/>
        </xdr:cNvSpPr>
      </xdr:nvSpPr>
      <xdr:spPr bwMode="auto">
        <a:xfrm>
          <a:off x="0" y="0"/>
          <a:ext cx="214312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1647825</xdr:colOff>
      <xdr:row>5</xdr:row>
      <xdr:rowOff>133350</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1336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28575</xdr:colOff>
      <xdr:row>6</xdr:row>
      <xdr:rowOff>114300</xdr:rowOff>
    </xdr:to>
    <xdr:sp macro="" textlink="">
      <xdr:nvSpPr>
        <xdr:cNvPr id="20613" name="Rectangle 1"/>
        <xdr:cNvSpPr>
          <a:spLocks noChangeArrowheads="1"/>
        </xdr:cNvSpPr>
      </xdr:nvSpPr>
      <xdr:spPr bwMode="auto">
        <a:xfrm>
          <a:off x="0" y="0"/>
          <a:ext cx="259651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1428750</xdr:colOff>
      <xdr:row>5</xdr:row>
      <xdr:rowOff>133350</xdr:rowOff>
    </xdr:to>
    <xdr:pic>
      <xdr:nvPicPr>
        <xdr:cNvPr id="2061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19145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19050</xdr:colOff>
      <xdr:row>6</xdr:row>
      <xdr:rowOff>114300</xdr:rowOff>
    </xdr:to>
    <xdr:sp macro="" textlink="">
      <xdr:nvSpPr>
        <xdr:cNvPr id="26657" name="Rectangle 1"/>
        <xdr:cNvSpPr>
          <a:spLocks noChangeArrowheads="1"/>
        </xdr:cNvSpPr>
      </xdr:nvSpPr>
      <xdr:spPr bwMode="auto">
        <a:xfrm>
          <a:off x="0" y="0"/>
          <a:ext cx="30575250" cy="125730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133350</xdr:colOff>
      <xdr:row>0</xdr:row>
      <xdr:rowOff>152400</xdr:rowOff>
    </xdr:from>
    <xdr:to>
      <xdr:col>2</xdr:col>
      <xdr:colOff>1897857</xdr:colOff>
      <xdr:row>5</xdr:row>
      <xdr:rowOff>38100</xdr:rowOff>
    </xdr:to>
    <xdr:pic>
      <xdr:nvPicPr>
        <xdr:cNvPr id="2665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52400"/>
          <a:ext cx="25146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19050</xdr:colOff>
      <xdr:row>6</xdr:row>
      <xdr:rowOff>114300</xdr:rowOff>
    </xdr:to>
    <xdr:sp macro="" textlink="">
      <xdr:nvSpPr>
        <xdr:cNvPr id="2" name="Rectangle 1"/>
        <xdr:cNvSpPr>
          <a:spLocks noChangeArrowheads="1"/>
        </xdr:cNvSpPr>
      </xdr:nvSpPr>
      <xdr:spPr bwMode="auto">
        <a:xfrm>
          <a:off x="0" y="0"/>
          <a:ext cx="308419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133350</xdr:colOff>
      <xdr:row>0</xdr:row>
      <xdr:rowOff>152400</xdr:rowOff>
    </xdr:from>
    <xdr:to>
      <xdr:col>2</xdr:col>
      <xdr:colOff>1771650</xdr:colOff>
      <xdr:row>5</xdr:row>
      <xdr:rowOff>104775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52400"/>
          <a:ext cx="25241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28575</xdr:colOff>
      <xdr:row>6</xdr:row>
      <xdr:rowOff>114300</xdr:rowOff>
    </xdr:to>
    <xdr:sp macro="" textlink="">
      <xdr:nvSpPr>
        <xdr:cNvPr id="21637" name="Rectangle 1"/>
        <xdr:cNvSpPr>
          <a:spLocks noChangeArrowheads="1"/>
        </xdr:cNvSpPr>
      </xdr:nvSpPr>
      <xdr:spPr bwMode="auto">
        <a:xfrm>
          <a:off x="0" y="0"/>
          <a:ext cx="3075622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1819275</xdr:colOff>
      <xdr:row>5</xdr:row>
      <xdr:rowOff>133350</xdr:rowOff>
    </xdr:to>
    <xdr:pic>
      <xdr:nvPicPr>
        <xdr:cNvPr id="2163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3050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6</xdr:row>
      <xdr:rowOff>114300</xdr:rowOff>
    </xdr:to>
    <xdr:sp macro="" textlink="">
      <xdr:nvSpPr>
        <xdr:cNvPr id="22793" name="Rectangle 1"/>
        <xdr:cNvSpPr>
          <a:spLocks noChangeArrowheads="1"/>
        </xdr:cNvSpPr>
      </xdr:nvSpPr>
      <xdr:spPr bwMode="auto">
        <a:xfrm>
          <a:off x="0" y="0"/>
          <a:ext cx="1672590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2</xdr:col>
      <xdr:colOff>0</xdr:colOff>
      <xdr:row>5</xdr:row>
      <xdr:rowOff>133350</xdr:rowOff>
    </xdr:to>
    <xdr:pic>
      <xdr:nvPicPr>
        <xdr:cNvPr id="2279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5241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11</xdr:col>
      <xdr:colOff>9525</xdr:colOff>
      <xdr:row>6</xdr:row>
      <xdr:rowOff>114300</xdr:rowOff>
    </xdr:to>
    <xdr:sp macro="" textlink="">
      <xdr:nvSpPr>
        <xdr:cNvPr id="22795" name="Rectangle 3"/>
        <xdr:cNvSpPr>
          <a:spLocks noChangeArrowheads="1"/>
        </xdr:cNvSpPr>
      </xdr:nvSpPr>
      <xdr:spPr bwMode="auto">
        <a:xfrm>
          <a:off x="0" y="0"/>
          <a:ext cx="2376487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2</xdr:col>
      <xdr:colOff>0</xdr:colOff>
      <xdr:row>5</xdr:row>
      <xdr:rowOff>133350</xdr:rowOff>
    </xdr:to>
    <xdr:pic>
      <xdr:nvPicPr>
        <xdr:cNvPr id="2279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5241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6</xdr:row>
      <xdr:rowOff>114300</xdr:rowOff>
    </xdr:to>
    <xdr:sp macro="" textlink="">
      <xdr:nvSpPr>
        <xdr:cNvPr id="3205" name="Rectangle 1"/>
        <xdr:cNvSpPr>
          <a:spLocks noChangeArrowheads="1"/>
        </xdr:cNvSpPr>
      </xdr:nvSpPr>
      <xdr:spPr bwMode="auto">
        <a:xfrm>
          <a:off x="0" y="0"/>
          <a:ext cx="3083242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1981200</xdr:colOff>
      <xdr:row>5</xdr:row>
      <xdr:rowOff>133350</xdr:rowOff>
    </xdr:to>
    <xdr:pic>
      <xdr:nvPicPr>
        <xdr:cNvPr id="320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5336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6</xdr:row>
      <xdr:rowOff>152400</xdr:rowOff>
    </xdr:to>
    <xdr:sp macro="" textlink="">
      <xdr:nvSpPr>
        <xdr:cNvPr id="4229" name="Rectangle 1"/>
        <xdr:cNvSpPr>
          <a:spLocks noChangeArrowheads="1"/>
        </xdr:cNvSpPr>
      </xdr:nvSpPr>
      <xdr:spPr bwMode="auto">
        <a:xfrm>
          <a:off x="0" y="0"/>
          <a:ext cx="30775275" cy="12382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1600200</xdr:colOff>
      <xdr:row>5</xdr:row>
      <xdr:rowOff>161925</xdr:rowOff>
    </xdr:to>
    <xdr:pic>
      <xdr:nvPicPr>
        <xdr:cNvPr id="423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0859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6</xdr:row>
      <xdr:rowOff>114300</xdr:rowOff>
    </xdr:to>
    <xdr:sp macro="" textlink="">
      <xdr:nvSpPr>
        <xdr:cNvPr id="5253" name="Rectangle 1"/>
        <xdr:cNvSpPr>
          <a:spLocks noChangeArrowheads="1"/>
        </xdr:cNvSpPr>
      </xdr:nvSpPr>
      <xdr:spPr bwMode="auto">
        <a:xfrm>
          <a:off x="0" y="0"/>
          <a:ext cx="307657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1828800</xdr:colOff>
      <xdr:row>5</xdr:row>
      <xdr:rowOff>133350</xdr:rowOff>
    </xdr:to>
    <xdr:pic>
      <xdr:nvPicPr>
        <xdr:cNvPr id="525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3145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2324100</xdr:colOff>
      <xdr:row>6</xdr:row>
      <xdr:rowOff>114300</xdr:rowOff>
    </xdr:to>
    <xdr:sp macro="" textlink="">
      <xdr:nvSpPr>
        <xdr:cNvPr id="2" name="Rectangle 1"/>
        <xdr:cNvSpPr>
          <a:spLocks noChangeArrowheads="1"/>
        </xdr:cNvSpPr>
      </xdr:nvSpPr>
      <xdr:spPr bwMode="auto">
        <a:xfrm>
          <a:off x="0" y="0"/>
          <a:ext cx="2141220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171450</xdr:colOff>
      <xdr:row>0</xdr:row>
      <xdr:rowOff>161925</xdr:rowOff>
    </xdr:from>
    <xdr:to>
      <xdr:col>1</xdr:col>
      <xdr:colOff>1733550</xdr:colOff>
      <xdr:row>5</xdr:row>
      <xdr:rowOff>104775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61925"/>
          <a:ext cx="22479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6</xdr:row>
      <xdr:rowOff>114300</xdr:rowOff>
    </xdr:to>
    <xdr:sp macro="" textlink="">
      <xdr:nvSpPr>
        <xdr:cNvPr id="7301" name="Rectangle 1"/>
        <xdr:cNvSpPr>
          <a:spLocks noChangeArrowheads="1"/>
        </xdr:cNvSpPr>
      </xdr:nvSpPr>
      <xdr:spPr bwMode="auto">
        <a:xfrm>
          <a:off x="0" y="0"/>
          <a:ext cx="30832425"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1743075</xdr:colOff>
      <xdr:row>5</xdr:row>
      <xdr:rowOff>133350</xdr:rowOff>
    </xdr:to>
    <xdr:pic>
      <xdr:nvPicPr>
        <xdr:cNvPr id="730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2764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28575</xdr:colOff>
      <xdr:row>6</xdr:row>
      <xdr:rowOff>114300</xdr:rowOff>
    </xdr:to>
    <xdr:sp macro="" textlink="">
      <xdr:nvSpPr>
        <xdr:cNvPr id="8325" name="Rectangle 1"/>
        <xdr:cNvSpPr>
          <a:spLocks noChangeArrowheads="1"/>
        </xdr:cNvSpPr>
      </xdr:nvSpPr>
      <xdr:spPr bwMode="auto">
        <a:xfrm>
          <a:off x="0" y="0"/>
          <a:ext cx="307657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2019300</xdr:colOff>
      <xdr:row>5</xdr:row>
      <xdr:rowOff>133350</xdr:rowOff>
    </xdr:to>
    <xdr:pic>
      <xdr:nvPicPr>
        <xdr:cNvPr id="832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505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19050</xdr:colOff>
      <xdr:row>6</xdr:row>
      <xdr:rowOff>114300</xdr:rowOff>
    </xdr:to>
    <xdr:sp macro="" textlink="">
      <xdr:nvSpPr>
        <xdr:cNvPr id="9349" name="Rectangle 1"/>
        <xdr:cNvSpPr>
          <a:spLocks noChangeArrowheads="1"/>
        </xdr:cNvSpPr>
      </xdr:nvSpPr>
      <xdr:spPr bwMode="auto">
        <a:xfrm>
          <a:off x="0" y="0"/>
          <a:ext cx="30803850" cy="1200150"/>
        </a:xfrm>
        <a:prstGeom prst="rect">
          <a:avLst/>
        </a:prstGeom>
        <a:solidFill>
          <a:srgbClr val="00335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200025</xdr:colOff>
      <xdr:row>1</xdr:row>
      <xdr:rowOff>9525</xdr:rowOff>
    </xdr:from>
    <xdr:to>
      <xdr:col>1</xdr:col>
      <xdr:colOff>1752600</xdr:colOff>
      <xdr:row>5</xdr:row>
      <xdr:rowOff>133350</xdr:rowOff>
    </xdr:to>
    <xdr:pic>
      <xdr:nvPicPr>
        <xdr:cNvPr id="935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90500"/>
          <a:ext cx="22860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HSCIC_Corporate">
  <a:themeElements>
    <a:clrScheme name="HSCIC_corporate">
      <a:dk1>
        <a:srgbClr val="001830"/>
      </a:dk1>
      <a:lt1>
        <a:srgbClr val="FAFCFC"/>
      </a:lt1>
      <a:dk2>
        <a:srgbClr val="000000"/>
      </a:dk2>
      <a:lt2>
        <a:srgbClr val="F0F8FC"/>
      </a:lt2>
      <a:accent1>
        <a:srgbClr val="003360"/>
      </a:accent1>
      <a:accent2>
        <a:srgbClr val="A0D0E8"/>
      </a:accent2>
      <a:accent3>
        <a:srgbClr val="505050"/>
      </a:accent3>
      <a:accent4>
        <a:srgbClr val="80A0B0"/>
      </a:accent4>
      <a:accent5>
        <a:srgbClr val="D8E0E8"/>
      </a:accent5>
      <a:accent6>
        <a:srgbClr val="B0AAB0"/>
      </a:accent6>
      <a:hlink>
        <a:srgbClr val="0060E0"/>
      </a:hlink>
      <a:folHlink>
        <a:srgbClr val="70187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showRowColHeaders="0" tabSelected="1" zoomScale="85" zoomScaleNormal="85" workbookViewId="0">
      <selection activeCell="E64" sqref="E64"/>
    </sheetView>
  </sheetViews>
  <sheetFormatPr defaultColWidth="0" defaultRowHeight="14.25" customHeight="1" zeroHeight="1" x14ac:dyDescent="0.2"/>
  <cols>
    <col min="1" max="1" width="3.75" style="32" customWidth="1"/>
    <col min="2" max="2" width="17.375" style="32" customWidth="1"/>
    <col min="3" max="3" width="26.25" style="32" customWidth="1"/>
    <col min="4" max="4" width="22" style="32" customWidth="1"/>
    <col min="5" max="5" width="67.875" style="32" customWidth="1"/>
    <col min="6" max="6" width="3.75" style="32" customWidth="1"/>
    <col min="7" max="16384" width="3.75" style="32"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spans="2:5" x14ac:dyDescent="0.2"/>
    <row r="18" spans="2:5" x14ac:dyDescent="0.2"/>
    <row r="19" spans="2:5" x14ac:dyDescent="0.2"/>
    <row r="20" spans="2:5" x14ac:dyDescent="0.2"/>
    <row r="21" spans="2:5" x14ac:dyDescent="0.2"/>
    <row r="22" spans="2:5" s="250" customFormat="1" ht="32.25" thickBot="1" x14ac:dyDescent="0.3">
      <c r="B22" s="354" t="s">
        <v>363</v>
      </c>
      <c r="C22" s="355" t="s">
        <v>240</v>
      </c>
      <c r="D22" s="356" t="s">
        <v>241</v>
      </c>
      <c r="E22" s="355" t="s">
        <v>242</v>
      </c>
    </row>
    <row r="23" spans="2:5" s="250" customFormat="1" ht="86.45" customHeight="1" x14ac:dyDescent="0.2">
      <c r="B23" s="357" t="s">
        <v>243</v>
      </c>
      <c r="C23" s="358" t="s">
        <v>244</v>
      </c>
      <c r="D23" s="359" t="s">
        <v>245</v>
      </c>
      <c r="E23" s="360" t="s">
        <v>364</v>
      </c>
    </row>
    <row r="24" spans="2:5" s="250" customFormat="1" ht="98.45" customHeight="1" x14ac:dyDescent="0.2">
      <c r="B24" s="361" t="s">
        <v>246</v>
      </c>
      <c r="C24" s="362" t="s">
        <v>247</v>
      </c>
      <c r="D24" s="363" t="s">
        <v>245</v>
      </c>
      <c r="E24" s="364" t="s">
        <v>319</v>
      </c>
    </row>
    <row r="25" spans="2:5" s="250" customFormat="1" ht="64.900000000000006" customHeight="1" x14ac:dyDescent="0.2">
      <c r="B25" s="361" t="s">
        <v>248</v>
      </c>
      <c r="C25" s="362" t="s">
        <v>249</v>
      </c>
      <c r="D25" s="363" t="s">
        <v>250</v>
      </c>
      <c r="E25" s="362" t="s">
        <v>365</v>
      </c>
    </row>
    <row r="26" spans="2:5" s="250" customFormat="1" ht="30" x14ac:dyDescent="0.2">
      <c r="B26" s="361" t="s">
        <v>251</v>
      </c>
      <c r="C26" s="362" t="s">
        <v>252</v>
      </c>
      <c r="D26" s="363" t="s">
        <v>253</v>
      </c>
      <c r="E26" s="364" t="s">
        <v>320</v>
      </c>
    </row>
    <row r="27" spans="2:5" s="250" customFormat="1" ht="126" customHeight="1" x14ac:dyDescent="0.2">
      <c r="B27" s="361" t="s">
        <v>254</v>
      </c>
      <c r="C27" s="362" t="s">
        <v>255</v>
      </c>
      <c r="D27" s="363" t="s">
        <v>256</v>
      </c>
      <c r="E27" s="364" t="s">
        <v>366</v>
      </c>
    </row>
    <row r="28" spans="2:5" s="250" customFormat="1" ht="143.25" customHeight="1" x14ac:dyDescent="0.2">
      <c r="B28" s="361" t="s">
        <v>257</v>
      </c>
      <c r="C28" s="362" t="s">
        <v>258</v>
      </c>
      <c r="D28" s="363" t="s">
        <v>259</v>
      </c>
      <c r="E28" s="362" t="s">
        <v>367</v>
      </c>
    </row>
    <row r="29" spans="2:5" s="250" customFormat="1" ht="121.5" customHeight="1" x14ac:dyDescent="0.2">
      <c r="B29" s="361" t="s">
        <v>260</v>
      </c>
      <c r="C29" s="362" t="s">
        <v>261</v>
      </c>
      <c r="D29" s="363" t="s">
        <v>256</v>
      </c>
      <c r="E29" s="364" t="s">
        <v>368</v>
      </c>
    </row>
    <row r="30" spans="2:5" s="250" customFormat="1" ht="135" x14ac:dyDescent="0.2">
      <c r="B30" s="361" t="s">
        <v>262</v>
      </c>
      <c r="C30" s="362" t="s">
        <v>263</v>
      </c>
      <c r="D30" s="363" t="s">
        <v>259</v>
      </c>
      <c r="E30" s="362" t="s">
        <v>369</v>
      </c>
    </row>
    <row r="31" spans="2:5" s="250" customFormat="1" ht="122.25" customHeight="1" x14ac:dyDescent="0.2">
      <c r="B31" s="361" t="s">
        <v>318</v>
      </c>
      <c r="C31" s="362" t="s">
        <v>321</v>
      </c>
      <c r="D31" s="365" t="s">
        <v>278</v>
      </c>
      <c r="E31" s="362" t="s">
        <v>350</v>
      </c>
    </row>
    <row r="32" spans="2:5" s="250" customFormat="1" ht="105" x14ac:dyDescent="0.2">
      <c r="B32" s="361" t="s">
        <v>264</v>
      </c>
      <c r="C32" s="362" t="s">
        <v>322</v>
      </c>
      <c r="D32" s="365" t="s">
        <v>296</v>
      </c>
      <c r="E32" s="364" t="s">
        <v>370</v>
      </c>
    </row>
    <row r="33" spans="2:5" s="250" customFormat="1" ht="120" x14ac:dyDescent="0.2">
      <c r="B33" s="361" t="s">
        <v>265</v>
      </c>
      <c r="C33" s="362" t="s">
        <v>266</v>
      </c>
      <c r="D33" s="363" t="s">
        <v>267</v>
      </c>
      <c r="E33" s="362" t="s">
        <v>371</v>
      </c>
    </row>
    <row r="34" spans="2:5" s="250" customFormat="1" ht="68.45" customHeight="1" x14ac:dyDescent="0.2">
      <c r="B34" s="361" t="s">
        <v>268</v>
      </c>
      <c r="C34" s="362" t="s">
        <v>269</v>
      </c>
      <c r="D34" s="366" t="s">
        <v>297</v>
      </c>
      <c r="E34" s="362" t="s">
        <v>372</v>
      </c>
    </row>
    <row r="35" spans="2:5" s="250" customFormat="1" ht="90" x14ac:dyDescent="0.2">
      <c r="B35" s="361" t="s">
        <v>270</v>
      </c>
      <c r="C35" s="362" t="s">
        <v>271</v>
      </c>
      <c r="D35" s="363" t="s">
        <v>245</v>
      </c>
      <c r="E35" s="362" t="s">
        <v>373</v>
      </c>
    </row>
    <row r="36" spans="2:5" s="250" customFormat="1" ht="30" x14ac:dyDescent="0.2">
      <c r="B36" s="361" t="s">
        <v>272</v>
      </c>
      <c r="C36" s="362" t="s">
        <v>273</v>
      </c>
      <c r="D36" s="363" t="s">
        <v>253</v>
      </c>
      <c r="E36" s="364" t="s">
        <v>320</v>
      </c>
    </row>
    <row r="37" spans="2:5" s="250" customFormat="1" ht="82.15" customHeight="1" x14ac:dyDescent="0.2">
      <c r="B37" s="361" t="s">
        <v>274</v>
      </c>
      <c r="C37" s="362" t="s">
        <v>275</v>
      </c>
      <c r="D37" s="363" t="s">
        <v>253</v>
      </c>
      <c r="E37" s="364" t="s">
        <v>320</v>
      </c>
    </row>
    <row r="38" spans="2:5" s="250" customFormat="1" ht="174" customHeight="1" x14ac:dyDescent="0.2">
      <c r="B38" s="361" t="s">
        <v>276</v>
      </c>
      <c r="C38" s="362" t="s">
        <v>277</v>
      </c>
      <c r="D38" s="366" t="s">
        <v>278</v>
      </c>
      <c r="E38" s="362" t="s">
        <v>351</v>
      </c>
    </row>
    <row r="39" spans="2:5" s="250" customFormat="1" ht="85.5" customHeight="1" x14ac:dyDescent="0.2">
      <c r="B39" s="361" t="s">
        <v>279</v>
      </c>
      <c r="C39" s="362" t="s">
        <v>280</v>
      </c>
      <c r="D39" s="363" t="s">
        <v>245</v>
      </c>
      <c r="E39" s="362" t="s">
        <v>374</v>
      </c>
    </row>
    <row r="40" spans="2:5" s="250" customFormat="1" ht="64.150000000000006" customHeight="1" x14ac:dyDescent="0.2">
      <c r="B40" s="367" t="s">
        <v>281</v>
      </c>
      <c r="C40" s="368" t="s">
        <v>282</v>
      </c>
      <c r="D40" s="369" t="s">
        <v>245</v>
      </c>
      <c r="E40" s="368" t="s">
        <v>375</v>
      </c>
    </row>
    <row r="41" spans="2:5" ht="15" x14ac:dyDescent="0.2">
      <c r="B41" s="370"/>
      <c r="C41" s="370"/>
      <c r="D41" s="370"/>
      <c r="E41" s="370"/>
    </row>
    <row r="42" spans="2:5" ht="15" x14ac:dyDescent="0.2">
      <c r="B42" s="371" t="s">
        <v>376</v>
      </c>
      <c r="C42"/>
      <c r="D42" s="370"/>
      <c r="E42" s="370"/>
    </row>
    <row r="43" spans="2:5" ht="15" x14ac:dyDescent="0.2">
      <c r="B43" s="372" t="s">
        <v>245</v>
      </c>
      <c r="C43" s="372" t="s">
        <v>377</v>
      </c>
      <c r="D43" s="370"/>
      <c r="E43" s="370"/>
    </row>
    <row r="44" spans="2:5" ht="15" x14ac:dyDescent="0.2">
      <c r="B44" s="372" t="s">
        <v>250</v>
      </c>
      <c r="C44" s="372" t="s">
        <v>378</v>
      </c>
      <c r="D44" s="370"/>
      <c r="E44" s="370"/>
    </row>
    <row r="45" spans="2:5" ht="14.25" customHeight="1" x14ac:dyDescent="0.2">
      <c r="B45" s="372" t="s">
        <v>256</v>
      </c>
      <c r="C45" s="372" t="s">
        <v>379</v>
      </c>
      <c r="D45" s="370"/>
      <c r="E45" s="370"/>
    </row>
    <row r="46" spans="2:5" ht="14.25" customHeight="1" x14ac:dyDescent="0.2">
      <c r="B46" s="372" t="s">
        <v>259</v>
      </c>
      <c r="C46" s="372" t="s">
        <v>380</v>
      </c>
      <c r="D46" s="370"/>
      <c r="E46" s="370"/>
    </row>
    <row r="47" spans="2:5" ht="14.25" customHeight="1" x14ac:dyDescent="0.2">
      <c r="B47" s="372" t="s">
        <v>381</v>
      </c>
      <c r="C47" s="372" t="s">
        <v>382</v>
      </c>
      <c r="D47" s="370"/>
      <c r="E47" s="370"/>
    </row>
    <row r="48" spans="2:5" ht="14.25" customHeight="1" x14ac:dyDescent="0.2">
      <c r="B48" s="372" t="s">
        <v>383</v>
      </c>
      <c r="C48" s="372" t="s">
        <v>384</v>
      </c>
      <c r="D48" s="370"/>
      <c r="E48" s="370"/>
    </row>
    <row r="49" spans="2:5" ht="14.25" customHeight="1" x14ac:dyDescent="0.2">
      <c r="B49" s="372" t="s">
        <v>385</v>
      </c>
      <c r="C49" s="372" t="s">
        <v>386</v>
      </c>
      <c r="D49" s="370"/>
      <c r="E49" s="370"/>
    </row>
    <row r="50" spans="2:5" ht="14.25" customHeight="1" x14ac:dyDescent="0.2">
      <c r="B50" s="370"/>
      <c r="C50" s="370"/>
      <c r="D50" s="370"/>
      <c r="E50" s="370"/>
    </row>
    <row r="51" spans="2:5" ht="14.25" customHeight="1" x14ac:dyDescent="0.25">
      <c r="B51" s="373" t="s">
        <v>387</v>
      </c>
    </row>
    <row r="52" spans="2:5" ht="14.25" customHeight="1" x14ac:dyDescent="0.2">
      <c r="B52" s="374" t="s">
        <v>403</v>
      </c>
    </row>
    <row r="53" spans="2:5" ht="14.25" customHeight="1" x14ac:dyDescent="0.2">
      <c r="B53" s="374" t="s">
        <v>388</v>
      </c>
    </row>
    <row r="54" spans="2:5" ht="14.25" customHeight="1" x14ac:dyDescent="0.2"/>
    <row r="55" spans="2:5" ht="14.25" customHeight="1" x14ac:dyDescent="0.2">
      <c r="B55" s="374" t="s">
        <v>389</v>
      </c>
    </row>
    <row r="56" spans="2:5" ht="14.25" customHeight="1" x14ac:dyDescent="0.2">
      <c r="B56" s="375" t="s">
        <v>390</v>
      </c>
    </row>
    <row r="57" spans="2:5" ht="14.25" customHeight="1" x14ac:dyDescent="0.2"/>
    <row r="58" spans="2:5" ht="14.25" customHeight="1" x14ac:dyDescent="0.2">
      <c r="B58" s="376" t="s">
        <v>391</v>
      </c>
    </row>
    <row r="59" spans="2:5" ht="14.25" customHeight="1" x14ac:dyDescent="0.2">
      <c r="B59" s="374" t="s">
        <v>392</v>
      </c>
    </row>
    <row r="60" spans="2:5" ht="14.25" customHeight="1" x14ac:dyDescent="0.2"/>
    <row r="61" spans="2:5" ht="14.25" customHeight="1" x14ac:dyDescent="0.2">
      <c r="B61" s="376" t="s">
        <v>393</v>
      </c>
    </row>
    <row r="62" spans="2:5" ht="14.25" customHeight="1" x14ac:dyDescent="0.2">
      <c r="B62" s="374" t="s">
        <v>394</v>
      </c>
    </row>
    <row r="63" spans="2:5" ht="14.25" customHeight="1" x14ac:dyDescent="0.2">
      <c r="B63" s="370" t="s">
        <v>395</v>
      </c>
    </row>
    <row r="64" spans="2:5" ht="14.25" customHeight="1" x14ac:dyDescent="0.2"/>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K11" sqref="K11"/>
    </sheetView>
  </sheetViews>
  <sheetFormatPr defaultRowHeight="14.25" x14ac:dyDescent="0.2"/>
  <cols>
    <col min="1" max="1" width="10.875" customWidth="1"/>
    <col min="2" max="2" width="26.75" customWidth="1"/>
    <col min="3" max="4" width="30.625" customWidth="1"/>
    <col min="5" max="5" width="30.625" style="22" customWidth="1"/>
    <col min="6" max="14" width="30.625" customWidth="1"/>
  </cols>
  <sheetData>
    <row r="8" spans="1:14" s="32" customFormat="1" ht="61.5" customHeight="1" x14ac:dyDescent="0.2">
      <c r="A8" s="404" t="s">
        <v>197</v>
      </c>
      <c r="B8" s="404"/>
      <c r="E8" s="54"/>
    </row>
    <row r="9" spans="1:14" s="32" customFormat="1" x14ac:dyDescent="0.2">
      <c r="A9" s="396"/>
      <c r="B9" s="396"/>
      <c r="C9" s="1"/>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8"/>
      <c r="L10" s="397" t="s">
        <v>323</v>
      </c>
      <c r="M10" s="398"/>
      <c r="N10" s="399"/>
    </row>
    <row r="11" spans="1:14" s="32" customFormat="1" ht="177" customHeight="1" x14ac:dyDescent="0.2">
      <c r="A11" s="8" t="s">
        <v>0</v>
      </c>
      <c r="B11" s="34" t="s">
        <v>1</v>
      </c>
      <c r="C11" s="5" t="s">
        <v>416</v>
      </c>
      <c r="D11" s="5" t="s">
        <v>417</v>
      </c>
      <c r="E11" s="23" t="s">
        <v>298</v>
      </c>
      <c r="F11" s="5" t="s">
        <v>418</v>
      </c>
      <c r="G11" s="5" t="s">
        <v>419</v>
      </c>
      <c r="H11" s="6" t="s">
        <v>299</v>
      </c>
      <c r="I11" s="9" t="s">
        <v>410</v>
      </c>
      <c r="J11" s="5" t="s">
        <v>411</v>
      </c>
      <c r="K11" s="5" t="s">
        <v>298</v>
      </c>
      <c r="L11" s="267" t="s">
        <v>410</v>
      </c>
      <c r="M11" s="28" t="s">
        <v>411</v>
      </c>
      <c r="N11" s="29" t="s">
        <v>298</v>
      </c>
    </row>
    <row r="12" spans="1:14" s="32" customFormat="1" ht="15" x14ac:dyDescent="0.2">
      <c r="A12" s="39">
        <v>102</v>
      </c>
      <c r="B12" s="33" t="s">
        <v>2</v>
      </c>
      <c r="C12" s="146">
        <v>1440</v>
      </c>
      <c r="D12" s="146">
        <v>1735</v>
      </c>
      <c r="E12" s="74">
        <v>83.1</v>
      </c>
      <c r="F12" s="147">
        <v>1300</v>
      </c>
      <c r="G12" s="148">
        <v>2015</v>
      </c>
      <c r="H12" s="149">
        <v>64.599999999999994</v>
      </c>
      <c r="I12" s="133">
        <v>1145</v>
      </c>
      <c r="J12" s="134">
        <v>1950</v>
      </c>
      <c r="K12" s="383">
        <v>58.6</v>
      </c>
      <c r="L12" s="133" t="s">
        <v>174</v>
      </c>
      <c r="M12" s="134" t="s">
        <v>174</v>
      </c>
      <c r="N12" s="195">
        <v>46.2</v>
      </c>
    </row>
    <row r="13" spans="1:14" s="32" customFormat="1" ht="15" x14ac:dyDescent="0.2">
      <c r="A13" s="39">
        <v>104</v>
      </c>
      <c r="B13" s="33" t="s">
        <v>3</v>
      </c>
      <c r="C13" s="73">
        <v>1700</v>
      </c>
      <c r="D13" s="73">
        <v>2510</v>
      </c>
      <c r="E13" s="78">
        <v>67.7</v>
      </c>
      <c r="F13" s="147">
        <v>1210</v>
      </c>
      <c r="G13" s="148">
        <v>3670</v>
      </c>
      <c r="H13" s="150">
        <v>33</v>
      </c>
      <c r="I13" s="135">
        <v>1080</v>
      </c>
      <c r="J13" s="136">
        <v>2415</v>
      </c>
      <c r="K13" s="384">
        <v>44.7</v>
      </c>
      <c r="L13" s="135" t="s">
        <v>174</v>
      </c>
      <c r="M13" s="136" t="s">
        <v>174</v>
      </c>
      <c r="N13" s="196">
        <v>49.8</v>
      </c>
    </row>
    <row r="14" spans="1:14" s="32" customFormat="1" ht="15" x14ac:dyDescent="0.2">
      <c r="A14" s="39">
        <v>106</v>
      </c>
      <c r="B14" s="33" t="s">
        <v>4</v>
      </c>
      <c r="C14" s="73">
        <v>895</v>
      </c>
      <c r="D14" s="73">
        <v>1010</v>
      </c>
      <c r="E14" s="78">
        <v>88.6</v>
      </c>
      <c r="F14" s="147">
        <v>610</v>
      </c>
      <c r="G14" s="148">
        <v>1125</v>
      </c>
      <c r="H14" s="150">
        <v>54</v>
      </c>
      <c r="I14" s="135">
        <v>440</v>
      </c>
      <c r="J14" s="136">
        <v>865</v>
      </c>
      <c r="K14" s="384">
        <v>51</v>
      </c>
      <c r="L14" s="135" t="s">
        <v>174</v>
      </c>
      <c r="M14" s="136" t="s">
        <v>174</v>
      </c>
      <c r="N14" s="196">
        <v>50.5</v>
      </c>
    </row>
    <row r="15" spans="1:14" s="32" customFormat="1" ht="15" x14ac:dyDescent="0.2">
      <c r="A15" s="39">
        <v>107</v>
      </c>
      <c r="B15" s="33" t="s">
        <v>5</v>
      </c>
      <c r="C15" s="73">
        <v>1980</v>
      </c>
      <c r="D15" s="73">
        <v>2530</v>
      </c>
      <c r="E15" s="78">
        <v>78.3</v>
      </c>
      <c r="F15" s="147">
        <v>910</v>
      </c>
      <c r="G15" s="148">
        <v>3540</v>
      </c>
      <c r="H15" s="150">
        <v>25.7</v>
      </c>
      <c r="I15" s="135">
        <v>700</v>
      </c>
      <c r="J15" s="136">
        <v>1650</v>
      </c>
      <c r="K15" s="384">
        <v>42.4</v>
      </c>
      <c r="L15" s="135" t="s">
        <v>174</v>
      </c>
      <c r="M15" s="136" t="s">
        <v>174</v>
      </c>
      <c r="N15" s="196">
        <v>43</v>
      </c>
    </row>
    <row r="16" spans="1:14" s="32" customFormat="1" ht="15" x14ac:dyDescent="0.2">
      <c r="A16" s="39">
        <v>108</v>
      </c>
      <c r="B16" s="33" t="s">
        <v>6</v>
      </c>
      <c r="C16" s="73">
        <v>1195</v>
      </c>
      <c r="D16" s="73">
        <v>1375</v>
      </c>
      <c r="E16" s="78">
        <v>86.9</v>
      </c>
      <c r="F16" s="147">
        <v>705</v>
      </c>
      <c r="G16" s="148">
        <v>2195</v>
      </c>
      <c r="H16" s="150">
        <v>32</v>
      </c>
      <c r="I16" s="135">
        <v>460</v>
      </c>
      <c r="J16" s="136">
        <v>945</v>
      </c>
      <c r="K16" s="384">
        <v>48.6</v>
      </c>
      <c r="L16" s="135" t="s">
        <v>174</v>
      </c>
      <c r="M16" s="136" t="s">
        <v>174</v>
      </c>
      <c r="N16" s="196">
        <v>47.8</v>
      </c>
    </row>
    <row r="17" spans="1:14" s="32" customFormat="1" ht="15" x14ac:dyDescent="0.2">
      <c r="A17" s="39">
        <v>109</v>
      </c>
      <c r="B17" s="33" t="s">
        <v>7</v>
      </c>
      <c r="C17" s="73">
        <v>880</v>
      </c>
      <c r="D17" s="73">
        <v>1025</v>
      </c>
      <c r="E17" s="78">
        <v>86.1</v>
      </c>
      <c r="F17" s="147">
        <v>450</v>
      </c>
      <c r="G17" s="148">
        <v>1065</v>
      </c>
      <c r="H17" s="150">
        <v>42</v>
      </c>
      <c r="I17" s="135">
        <v>320</v>
      </c>
      <c r="J17" s="136">
        <v>620</v>
      </c>
      <c r="K17" s="384">
        <v>51.8</v>
      </c>
      <c r="L17" s="135" t="s">
        <v>174</v>
      </c>
      <c r="M17" s="136" t="s">
        <v>174</v>
      </c>
      <c r="N17" s="196">
        <v>47.1</v>
      </c>
    </row>
    <row r="18" spans="1:14" s="32" customFormat="1" ht="15" x14ac:dyDescent="0.2">
      <c r="A18" s="39">
        <v>110</v>
      </c>
      <c r="B18" s="33" t="s">
        <v>8</v>
      </c>
      <c r="C18" s="73">
        <v>1380</v>
      </c>
      <c r="D18" s="73">
        <v>1735</v>
      </c>
      <c r="E18" s="78">
        <v>79.400000000000006</v>
      </c>
      <c r="F18" s="147">
        <v>845</v>
      </c>
      <c r="G18" s="148">
        <v>1700</v>
      </c>
      <c r="H18" s="150">
        <v>49.6</v>
      </c>
      <c r="I18" s="135">
        <v>835</v>
      </c>
      <c r="J18" s="136">
        <v>1465</v>
      </c>
      <c r="K18" s="384">
        <v>56.9</v>
      </c>
      <c r="L18" s="135" t="s">
        <v>174</v>
      </c>
      <c r="M18" s="136" t="s">
        <v>174</v>
      </c>
      <c r="N18" s="196">
        <v>50.6</v>
      </c>
    </row>
    <row r="19" spans="1:14" s="32" customFormat="1" ht="15" x14ac:dyDescent="0.2">
      <c r="A19" s="39">
        <v>111</v>
      </c>
      <c r="B19" s="33" t="s">
        <v>9</v>
      </c>
      <c r="C19" s="73">
        <v>445</v>
      </c>
      <c r="D19" s="73">
        <v>560</v>
      </c>
      <c r="E19" s="78">
        <v>79.7</v>
      </c>
      <c r="F19" s="147">
        <v>510</v>
      </c>
      <c r="G19" s="148">
        <v>655</v>
      </c>
      <c r="H19" s="150">
        <v>78</v>
      </c>
      <c r="I19" s="135">
        <v>225</v>
      </c>
      <c r="J19" s="136">
        <v>635</v>
      </c>
      <c r="K19" s="384">
        <v>35.1</v>
      </c>
      <c r="L19" s="135" t="s">
        <v>174</v>
      </c>
      <c r="M19" s="136" t="s">
        <v>174</v>
      </c>
      <c r="N19" s="196">
        <v>32.4</v>
      </c>
    </row>
    <row r="20" spans="1:14" s="32" customFormat="1" ht="15" x14ac:dyDescent="0.2">
      <c r="A20" s="39">
        <v>112</v>
      </c>
      <c r="B20" s="33" t="s">
        <v>10</v>
      </c>
      <c r="C20" s="73">
        <v>530</v>
      </c>
      <c r="D20" s="73">
        <v>850</v>
      </c>
      <c r="E20" s="78">
        <v>62.3</v>
      </c>
      <c r="F20" s="147">
        <v>760</v>
      </c>
      <c r="G20" s="148">
        <v>1050</v>
      </c>
      <c r="H20" s="150">
        <v>72.2</v>
      </c>
      <c r="I20" s="135">
        <v>235</v>
      </c>
      <c r="J20" s="136">
        <v>985</v>
      </c>
      <c r="K20" s="384">
        <v>23.8</v>
      </c>
      <c r="L20" s="135" t="s">
        <v>174</v>
      </c>
      <c r="M20" s="136" t="s">
        <v>174</v>
      </c>
      <c r="N20" s="196">
        <v>29.5</v>
      </c>
    </row>
    <row r="21" spans="1:14" s="32" customFormat="1" ht="15" x14ac:dyDescent="0.2">
      <c r="A21" s="39">
        <v>113</v>
      </c>
      <c r="B21" s="33" t="s">
        <v>11</v>
      </c>
      <c r="C21" s="73">
        <v>435</v>
      </c>
      <c r="D21" s="73">
        <v>650</v>
      </c>
      <c r="E21" s="78">
        <v>67.099999999999994</v>
      </c>
      <c r="F21" s="147">
        <v>635</v>
      </c>
      <c r="G21" s="148">
        <v>815</v>
      </c>
      <c r="H21" s="150">
        <v>77.5</v>
      </c>
      <c r="I21" s="135">
        <v>245</v>
      </c>
      <c r="J21" s="136">
        <v>695</v>
      </c>
      <c r="K21" s="384">
        <v>35.4</v>
      </c>
      <c r="L21" s="135" t="s">
        <v>174</v>
      </c>
      <c r="M21" s="136" t="s">
        <v>174</v>
      </c>
      <c r="N21" s="196">
        <v>34.299999999999997</v>
      </c>
    </row>
    <row r="22" spans="1:14" s="32" customFormat="1" ht="15" x14ac:dyDescent="0.2">
      <c r="A22" s="39">
        <v>114</v>
      </c>
      <c r="B22" s="33" t="s">
        <v>12</v>
      </c>
      <c r="C22" s="73">
        <v>715</v>
      </c>
      <c r="D22" s="73">
        <v>995</v>
      </c>
      <c r="E22" s="78">
        <v>71.5</v>
      </c>
      <c r="F22" s="147">
        <v>1025</v>
      </c>
      <c r="G22" s="148">
        <v>1365</v>
      </c>
      <c r="H22" s="150">
        <v>75</v>
      </c>
      <c r="I22" s="135">
        <v>485</v>
      </c>
      <c r="J22" s="136">
        <v>1295</v>
      </c>
      <c r="K22" s="384">
        <v>37.6</v>
      </c>
      <c r="L22" s="135" t="s">
        <v>174</v>
      </c>
      <c r="M22" s="136" t="s">
        <v>174</v>
      </c>
      <c r="N22" s="196">
        <v>35.4</v>
      </c>
    </row>
    <row r="23" spans="1:14" s="32" customFormat="1" ht="15" x14ac:dyDescent="0.2">
      <c r="A23" s="39">
        <v>116</v>
      </c>
      <c r="B23" s="33" t="s">
        <v>13</v>
      </c>
      <c r="C23" s="73">
        <v>2285</v>
      </c>
      <c r="D23" s="73">
        <v>2940</v>
      </c>
      <c r="E23" s="78">
        <v>77.8</v>
      </c>
      <c r="F23" s="147">
        <v>3015</v>
      </c>
      <c r="G23" s="148">
        <v>3840</v>
      </c>
      <c r="H23" s="150">
        <v>78.400000000000006</v>
      </c>
      <c r="I23" s="135">
        <v>1275</v>
      </c>
      <c r="J23" s="136">
        <v>3615</v>
      </c>
      <c r="K23" s="384">
        <v>35.200000000000003</v>
      </c>
      <c r="L23" s="135" t="s">
        <v>174</v>
      </c>
      <c r="M23" s="136" t="s">
        <v>174</v>
      </c>
      <c r="N23" s="196">
        <v>34.6</v>
      </c>
    </row>
    <row r="24" spans="1:14" s="32" customFormat="1" ht="15" x14ac:dyDescent="0.2">
      <c r="A24" s="39">
        <v>117</v>
      </c>
      <c r="B24" s="33" t="s">
        <v>14</v>
      </c>
      <c r="C24" s="73">
        <v>520</v>
      </c>
      <c r="D24" s="73">
        <v>740</v>
      </c>
      <c r="E24" s="78">
        <v>70</v>
      </c>
      <c r="F24" s="147">
        <v>760</v>
      </c>
      <c r="G24" s="148">
        <v>945</v>
      </c>
      <c r="H24" s="150">
        <v>80.5</v>
      </c>
      <c r="I24" s="135">
        <v>380</v>
      </c>
      <c r="J24" s="136">
        <v>890</v>
      </c>
      <c r="K24" s="384">
        <v>42.6</v>
      </c>
      <c r="L24" s="135" t="s">
        <v>174</v>
      </c>
      <c r="M24" s="136" t="s">
        <v>174</v>
      </c>
      <c r="N24" s="196">
        <v>32.6</v>
      </c>
    </row>
    <row r="25" spans="1:14" s="32" customFormat="1" ht="15" x14ac:dyDescent="0.2">
      <c r="A25" s="39">
        <v>204</v>
      </c>
      <c r="B25" s="33" t="s">
        <v>15</v>
      </c>
      <c r="C25" s="73">
        <v>465</v>
      </c>
      <c r="D25" s="73">
        <v>1260</v>
      </c>
      <c r="E25" s="78">
        <v>37</v>
      </c>
      <c r="F25" s="147">
        <v>565</v>
      </c>
      <c r="G25" s="148">
        <v>1045</v>
      </c>
      <c r="H25" s="150">
        <v>53.8</v>
      </c>
      <c r="I25" s="135">
        <v>640</v>
      </c>
      <c r="J25" s="136">
        <v>1190</v>
      </c>
      <c r="K25" s="384">
        <v>53.8</v>
      </c>
      <c r="L25" s="135" t="s">
        <v>174</v>
      </c>
      <c r="M25" s="136" t="s">
        <v>174</v>
      </c>
      <c r="N25" s="196">
        <v>57.2</v>
      </c>
    </row>
    <row r="26" spans="1:14" s="32" customFormat="1" ht="15" x14ac:dyDescent="0.2">
      <c r="A26" s="39">
        <v>205</v>
      </c>
      <c r="B26" s="33" t="s">
        <v>16</v>
      </c>
      <c r="C26" s="73">
        <v>415</v>
      </c>
      <c r="D26" s="73">
        <v>895</v>
      </c>
      <c r="E26" s="78">
        <v>46.6</v>
      </c>
      <c r="F26" s="147">
        <v>605</v>
      </c>
      <c r="G26" s="148">
        <v>980</v>
      </c>
      <c r="H26" s="150">
        <v>61.8</v>
      </c>
      <c r="I26" s="135">
        <v>750</v>
      </c>
      <c r="J26" s="136">
        <v>915</v>
      </c>
      <c r="K26" s="384">
        <v>82.1</v>
      </c>
      <c r="L26" s="135" t="s">
        <v>174</v>
      </c>
      <c r="M26" s="136" t="s">
        <v>174</v>
      </c>
      <c r="N26" s="196">
        <v>79</v>
      </c>
    </row>
    <row r="27" spans="1:14" s="32" customFormat="1" ht="15" x14ac:dyDescent="0.2">
      <c r="A27" s="39">
        <v>206</v>
      </c>
      <c r="B27" s="33" t="s">
        <v>17</v>
      </c>
      <c r="C27" s="73">
        <v>620</v>
      </c>
      <c r="D27" s="73">
        <v>980</v>
      </c>
      <c r="E27" s="78">
        <v>63.4</v>
      </c>
      <c r="F27" s="147">
        <v>710</v>
      </c>
      <c r="G27" s="148">
        <v>1100</v>
      </c>
      <c r="H27" s="150">
        <v>64.599999999999994</v>
      </c>
      <c r="I27" s="135">
        <v>845</v>
      </c>
      <c r="J27" s="136">
        <v>1075</v>
      </c>
      <c r="K27" s="384">
        <v>78.5</v>
      </c>
      <c r="L27" s="135" t="s">
        <v>174</v>
      </c>
      <c r="M27" s="136" t="s">
        <v>174</v>
      </c>
      <c r="N27" s="196">
        <v>75.400000000000006</v>
      </c>
    </row>
    <row r="28" spans="1:14" s="32" customFormat="1" ht="15" x14ac:dyDescent="0.2">
      <c r="A28" s="39">
        <v>207</v>
      </c>
      <c r="B28" s="33" t="s">
        <v>18</v>
      </c>
      <c r="C28" s="73">
        <v>1420</v>
      </c>
      <c r="D28" s="73">
        <v>1935</v>
      </c>
      <c r="E28" s="78">
        <v>73.5</v>
      </c>
      <c r="F28" s="147">
        <v>640</v>
      </c>
      <c r="G28" s="148">
        <v>1975</v>
      </c>
      <c r="H28" s="150">
        <v>32.5</v>
      </c>
      <c r="I28" s="135">
        <v>1315</v>
      </c>
      <c r="J28" s="136">
        <v>1855</v>
      </c>
      <c r="K28" s="384">
        <v>70.900000000000006</v>
      </c>
      <c r="L28" s="135" t="s">
        <v>174</v>
      </c>
      <c r="M28" s="136" t="s">
        <v>174</v>
      </c>
      <c r="N28" s="196">
        <v>73.599999999999994</v>
      </c>
    </row>
    <row r="29" spans="1:14" s="32" customFormat="1" ht="15" x14ac:dyDescent="0.2">
      <c r="A29" s="39">
        <v>209</v>
      </c>
      <c r="B29" s="33" t="s">
        <v>19</v>
      </c>
      <c r="C29" s="73">
        <v>1170</v>
      </c>
      <c r="D29" s="73">
        <v>1655</v>
      </c>
      <c r="E29" s="78">
        <v>70.8</v>
      </c>
      <c r="F29" s="147">
        <v>1575</v>
      </c>
      <c r="G29" s="148">
        <v>2705</v>
      </c>
      <c r="H29" s="150">
        <v>58.2</v>
      </c>
      <c r="I29" s="135">
        <v>2095</v>
      </c>
      <c r="J29" s="136">
        <v>3085</v>
      </c>
      <c r="K29" s="384">
        <v>68</v>
      </c>
      <c r="L29" s="135" t="s">
        <v>174</v>
      </c>
      <c r="M29" s="136" t="s">
        <v>174</v>
      </c>
      <c r="N29" s="196">
        <v>64.3</v>
      </c>
    </row>
    <row r="30" spans="1:14" s="32" customFormat="1" ht="15" x14ac:dyDescent="0.2">
      <c r="A30" s="39">
        <v>210</v>
      </c>
      <c r="B30" s="33" t="s">
        <v>20</v>
      </c>
      <c r="C30" s="73">
        <v>440</v>
      </c>
      <c r="D30" s="73">
        <v>845</v>
      </c>
      <c r="E30" s="78">
        <v>52</v>
      </c>
      <c r="F30" s="147">
        <v>990</v>
      </c>
      <c r="G30" s="148">
        <v>1920</v>
      </c>
      <c r="H30" s="150">
        <v>51.5</v>
      </c>
      <c r="I30" s="135">
        <v>770</v>
      </c>
      <c r="J30" s="136">
        <v>1345</v>
      </c>
      <c r="K30" s="384">
        <v>57.4</v>
      </c>
      <c r="L30" s="135" t="s">
        <v>174</v>
      </c>
      <c r="M30" s="136" t="s">
        <v>174</v>
      </c>
      <c r="N30" s="196">
        <v>65.900000000000006</v>
      </c>
    </row>
    <row r="31" spans="1:14" s="32" customFormat="1" ht="15" x14ac:dyDescent="0.2">
      <c r="A31" s="39">
        <v>211</v>
      </c>
      <c r="B31" s="33" t="s">
        <v>21</v>
      </c>
      <c r="C31" s="73">
        <v>440</v>
      </c>
      <c r="D31" s="73">
        <v>1580</v>
      </c>
      <c r="E31" s="78">
        <v>27.8</v>
      </c>
      <c r="F31" s="147">
        <v>2375</v>
      </c>
      <c r="G31" s="148">
        <v>3895</v>
      </c>
      <c r="H31" s="150">
        <v>61</v>
      </c>
      <c r="I31" s="135">
        <v>1770</v>
      </c>
      <c r="J31" s="136">
        <v>2820</v>
      </c>
      <c r="K31" s="384">
        <v>62.9</v>
      </c>
      <c r="L31" s="135" t="s">
        <v>174</v>
      </c>
      <c r="M31" s="136" t="s">
        <v>174</v>
      </c>
      <c r="N31" s="196">
        <v>62.3</v>
      </c>
    </row>
    <row r="32" spans="1:14" s="32" customFormat="1" ht="15" x14ac:dyDescent="0.2">
      <c r="A32" s="39">
        <v>212</v>
      </c>
      <c r="B32" s="33" t="s">
        <v>22</v>
      </c>
      <c r="C32" s="73">
        <v>2270</v>
      </c>
      <c r="D32" s="73">
        <v>4700</v>
      </c>
      <c r="E32" s="78">
        <v>48.3</v>
      </c>
      <c r="F32" s="147">
        <v>2455</v>
      </c>
      <c r="G32" s="148">
        <v>4420</v>
      </c>
      <c r="H32" s="150">
        <v>55.5</v>
      </c>
      <c r="I32" s="135">
        <v>2135</v>
      </c>
      <c r="J32" s="136">
        <v>4060</v>
      </c>
      <c r="K32" s="384">
        <v>52.5</v>
      </c>
      <c r="L32" s="135" t="s">
        <v>174</v>
      </c>
      <c r="M32" s="136" t="s">
        <v>174</v>
      </c>
      <c r="N32" s="196">
        <v>54.1</v>
      </c>
    </row>
    <row r="33" spans="1:14" s="32" customFormat="1" ht="15" x14ac:dyDescent="0.2">
      <c r="A33" s="39">
        <v>213</v>
      </c>
      <c r="B33" s="33" t="s">
        <v>23</v>
      </c>
      <c r="C33" s="73">
        <v>530</v>
      </c>
      <c r="D33" s="73">
        <v>1035</v>
      </c>
      <c r="E33" s="78">
        <v>51.4</v>
      </c>
      <c r="F33" s="147">
        <v>1830</v>
      </c>
      <c r="G33" s="148">
        <v>3550</v>
      </c>
      <c r="H33" s="150">
        <v>51.6</v>
      </c>
      <c r="I33" s="135">
        <v>1150</v>
      </c>
      <c r="J33" s="136">
        <v>1920</v>
      </c>
      <c r="K33" s="384">
        <v>59.8</v>
      </c>
      <c r="L33" s="135" t="s">
        <v>174</v>
      </c>
      <c r="M33" s="136" t="s">
        <v>174</v>
      </c>
      <c r="N33" s="196">
        <v>60</v>
      </c>
    </row>
    <row r="34" spans="1:14" s="32" customFormat="1" ht="15" x14ac:dyDescent="0.2">
      <c r="A34" s="39">
        <v>214</v>
      </c>
      <c r="B34" s="33" t="s">
        <v>24</v>
      </c>
      <c r="C34" s="73">
        <v>840</v>
      </c>
      <c r="D34" s="73">
        <v>1140</v>
      </c>
      <c r="E34" s="78">
        <v>73.599999999999994</v>
      </c>
      <c r="F34" s="147">
        <v>845</v>
      </c>
      <c r="G34" s="148">
        <v>1145</v>
      </c>
      <c r="H34" s="150">
        <v>73.900000000000006</v>
      </c>
      <c r="I34" s="135">
        <v>715</v>
      </c>
      <c r="J34" s="136">
        <v>1005</v>
      </c>
      <c r="K34" s="384">
        <v>71.099999999999994</v>
      </c>
      <c r="L34" s="135" t="s">
        <v>174</v>
      </c>
      <c r="M34" s="136" t="s">
        <v>174</v>
      </c>
      <c r="N34" s="196">
        <v>66.8</v>
      </c>
    </row>
    <row r="35" spans="1:14" s="32" customFormat="1" ht="15" x14ac:dyDescent="0.2">
      <c r="A35" s="39">
        <v>215</v>
      </c>
      <c r="B35" s="33" t="s">
        <v>25</v>
      </c>
      <c r="C35" s="73">
        <v>650</v>
      </c>
      <c r="D35" s="73">
        <v>1000</v>
      </c>
      <c r="E35" s="78">
        <v>65.2</v>
      </c>
      <c r="F35" s="147">
        <v>640</v>
      </c>
      <c r="G35" s="148">
        <v>1035</v>
      </c>
      <c r="H35" s="150">
        <v>61.6</v>
      </c>
      <c r="I35" s="135">
        <v>535</v>
      </c>
      <c r="J35" s="136">
        <v>910</v>
      </c>
      <c r="K35" s="384">
        <v>58.8</v>
      </c>
      <c r="L35" s="135" t="s">
        <v>174</v>
      </c>
      <c r="M35" s="136" t="s">
        <v>174</v>
      </c>
      <c r="N35" s="196">
        <v>56.2</v>
      </c>
    </row>
    <row r="36" spans="1:14" s="32" customFormat="1" ht="15" x14ac:dyDescent="0.2">
      <c r="A36" s="39">
        <v>216</v>
      </c>
      <c r="B36" s="33" t="s">
        <v>26</v>
      </c>
      <c r="C36" s="73">
        <v>485</v>
      </c>
      <c r="D36" s="73">
        <v>555</v>
      </c>
      <c r="E36" s="78">
        <v>87.1</v>
      </c>
      <c r="F36" s="147">
        <v>605</v>
      </c>
      <c r="G36" s="148">
        <v>700</v>
      </c>
      <c r="H36" s="150">
        <v>86.4</v>
      </c>
      <c r="I36" s="135">
        <v>525</v>
      </c>
      <c r="J36" s="136">
        <v>725</v>
      </c>
      <c r="K36" s="384">
        <v>72.5</v>
      </c>
      <c r="L36" s="135" t="s">
        <v>174</v>
      </c>
      <c r="M36" s="136" t="s">
        <v>174</v>
      </c>
      <c r="N36" s="196">
        <v>74</v>
      </c>
    </row>
    <row r="37" spans="1:14" s="32" customFormat="1" ht="15" x14ac:dyDescent="0.2">
      <c r="A37" s="39">
        <v>217</v>
      </c>
      <c r="B37" s="33" t="s">
        <v>27</v>
      </c>
      <c r="C37" s="73">
        <v>315</v>
      </c>
      <c r="D37" s="73">
        <v>550</v>
      </c>
      <c r="E37" s="78">
        <v>57.4</v>
      </c>
      <c r="F37" s="147">
        <v>260</v>
      </c>
      <c r="G37" s="148">
        <v>595</v>
      </c>
      <c r="H37" s="150">
        <v>43.6</v>
      </c>
      <c r="I37" s="135">
        <v>405</v>
      </c>
      <c r="J37" s="136">
        <v>535</v>
      </c>
      <c r="K37" s="384">
        <v>75.2</v>
      </c>
      <c r="L37" s="135" t="s">
        <v>174</v>
      </c>
      <c r="M37" s="136" t="s">
        <v>174</v>
      </c>
      <c r="N37" s="196">
        <v>71</v>
      </c>
    </row>
    <row r="38" spans="1:14" s="32" customFormat="1" ht="15" x14ac:dyDescent="0.2">
      <c r="A38" s="39">
        <v>218</v>
      </c>
      <c r="B38" s="33" t="s">
        <v>28</v>
      </c>
      <c r="C38" s="73">
        <v>795</v>
      </c>
      <c r="D38" s="73">
        <v>1810</v>
      </c>
      <c r="E38" s="78">
        <v>44</v>
      </c>
      <c r="F38" s="147">
        <v>1230</v>
      </c>
      <c r="G38" s="148">
        <v>2605</v>
      </c>
      <c r="H38" s="150">
        <v>47.3</v>
      </c>
      <c r="I38" s="135">
        <v>1395</v>
      </c>
      <c r="J38" s="136">
        <v>2430</v>
      </c>
      <c r="K38" s="384">
        <v>57.4</v>
      </c>
      <c r="L38" s="135" t="s">
        <v>174</v>
      </c>
      <c r="M38" s="136" t="s">
        <v>174</v>
      </c>
      <c r="N38" s="196">
        <v>52.9</v>
      </c>
    </row>
    <row r="39" spans="1:14" s="32" customFormat="1" ht="15" x14ac:dyDescent="0.2">
      <c r="A39" s="40">
        <v>219</v>
      </c>
      <c r="B39" s="33" t="s">
        <v>29</v>
      </c>
      <c r="C39" s="73">
        <v>45</v>
      </c>
      <c r="D39" s="73">
        <v>785</v>
      </c>
      <c r="E39" s="78">
        <v>5.8</v>
      </c>
      <c r="F39" s="147">
        <v>600</v>
      </c>
      <c r="G39" s="148">
        <v>1115</v>
      </c>
      <c r="H39" s="150">
        <v>53.9</v>
      </c>
      <c r="I39" s="135">
        <v>555</v>
      </c>
      <c r="J39" s="136">
        <v>870</v>
      </c>
      <c r="K39" s="384">
        <v>63.9</v>
      </c>
      <c r="L39" s="135" t="s">
        <v>174</v>
      </c>
      <c r="M39" s="136" t="s">
        <v>174</v>
      </c>
      <c r="N39" s="196">
        <v>68.7</v>
      </c>
    </row>
    <row r="40" spans="1:14" s="32" customFormat="1" ht="15" x14ac:dyDescent="0.2">
      <c r="A40" s="39">
        <v>304</v>
      </c>
      <c r="B40" s="33" t="s">
        <v>30</v>
      </c>
      <c r="C40" s="73">
        <v>1390</v>
      </c>
      <c r="D40" s="73">
        <v>1550</v>
      </c>
      <c r="E40" s="78">
        <v>89.9</v>
      </c>
      <c r="F40" s="147">
        <v>1450</v>
      </c>
      <c r="G40" s="148">
        <v>1665</v>
      </c>
      <c r="H40" s="150">
        <v>87.1</v>
      </c>
      <c r="I40" s="135">
        <v>1620</v>
      </c>
      <c r="J40" s="136">
        <v>1840</v>
      </c>
      <c r="K40" s="384">
        <v>87.9</v>
      </c>
      <c r="L40" s="135" t="s">
        <v>174</v>
      </c>
      <c r="M40" s="136" t="s">
        <v>174</v>
      </c>
      <c r="N40" s="196">
        <v>87.7</v>
      </c>
    </row>
    <row r="41" spans="1:14" s="32" customFormat="1" ht="15" x14ac:dyDescent="0.2">
      <c r="A41" s="39">
        <v>305</v>
      </c>
      <c r="B41" s="33" t="s">
        <v>31</v>
      </c>
      <c r="C41" s="73">
        <v>695</v>
      </c>
      <c r="D41" s="73">
        <v>945</v>
      </c>
      <c r="E41" s="78">
        <v>73.5</v>
      </c>
      <c r="F41" s="147">
        <v>490</v>
      </c>
      <c r="G41" s="148">
        <v>1045</v>
      </c>
      <c r="H41" s="150">
        <v>47</v>
      </c>
      <c r="I41" s="135">
        <v>540</v>
      </c>
      <c r="J41" s="136">
        <v>1055</v>
      </c>
      <c r="K41" s="384">
        <v>50.9</v>
      </c>
      <c r="L41" s="135" t="s">
        <v>174</v>
      </c>
      <c r="M41" s="136" t="s">
        <v>174</v>
      </c>
      <c r="N41" s="196">
        <v>36.299999999999997</v>
      </c>
    </row>
    <row r="42" spans="1:14" s="32" customFormat="1" ht="15" x14ac:dyDescent="0.2">
      <c r="A42" s="39">
        <v>306</v>
      </c>
      <c r="B42" s="33" t="s">
        <v>32</v>
      </c>
      <c r="C42" s="73">
        <v>2150</v>
      </c>
      <c r="D42" s="73">
        <v>3075</v>
      </c>
      <c r="E42" s="78">
        <v>69.8</v>
      </c>
      <c r="F42" s="147">
        <v>1490</v>
      </c>
      <c r="G42" s="148">
        <v>2405</v>
      </c>
      <c r="H42" s="150">
        <v>61.9</v>
      </c>
      <c r="I42" s="135">
        <v>1665</v>
      </c>
      <c r="J42" s="136">
        <v>2795</v>
      </c>
      <c r="K42" s="384">
        <v>59.6</v>
      </c>
      <c r="L42" s="135" t="s">
        <v>174</v>
      </c>
      <c r="M42" s="136" t="s">
        <v>174</v>
      </c>
      <c r="N42" s="196">
        <v>61.1</v>
      </c>
    </row>
    <row r="43" spans="1:14" s="32" customFormat="1" ht="15" x14ac:dyDescent="0.2">
      <c r="A43" s="39">
        <v>307</v>
      </c>
      <c r="B43" s="33" t="s">
        <v>33</v>
      </c>
      <c r="C43" s="73">
        <v>805</v>
      </c>
      <c r="D43" s="73">
        <v>1065</v>
      </c>
      <c r="E43" s="78">
        <v>75.900000000000006</v>
      </c>
      <c r="F43" s="147">
        <v>690</v>
      </c>
      <c r="G43" s="148">
        <v>1225</v>
      </c>
      <c r="H43" s="150">
        <v>56.2</v>
      </c>
      <c r="I43" s="135">
        <v>665</v>
      </c>
      <c r="J43" s="136">
        <v>1235</v>
      </c>
      <c r="K43" s="384">
        <v>54</v>
      </c>
      <c r="L43" s="135" t="s">
        <v>174</v>
      </c>
      <c r="M43" s="136" t="s">
        <v>174</v>
      </c>
      <c r="N43" s="196">
        <v>38.4</v>
      </c>
    </row>
    <row r="44" spans="1:14" s="32" customFormat="1" ht="15" x14ac:dyDescent="0.2">
      <c r="A44" s="39">
        <v>308</v>
      </c>
      <c r="B44" s="33" t="s">
        <v>34</v>
      </c>
      <c r="C44" s="73">
        <v>800</v>
      </c>
      <c r="D44" s="73">
        <v>1045</v>
      </c>
      <c r="E44" s="78">
        <v>76.5</v>
      </c>
      <c r="F44" s="147">
        <v>875</v>
      </c>
      <c r="G44" s="148">
        <v>1355</v>
      </c>
      <c r="H44" s="150">
        <v>64.5</v>
      </c>
      <c r="I44" s="135">
        <v>905</v>
      </c>
      <c r="J44" s="136">
        <v>1370</v>
      </c>
      <c r="K44" s="384">
        <v>66</v>
      </c>
      <c r="L44" s="135" t="s">
        <v>174</v>
      </c>
      <c r="M44" s="136" t="s">
        <v>174</v>
      </c>
      <c r="N44" s="196">
        <v>46</v>
      </c>
    </row>
    <row r="45" spans="1:14" s="32" customFormat="1" ht="15" x14ac:dyDescent="0.2">
      <c r="A45" s="39">
        <v>309</v>
      </c>
      <c r="B45" s="33" t="s">
        <v>35</v>
      </c>
      <c r="C45" s="73">
        <v>1220</v>
      </c>
      <c r="D45" s="73">
        <v>1445</v>
      </c>
      <c r="E45" s="78">
        <v>84.5</v>
      </c>
      <c r="F45" s="147">
        <v>1200</v>
      </c>
      <c r="G45" s="148">
        <v>1560</v>
      </c>
      <c r="H45" s="150">
        <v>77.099999999999994</v>
      </c>
      <c r="I45" s="135">
        <v>1245</v>
      </c>
      <c r="J45" s="136">
        <v>1595</v>
      </c>
      <c r="K45" s="384">
        <v>78.2</v>
      </c>
      <c r="L45" s="135" t="s">
        <v>174</v>
      </c>
      <c r="M45" s="136" t="s">
        <v>174</v>
      </c>
      <c r="N45" s="196">
        <v>78.7</v>
      </c>
    </row>
    <row r="46" spans="1:14" s="32" customFormat="1" ht="15" x14ac:dyDescent="0.2">
      <c r="A46" s="39">
        <v>310</v>
      </c>
      <c r="B46" s="33" t="s">
        <v>36</v>
      </c>
      <c r="C46" s="73">
        <v>990</v>
      </c>
      <c r="D46" s="73">
        <v>1265</v>
      </c>
      <c r="E46" s="78">
        <v>78.400000000000006</v>
      </c>
      <c r="F46" s="147">
        <v>925</v>
      </c>
      <c r="G46" s="148">
        <v>1400</v>
      </c>
      <c r="H46" s="150">
        <v>66</v>
      </c>
      <c r="I46" s="135">
        <v>900</v>
      </c>
      <c r="J46" s="136">
        <v>1395</v>
      </c>
      <c r="K46" s="384">
        <v>64.599999999999994</v>
      </c>
      <c r="L46" s="135" t="s">
        <v>174</v>
      </c>
      <c r="M46" s="136" t="s">
        <v>174</v>
      </c>
      <c r="N46" s="196">
        <v>44.8</v>
      </c>
    </row>
    <row r="47" spans="1:14" s="32" customFormat="1" ht="15" x14ac:dyDescent="0.2">
      <c r="A47" s="39">
        <v>311</v>
      </c>
      <c r="B47" s="33" t="s">
        <v>37</v>
      </c>
      <c r="C47" s="73">
        <v>720</v>
      </c>
      <c r="D47" s="73">
        <v>880</v>
      </c>
      <c r="E47" s="78">
        <v>81.8</v>
      </c>
      <c r="F47" s="147">
        <v>630</v>
      </c>
      <c r="G47" s="148">
        <v>880</v>
      </c>
      <c r="H47" s="150">
        <v>71.2</v>
      </c>
      <c r="I47" s="135">
        <v>650</v>
      </c>
      <c r="J47" s="136">
        <v>845</v>
      </c>
      <c r="K47" s="384">
        <v>76.599999999999994</v>
      </c>
      <c r="L47" s="135" t="s">
        <v>174</v>
      </c>
      <c r="M47" s="136" t="s">
        <v>174</v>
      </c>
      <c r="N47" s="196">
        <v>41.9</v>
      </c>
    </row>
    <row r="48" spans="1:14" s="32" customFormat="1" ht="15" x14ac:dyDescent="0.2">
      <c r="A48" s="39">
        <v>312</v>
      </c>
      <c r="B48" s="33" t="s">
        <v>38</v>
      </c>
      <c r="C48" s="73">
        <v>890</v>
      </c>
      <c r="D48" s="73">
        <v>1020</v>
      </c>
      <c r="E48" s="78">
        <v>87.2</v>
      </c>
      <c r="F48" s="147">
        <v>1000</v>
      </c>
      <c r="G48" s="148">
        <v>1245</v>
      </c>
      <c r="H48" s="150">
        <v>80.400000000000006</v>
      </c>
      <c r="I48" s="135">
        <v>1090</v>
      </c>
      <c r="J48" s="136">
        <v>1420</v>
      </c>
      <c r="K48" s="384">
        <v>76.7</v>
      </c>
      <c r="L48" s="135" t="s">
        <v>174</v>
      </c>
      <c r="M48" s="136" t="s">
        <v>174</v>
      </c>
      <c r="N48" s="196">
        <v>80.5</v>
      </c>
    </row>
    <row r="49" spans="1:14" s="32" customFormat="1" ht="15" x14ac:dyDescent="0.2">
      <c r="A49" s="39">
        <v>313</v>
      </c>
      <c r="B49" s="33" t="s">
        <v>39</v>
      </c>
      <c r="C49" s="73">
        <v>1335</v>
      </c>
      <c r="D49" s="73">
        <v>2190</v>
      </c>
      <c r="E49" s="78">
        <v>61</v>
      </c>
      <c r="F49" s="147">
        <v>1240</v>
      </c>
      <c r="G49" s="148">
        <v>2125</v>
      </c>
      <c r="H49" s="150">
        <v>58.5</v>
      </c>
      <c r="I49" s="135">
        <v>1370</v>
      </c>
      <c r="J49" s="136">
        <v>2205</v>
      </c>
      <c r="K49" s="384">
        <v>62.1</v>
      </c>
      <c r="L49" s="135" t="s">
        <v>174</v>
      </c>
      <c r="M49" s="136" t="s">
        <v>174</v>
      </c>
      <c r="N49" s="196">
        <v>57.5</v>
      </c>
    </row>
    <row r="50" spans="1:14" s="32" customFormat="1" ht="15" x14ac:dyDescent="0.2">
      <c r="A50" s="39">
        <v>315</v>
      </c>
      <c r="B50" s="33" t="s">
        <v>40</v>
      </c>
      <c r="C50" s="73">
        <v>1030</v>
      </c>
      <c r="D50" s="73">
        <v>1270</v>
      </c>
      <c r="E50" s="78">
        <v>80.900000000000006</v>
      </c>
      <c r="F50" s="147">
        <v>775</v>
      </c>
      <c r="G50" s="148">
        <v>1260</v>
      </c>
      <c r="H50" s="150">
        <v>61.8</v>
      </c>
      <c r="I50" s="135">
        <v>805</v>
      </c>
      <c r="J50" s="136">
        <v>1260</v>
      </c>
      <c r="K50" s="384">
        <v>64</v>
      </c>
      <c r="L50" s="135" t="s">
        <v>174</v>
      </c>
      <c r="M50" s="136" t="s">
        <v>174</v>
      </c>
      <c r="N50" s="196">
        <v>70.900000000000006</v>
      </c>
    </row>
    <row r="51" spans="1:14" s="32" customFormat="1" ht="15" x14ac:dyDescent="0.2">
      <c r="A51" s="39">
        <v>316</v>
      </c>
      <c r="B51" s="33" t="s">
        <v>41</v>
      </c>
      <c r="C51" s="73">
        <v>1730</v>
      </c>
      <c r="D51" s="73">
        <v>2400</v>
      </c>
      <c r="E51" s="78">
        <v>72</v>
      </c>
      <c r="F51" s="147">
        <v>1855</v>
      </c>
      <c r="G51" s="148">
        <v>3775</v>
      </c>
      <c r="H51" s="150">
        <v>49.1</v>
      </c>
      <c r="I51" s="135">
        <v>2210</v>
      </c>
      <c r="J51" s="136">
        <v>4490</v>
      </c>
      <c r="K51" s="384">
        <v>49.2</v>
      </c>
      <c r="L51" s="135" t="s">
        <v>174</v>
      </c>
      <c r="M51" s="136" t="s">
        <v>174</v>
      </c>
      <c r="N51" s="196">
        <v>67.2</v>
      </c>
    </row>
    <row r="52" spans="1:14" s="32" customFormat="1" ht="15" x14ac:dyDescent="0.2">
      <c r="A52" s="39">
        <v>317</v>
      </c>
      <c r="B52" s="33" t="s">
        <v>42</v>
      </c>
      <c r="C52" s="73">
        <v>715</v>
      </c>
      <c r="D52" s="73">
        <v>1010</v>
      </c>
      <c r="E52" s="78">
        <v>70.900000000000006</v>
      </c>
      <c r="F52" s="147">
        <v>770</v>
      </c>
      <c r="G52" s="148">
        <v>1480</v>
      </c>
      <c r="H52" s="150">
        <v>51.9</v>
      </c>
      <c r="I52" s="135">
        <v>755</v>
      </c>
      <c r="J52" s="136">
        <v>1680</v>
      </c>
      <c r="K52" s="384">
        <v>44.9</v>
      </c>
      <c r="L52" s="135" t="s">
        <v>174</v>
      </c>
      <c r="M52" s="136" t="s">
        <v>174</v>
      </c>
      <c r="N52" s="196">
        <v>63.4</v>
      </c>
    </row>
    <row r="53" spans="1:14" s="32" customFormat="1" ht="15" x14ac:dyDescent="0.2">
      <c r="A53" s="39">
        <v>318</v>
      </c>
      <c r="B53" s="33" t="s">
        <v>43</v>
      </c>
      <c r="C53" s="73">
        <v>890</v>
      </c>
      <c r="D53" s="73">
        <v>1115</v>
      </c>
      <c r="E53" s="78">
        <v>79.900000000000006</v>
      </c>
      <c r="F53" s="147">
        <v>660</v>
      </c>
      <c r="G53" s="148">
        <v>1135</v>
      </c>
      <c r="H53" s="150">
        <v>57.9</v>
      </c>
      <c r="I53" s="135">
        <v>620</v>
      </c>
      <c r="J53" s="136">
        <v>1035</v>
      </c>
      <c r="K53" s="384">
        <v>59.9</v>
      </c>
      <c r="L53" s="135" t="s">
        <v>174</v>
      </c>
      <c r="M53" s="136" t="s">
        <v>174</v>
      </c>
      <c r="N53" s="196">
        <v>56.4</v>
      </c>
    </row>
    <row r="54" spans="1:14" s="32" customFormat="1" ht="15" x14ac:dyDescent="0.2">
      <c r="A54" s="39">
        <v>319</v>
      </c>
      <c r="B54" s="33" t="s">
        <v>44</v>
      </c>
      <c r="C54" s="73">
        <v>1550</v>
      </c>
      <c r="D54" s="73">
        <v>1830</v>
      </c>
      <c r="E54" s="78">
        <v>84.9</v>
      </c>
      <c r="F54" s="147">
        <v>1495</v>
      </c>
      <c r="G54" s="148">
        <v>1835</v>
      </c>
      <c r="H54" s="150">
        <v>81.3</v>
      </c>
      <c r="I54" s="135">
        <v>1395</v>
      </c>
      <c r="J54" s="136">
        <v>1780</v>
      </c>
      <c r="K54" s="384">
        <v>78.400000000000006</v>
      </c>
      <c r="L54" s="135" t="s">
        <v>174</v>
      </c>
      <c r="M54" s="136" t="s">
        <v>174</v>
      </c>
      <c r="N54" s="196">
        <v>72.900000000000006</v>
      </c>
    </row>
    <row r="55" spans="1:14" s="32" customFormat="1" ht="15" x14ac:dyDescent="0.2">
      <c r="A55" s="39">
        <v>321</v>
      </c>
      <c r="B55" s="33" t="s">
        <v>45</v>
      </c>
      <c r="C55" s="73">
        <v>745</v>
      </c>
      <c r="D55" s="73">
        <v>935</v>
      </c>
      <c r="E55" s="78">
        <v>80</v>
      </c>
      <c r="F55" s="147">
        <v>560</v>
      </c>
      <c r="G55" s="148">
        <v>1030</v>
      </c>
      <c r="H55" s="150">
        <v>54.6</v>
      </c>
      <c r="I55" s="135">
        <v>445</v>
      </c>
      <c r="J55" s="136">
        <v>875</v>
      </c>
      <c r="K55" s="384">
        <v>50.9</v>
      </c>
      <c r="L55" s="135" t="s">
        <v>174</v>
      </c>
      <c r="M55" s="136" t="s">
        <v>174</v>
      </c>
      <c r="N55" s="196">
        <v>58.3</v>
      </c>
    </row>
    <row r="56" spans="1:14" s="32" customFormat="1" ht="15" x14ac:dyDescent="0.2">
      <c r="A56" s="39">
        <v>322</v>
      </c>
      <c r="B56" s="33" t="s">
        <v>46</v>
      </c>
      <c r="C56" s="73">
        <v>1250</v>
      </c>
      <c r="D56" s="73">
        <v>1620</v>
      </c>
      <c r="E56" s="78">
        <v>77.099999999999994</v>
      </c>
      <c r="F56" s="147">
        <v>910</v>
      </c>
      <c r="G56" s="148">
        <v>1440</v>
      </c>
      <c r="H56" s="150">
        <v>63</v>
      </c>
      <c r="I56" s="135">
        <v>850</v>
      </c>
      <c r="J56" s="136">
        <v>1315</v>
      </c>
      <c r="K56" s="384">
        <v>64.5</v>
      </c>
      <c r="L56" s="135" t="s">
        <v>174</v>
      </c>
      <c r="M56" s="136" t="s">
        <v>174</v>
      </c>
      <c r="N56" s="196">
        <v>52.4</v>
      </c>
    </row>
    <row r="57" spans="1:14" s="32" customFormat="1" ht="15" x14ac:dyDescent="0.2">
      <c r="A57" s="39">
        <v>323</v>
      </c>
      <c r="B57" s="33" t="s">
        <v>47</v>
      </c>
      <c r="C57" s="73">
        <v>3335</v>
      </c>
      <c r="D57" s="73">
        <v>5095</v>
      </c>
      <c r="E57" s="78">
        <v>65.5</v>
      </c>
      <c r="F57" s="147">
        <v>5280</v>
      </c>
      <c r="G57" s="148">
        <v>8305</v>
      </c>
      <c r="H57" s="150">
        <v>63.6</v>
      </c>
      <c r="I57" s="135">
        <v>480</v>
      </c>
      <c r="J57" s="136">
        <v>8745</v>
      </c>
      <c r="K57" s="384">
        <v>5.5</v>
      </c>
      <c r="L57" s="135" t="s">
        <v>174</v>
      </c>
      <c r="M57" s="136" t="s">
        <v>174</v>
      </c>
      <c r="N57" s="196">
        <v>34.700000000000003</v>
      </c>
    </row>
    <row r="58" spans="1:14" s="32" customFormat="1" ht="15" x14ac:dyDescent="0.2">
      <c r="A58" s="39">
        <v>324</v>
      </c>
      <c r="B58" s="33" t="s">
        <v>48</v>
      </c>
      <c r="C58" s="73">
        <v>465</v>
      </c>
      <c r="D58" s="73">
        <v>785</v>
      </c>
      <c r="E58" s="78">
        <v>59.1</v>
      </c>
      <c r="F58" s="147">
        <v>735</v>
      </c>
      <c r="G58" s="148">
        <v>1205</v>
      </c>
      <c r="H58" s="150">
        <v>60.9</v>
      </c>
      <c r="I58" s="135">
        <v>90</v>
      </c>
      <c r="J58" s="136">
        <v>1350</v>
      </c>
      <c r="K58" s="384">
        <v>6.7</v>
      </c>
      <c r="L58" s="135" t="s">
        <v>174</v>
      </c>
      <c r="M58" s="136" t="s">
        <v>174</v>
      </c>
      <c r="N58" s="196">
        <v>32.6</v>
      </c>
    </row>
    <row r="59" spans="1:14" s="32" customFormat="1" ht="15" x14ac:dyDescent="0.2">
      <c r="A59" s="39">
        <v>325</v>
      </c>
      <c r="B59" s="33" t="s">
        <v>49</v>
      </c>
      <c r="C59" s="73">
        <v>795</v>
      </c>
      <c r="D59" s="73">
        <v>1060</v>
      </c>
      <c r="E59" s="78">
        <v>75.099999999999994</v>
      </c>
      <c r="F59" s="147">
        <v>1420</v>
      </c>
      <c r="G59" s="148">
        <v>2055</v>
      </c>
      <c r="H59" s="150">
        <v>69.099999999999994</v>
      </c>
      <c r="I59" s="135">
        <v>185</v>
      </c>
      <c r="J59" s="136">
        <v>2200</v>
      </c>
      <c r="K59" s="384">
        <v>8.5</v>
      </c>
      <c r="L59" s="135" t="s">
        <v>174</v>
      </c>
      <c r="M59" s="136" t="s">
        <v>174</v>
      </c>
      <c r="N59" s="196">
        <v>36.6</v>
      </c>
    </row>
    <row r="60" spans="1:14" s="32" customFormat="1" ht="15" x14ac:dyDescent="0.2">
      <c r="A60" s="39">
        <v>326</v>
      </c>
      <c r="B60" s="33" t="s">
        <v>50</v>
      </c>
      <c r="C60" s="73">
        <v>1235</v>
      </c>
      <c r="D60" s="73">
        <v>1580</v>
      </c>
      <c r="E60" s="78">
        <v>78.099999999999994</v>
      </c>
      <c r="F60" s="147">
        <v>1095</v>
      </c>
      <c r="G60" s="148">
        <v>1630</v>
      </c>
      <c r="H60" s="150">
        <v>67.400000000000006</v>
      </c>
      <c r="I60" s="135">
        <v>980</v>
      </c>
      <c r="J60" s="136">
        <v>1510</v>
      </c>
      <c r="K60" s="384">
        <v>64.7</v>
      </c>
      <c r="L60" s="135" t="s">
        <v>174</v>
      </c>
      <c r="M60" s="136" t="s">
        <v>174</v>
      </c>
      <c r="N60" s="196">
        <v>61.1</v>
      </c>
    </row>
    <row r="61" spans="1:14" s="32" customFormat="1" ht="15" x14ac:dyDescent="0.2">
      <c r="A61" s="39">
        <v>327</v>
      </c>
      <c r="B61" s="33" t="s">
        <v>51</v>
      </c>
      <c r="C61" s="73">
        <v>1160</v>
      </c>
      <c r="D61" s="73">
        <v>1525</v>
      </c>
      <c r="E61" s="78">
        <v>76.099999999999994</v>
      </c>
      <c r="F61" s="147">
        <v>1155</v>
      </c>
      <c r="G61" s="148">
        <v>1620</v>
      </c>
      <c r="H61" s="150">
        <v>71.400000000000006</v>
      </c>
      <c r="I61" s="135">
        <v>1060</v>
      </c>
      <c r="J61" s="136">
        <v>1635</v>
      </c>
      <c r="K61" s="384">
        <v>65</v>
      </c>
      <c r="L61" s="135" t="s">
        <v>174</v>
      </c>
      <c r="M61" s="136" t="s">
        <v>174</v>
      </c>
      <c r="N61" s="196">
        <v>60.8</v>
      </c>
    </row>
    <row r="62" spans="1:14" s="32" customFormat="1" ht="15" x14ac:dyDescent="0.2">
      <c r="A62" s="39">
        <v>404</v>
      </c>
      <c r="B62" s="33" t="s">
        <v>52</v>
      </c>
      <c r="C62" s="73">
        <v>1770</v>
      </c>
      <c r="D62" s="73">
        <v>2690</v>
      </c>
      <c r="E62" s="78">
        <v>65.8</v>
      </c>
      <c r="F62" s="147">
        <v>2155</v>
      </c>
      <c r="G62" s="148">
        <v>3770</v>
      </c>
      <c r="H62" s="150">
        <v>57.2</v>
      </c>
      <c r="I62" s="135">
        <v>1970</v>
      </c>
      <c r="J62" s="136">
        <v>2695</v>
      </c>
      <c r="K62" s="384">
        <v>73.099999999999994</v>
      </c>
      <c r="L62" s="135" t="s">
        <v>174</v>
      </c>
      <c r="M62" s="136" t="s">
        <v>174</v>
      </c>
      <c r="N62" s="196">
        <v>81.099999999999994</v>
      </c>
    </row>
    <row r="63" spans="1:14" s="32" customFormat="1" ht="15" x14ac:dyDescent="0.2">
      <c r="A63" s="39">
        <v>406</v>
      </c>
      <c r="B63" s="33" t="s">
        <v>53</v>
      </c>
      <c r="C63" s="73">
        <v>4790</v>
      </c>
      <c r="D63" s="73">
        <v>7525</v>
      </c>
      <c r="E63" s="78">
        <v>63.7</v>
      </c>
      <c r="F63" s="147">
        <v>815</v>
      </c>
      <c r="G63" s="148">
        <v>5390</v>
      </c>
      <c r="H63" s="150">
        <v>15.1</v>
      </c>
      <c r="I63" s="135">
        <v>1950</v>
      </c>
      <c r="J63" s="136">
        <v>6055</v>
      </c>
      <c r="K63" s="384">
        <v>32.200000000000003</v>
      </c>
      <c r="L63" s="135" t="s">
        <v>174</v>
      </c>
      <c r="M63" s="136" t="s">
        <v>174</v>
      </c>
      <c r="N63" s="196">
        <v>66.5</v>
      </c>
    </row>
    <row r="64" spans="1:14" s="32" customFormat="1" ht="15" x14ac:dyDescent="0.2">
      <c r="A64" s="39">
        <v>407</v>
      </c>
      <c r="B64" s="33" t="s">
        <v>54</v>
      </c>
      <c r="C64" s="73">
        <v>730</v>
      </c>
      <c r="D64" s="73">
        <v>1110</v>
      </c>
      <c r="E64" s="78">
        <v>66</v>
      </c>
      <c r="F64" s="147">
        <v>950</v>
      </c>
      <c r="G64" s="148">
        <v>1610</v>
      </c>
      <c r="H64" s="150">
        <v>58.8</v>
      </c>
      <c r="I64" s="135">
        <v>1040</v>
      </c>
      <c r="J64" s="136">
        <v>1460</v>
      </c>
      <c r="K64" s="384">
        <v>71.099999999999994</v>
      </c>
      <c r="L64" s="135" t="s">
        <v>174</v>
      </c>
      <c r="M64" s="136" t="s">
        <v>174</v>
      </c>
      <c r="N64" s="196">
        <v>78</v>
      </c>
    </row>
    <row r="65" spans="1:14" s="32" customFormat="1" ht="15" x14ac:dyDescent="0.2">
      <c r="A65" s="39">
        <v>408</v>
      </c>
      <c r="B65" s="33" t="s">
        <v>55</v>
      </c>
      <c r="C65" s="73">
        <v>1090</v>
      </c>
      <c r="D65" s="73">
        <v>1650</v>
      </c>
      <c r="E65" s="78">
        <v>66</v>
      </c>
      <c r="F65" s="147">
        <v>965</v>
      </c>
      <c r="G65" s="148">
        <v>1995</v>
      </c>
      <c r="H65" s="150">
        <v>48.3</v>
      </c>
      <c r="I65" s="135">
        <v>600</v>
      </c>
      <c r="J65" s="136">
        <v>2000</v>
      </c>
      <c r="K65" s="384">
        <v>30</v>
      </c>
      <c r="L65" s="135" t="s">
        <v>174</v>
      </c>
      <c r="M65" s="136" t="s">
        <v>174</v>
      </c>
      <c r="N65" s="196">
        <v>54.6</v>
      </c>
    </row>
    <row r="66" spans="1:14" s="32" customFormat="1" ht="15" x14ac:dyDescent="0.2">
      <c r="A66" s="39">
        <v>409</v>
      </c>
      <c r="B66" s="33" t="s">
        <v>56</v>
      </c>
      <c r="C66" s="73">
        <v>580</v>
      </c>
      <c r="D66" s="73">
        <v>825</v>
      </c>
      <c r="E66" s="78">
        <v>70.5</v>
      </c>
      <c r="F66" s="147">
        <v>630</v>
      </c>
      <c r="G66" s="148">
        <v>1065</v>
      </c>
      <c r="H66" s="150">
        <v>59</v>
      </c>
      <c r="I66" s="135">
        <v>600</v>
      </c>
      <c r="J66" s="136">
        <v>990</v>
      </c>
      <c r="K66" s="384">
        <v>60.5</v>
      </c>
      <c r="L66" s="135" t="s">
        <v>174</v>
      </c>
      <c r="M66" s="136" t="s">
        <v>174</v>
      </c>
      <c r="N66" s="196">
        <v>70.5</v>
      </c>
    </row>
    <row r="67" spans="1:14" s="32" customFormat="1" ht="15" x14ac:dyDescent="0.2">
      <c r="A67" s="39">
        <v>410</v>
      </c>
      <c r="B67" s="33" t="s">
        <v>57</v>
      </c>
      <c r="C67" s="73">
        <v>550</v>
      </c>
      <c r="D67" s="73">
        <v>820</v>
      </c>
      <c r="E67" s="78">
        <v>66.900000000000006</v>
      </c>
      <c r="F67" s="147">
        <v>135</v>
      </c>
      <c r="G67" s="148">
        <v>700</v>
      </c>
      <c r="H67" s="150">
        <v>19.5</v>
      </c>
      <c r="I67" s="135">
        <v>415</v>
      </c>
      <c r="J67" s="136">
        <v>635</v>
      </c>
      <c r="K67" s="384">
        <v>65.3</v>
      </c>
      <c r="L67" s="135" t="s">
        <v>174</v>
      </c>
      <c r="M67" s="136" t="s">
        <v>174</v>
      </c>
      <c r="N67" s="196">
        <v>79.599999999999994</v>
      </c>
    </row>
    <row r="68" spans="1:14" s="32" customFormat="1" ht="15" x14ac:dyDescent="0.2">
      <c r="A68" s="39">
        <v>411</v>
      </c>
      <c r="B68" s="33" t="s">
        <v>58</v>
      </c>
      <c r="C68" s="73">
        <v>50</v>
      </c>
      <c r="D68" s="73">
        <v>80</v>
      </c>
      <c r="E68" s="78">
        <v>62.8</v>
      </c>
      <c r="F68" s="147">
        <v>1010</v>
      </c>
      <c r="G68" s="148">
        <v>1605</v>
      </c>
      <c r="H68" s="150">
        <v>63</v>
      </c>
      <c r="I68" s="135">
        <v>700</v>
      </c>
      <c r="J68" s="136">
        <v>1685</v>
      </c>
      <c r="K68" s="384">
        <v>41.4</v>
      </c>
      <c r="L68" s="135" t="s">
        <v>174</v>
      </c>
      <c r="M68" s="136" t="s">
        <v>174</v>
      </c>
      <c r="N68" s="196">
        <v>56.5</v>
      </c>
    </row>
    <row r="69" spans="1:14" s="32" customFormat="1" ht="15" x14ac:dyDescent="0.2">
      <c r="A69" s="39">
        <v>412</v>
      </c>
      <c r="B69" s="33" t="s">
        <v>59</v>
      </c>
      <c r="C69" s="73">
        <v>850</v>
      </c>
      <c r="D69" s="73">
        <v>1015</v>
      </c>
      <c r="E69" s="78">
        <v>84.1</v>
      </c>
      <c r="F69" s="147">
        <v>820</v>
      </c>
      <c r="G69" s="148">
        <v>1055</v>
      </c>
      <c r="H69" s="150">
        <v>77.900000000000006</v>
      </c>
      <c r="I69" s="135">
        <v>785</v>
      </c>
      <c r="J69" s="136">
        <v>990</v>
      </c>
      <c r="K69" s="384">
        <v>79.099999999999994</v>
      </c>
      <c r="L69" s="135" t="s">
        <v>174</v>
      </c>
      <c r="M69" s="136" t="s">
        <v>174</v>
      </c>
      <c r="N69" s="196">
        <v>79</v>
      </c>
    </row>
    <row r="70" spans="1:14" s="32" customFormat="1" ht="15" x14ac:dyDescent="0.2">
      <c r="A70" s="39">
        <v>413</v>
      </c>
      <c r="B70" s="33" t="s">
        <v>60</v>
      </c>
      <c r="C70" s="73">
        <v>2395</v>
      </c>
      <c r="D70" s="73">
        <v>3145</v>
      </c>
      <c r="E70" s="78">
        <v>76.2</v>
      </c>
      <c r="F70" s="147">
        <v>3690</v>
      </c>
      <c r="G70" s="148">
        <v>5800</v>
      </c>
      <c r="H70" s="150">
        <v>63.6</v>
      </c>
      <c r="I70" s="135">
        <v>6285</v>
      </c>
      <c r="J70" s="136">
        <v>8270</v>
      </c>
      <c r="K70" s="384">
        <v>76</v>
      </c>
      <c r="L70" s="135" t="s">
        <v>174</v>
      </c>
      <c r="M70" s="136" t="s">
        <v>174</v>
      </c>
      <c r="N70" s="196">
        <v>76.2</v>
      </c>
    </row>
    <row r="71" spans="1:14" s="32" customFormat="1" ht="15" x14ac:dyDescent="0.2">
      <c r="A71" s="39">
        <v>414</v>
      </c>
      <c r="B71" s="33" t="s">
        <v>61</v>
      </c>
      <c r="C71" s="73">
        <v>1805</v>
      </c>
      <c r="D71" s="73">
        <v>2155</v>
      </c>
      <c r="E71" s="78">
        <v>83.7</v>
      </c>
      <c r="F71" s="147">
        <v>1950</v>
      </c>
      <c r="G71" s="148">
        <v>2310</v>
      </c>
      <c r="H71" s="150">
        <v>84.5</v>
      </c>
      <c r="I71" s="135">
        <v>1595</v>
      </c>
      <c r="J71" s="136">
        <v>2160</v>
      </c>
      <c r="K71" s="384">
        <v>73.900000000000006</v>
      </c>
      <c r="L71" s="135" t="s">
        <v>174</v>
      </c>
      <c r="M71" s="136" t="s">
        <v>174</v>
      </c>
      <c r="N71" s="196">
        <v>73.7</v>
      </c>
    </row>
    <row r="72" spans="1:14" s="32" customFormat="1" ht="15" x14ac:dyDescent="0.2">
      <c r="A72" s="39">
        <v>415</v>
      </c>
      <c r="B72" s="33" t="s">
        <v>62</v>
      </c>
      <c r="C72" s="73">
        <v>285</v>
      </c>
      <c r="D72" s="73">
        <v>615</v>
      </c>
      <c r="E72" s="78">
        <v>46.6</v>
      </c>
      <c r="F72" s="147">
        <v>640</v>
      </c>
      <c r="G72" s="148">
        <v>1570</v>
      </c>
      <c r="H72" s="150">
        <v>40.9</v>
      </c>
      <c r="I72" s="135">
        <v>110</v>
      </c>
      <c r="J72" s="136">
        <v>415</v>
      </c>
      <c r="K72" s="384">
        <v>26.9</v>
      </c>
      <c r="L72" s="135" t="s">
        <v>174</v>
      </c>
      <c r="M72" s="136" t="s">
        <v>174</v>
      </c>
      <c r="N72" s="196">
        <v>50.5</v>
      </c>
    </row>
    <row r="73" spans="1:14" s="32" customFormat="1" ht="15" x14ac:dyDescent="0.2">
      <c r="A73" s="41">
        <v>416</v>
      </c>
      <c r="B73" s="33" t="s">
        <v>63</v>
      </c>
      <c r="C73" s="73">
        <v>600</v>
      </c>
      <c r="D73" s="73">
        <v>845</v>
      </c>
      <c r="E73" s="78">
        <v>70.8</v>
      </c>
      <c r="F73" s="147">
        <v>575</v>
      </c>
      <c r="G73" s="148">
        <v>980</v>
      </c>
      <c r="H73" s="150">
        <v>58.7</v>
      </c>
      <c r="I73" s="135">
        <v>660</v>
      </c>
      <c r="J73" s="136">
        <v>985</v>
      </c>
      <c r="K73" s="384">
        <v>67.3</v>
      </c>
      <c r="L73" s="135" t="s">
        <v>174</v>
      </c>
      <c r="M73" s="136" t="s">
        <v>174</v>
      </c>
      <c r="N73" s="196">
        <v>81.099999999999994</v>
      </c>
    </row>
    <row r="74" spans="1:14" s="32" customFormat="1" ht="15" x14ac:dyDescent="0.2">
      <c r="A74" s="39">
        <v>417</v>
      </c>
      <c r="B74" s="33" t="s">
        <v>64</v>
      </c>
      <c r="C74" s="73">
        <v>175</v>
      </c>
      <c r="D74" s="73">
        <v>210</v>
      </c>
      <c r="E74" s="78">
        <v>85.1</v>
      </c>
      <c r="F74" s="147">
        <v>540</v>
      </c>
      <c r="G74" s="148">
        <v>1005</v>
      </c>
      <c r="H74" s="150">
        <v>53.6</v>
      </c>
      <c r="I74" s="135">
        <v>1170</v>
      </c>
      <c r="J74" s="136">
        <v>1575</v>
      </c>
      <c r="K74" s="384">
        <v>74.099999999999994</v>
      </c>
      <c r="L74" s="135" t="s">
        <v>174</v>
      </c>
      <c r="M74" s="136" t="s">
        <v>174</v>
      </c>
      <c r="N74" s="196">
        <v>79.2</v>
      </c>
    </row>
    <row r="75" spans="1:14" s="32" customFormat="1" ht="15" x14ac:dyDescent="0.2">
      <c r="A75" s="39">
        <v>418</v>
      </c>
      <c r="B75" s="33" t="s">
        <v>65</v>
      </c>
      <c r="C75" s="73">
        <v>10</v>
      </c>
      <c r="D75" s="73">
        <v>30</v>
      </c>
      <c r="E75" s="78">
        <v>36.700000000000003</v>
      </c>
      <c r="F75" s="147">
        <v>215</v>
      </c>
      <c r="G75" s="148">
        <v>595</v>
      </c>
      <c r="H75" s="150">
        <v>36.5</v>
      </c>
      <c r="I75" s="135">
        <v>850</v>
      </c>
      <c r="J75" s="136">
        <v>1120</v>
      </c>
      <c r="K75" s="384">
        <v>76</v>
      </c>
      <c r="L75" s="135" t="s">
        <v>174</v>
      </c>
      <c r="M75" s="136" t="s">
        <v>174</v>
      </c>
      <c r="N75" s="196">
        <v>84.9</v>
      </c>
    </row>
    <row r="76" spans="1:14" s="32" customFormat="1" ht="15" x14ac:dyDescent="0.2">
      <c r="A76" s="39">
        <v>503</v>
      </c>
      <c r="B76" s="33" t="s">
        <v>66</v>
      </c>
      <c r="C76" s="73">
        <v>1390</v>
      </c>
      <c r="D76" s="73">
        <v>2110</v>
      </c>
      <c r="E76" s="78">
        <v>65.7</v>
      </c>
      <c r="F76" s="147">
        <v>420</v>
      </c>
      <c r="G76" s="148">
        <v>2725</v>
      </c>
      <c r="H76" s="150">
        <v>15.4</v>
      </c>
      <c r="I76" s="135">
        <v>280</v>
      </c>
      <c r="J76" s="136">
        <v>2195</v>
      </c>
      <c r="K76" s="384">
        <v>12.8</v>
      </c>
      <c r="L76" s="135" t="s">
        <v>174</v>
      </c>
      <c r="M76" s="136" t="s">
        <v>174</v>
      </c>
      <c r="N76" s="196">
        <v>12.9</v>
      </c>
    </row>
    <row r="77" spans="1:14" s="32" customFormat="1" ht="15" x14ac:dyDescent="0.2">
      <c r="A77" s="39">
        <v>504</v>
      </c>
      <c r="B77" s="33" t="s">
        <v>67</v>
      </c>
      <c r="C77" s="73">
        <v>2360</v>
      </c>
      <c r="D77" s="73">
        <v>2935</v>
      </c>
      <c r="E77" s="78">
        <v>80.400000000000006</v>
      </c>
      <c r="F77" s="147">
        <v>2405</v>
      </c>
      <c r="G77" s="148">
        <v>3065</v>
      </c>
      <c r="H77" s="150">
        <v>78.5</v>
      </c>
      <c r="I77" s="135">
        <v>1955</v>
      </c>
      <c r="J77" s="136">
        <v>2610</v>
      </c>
      <c r="K77" s="384">
        <v>74.8</v>
      </c>
      <c r="L77" s="135" t="s">
        <v>174</v>
      </c>
      <c r="M77" s="136" t="s">
        <v>174</v>
      </c>
      <c r="N77" s="196">
        <v>26.5</v>
      </c>
    </row>
    <row r="78" spans="1:14" s="32" customFormat="1" ht="15" x14ac:dyDescent="0.2">
      <c r="A78" s="39">
        <v>506</v>
      </c>
      <c r="B78" s="33" t="s">
        <v>68</v>
      </c>
      <c r="C78" s="73">
        <v>970</v>
      </c>
      <c r="D78" s="73">
        <v>1225</v>
      </c>
      <c r="E78" s="78">
        <v>79.2</v>
      </c>
      <c r="F78" s="147">
        <v>3755</v>
      </c>
      <c r="G78" s="148">
        <v>4095</v>
      </c>
      <c r="H78" s="150">
        <v>91.7</v>
      </c>
      <c r="I78" s="135">
        <v>3560</v>
      </c>
      <c r="J78" s="136">
        <v>4055</v>
      </c>
      <c r="K78" s="384">
        <v>87.8</v>
      </c>
      <c r="L78" s="135" t="s">
        <v>174</v>
      </c>
      <c r="M78" s="136" t="s">
        <v>174</v>
      </c>
      <c r="N78" s="196">
        <v>87.6</v>
      </c>
    </row>
    <row r="79" spans="1:14" s="32" customFormat="1" ht="15" x14ac:dyDescent="0.2">
      <c r="A79" s="39">
        <v>507</v>
      </c>
      <c r="B79" s="33" t="s">
        <v>69</v>
      </c>
      <c r="C79" s="73">
        <v>245</v>
      </c>
      <c r="D79" s="73">
        <v>330</v>
      </c>
      <c r="E79" s="78">
        <v>74.900000000000006</v>
      </c>
      <c r="F79" s="147">
        <v>1545</v>
      </c>
      <c r="G79" s="148">
        <v>1700</v>
      </c>
      <c r="H79" s="150">
        <v>90.8</v>
      </c>
      <c r="I79" s="135">
        <v>1500</v>
      </c>
      <c r="J79" s="136">
        <v>1715</v>
      </c>
      <c r="K79" s="384">
        <v>87.5</v>
      </c>
      <c r="L79" s="135" t="s">
        <v>174</v>
      </c>
      <c r="M79" s="136" t="s">
        <v>174</v>
      </c>
      <c r="N79" s="196">
        <v>86.9</v>
      </c>
    </row>
    <row r="80" spans="1:14" s="32" customFormat="1" ht="15" x14ac:dyDescent="0.2">
      <c r="A80" s="39">
        <v>508</v>
      </c>
      <c r="B80" s="33" t="s">
        <v>70</v>
      </c>
      <c r="C80" s="73">
        <v>1465</v>
      </c>
      <c r="D80" s="73">
        <v>2160</v>
      </c>
      <c r="E80" s="78">
        <v>67.7</v>
      </c>
      <c r="F80" s="147">
        <v>1285</v>
      </c>
      <c r="G80" s="148">
        <v>2005</v>
      </c>
      <c r="H80" s="150">
        <v>64</v>
      </c>
      <c r="I80" s="135">
        <v>765</v>
      </c>
      <c r="J80" s="136">
        <v>1785</v>
      </c>
      <c r="K80" s="384">
        <v>42.8</v>
      </c>
      <c r="L80" s="135" t="s">
        <v>174</v>
      </c>
      <c r="M80" s="136" t="s">
        <v>174</v>
      </c>
      <c r="N80" s="196">
        <v>42</v>
      </c>
    </row>
    <row r="81" spans="1:14" s="32" customFormat="1" ht="15" x14ac:dyDescent="0.2">
      <c r="A81" s="39">
        <v>509</v>
      </c>
      <c r="B81" s="33" t="s">
        <v>71</v>
      </c>
      <c r="C81" s="73">
        <v>1260</v>
      </c>
      <c r="D81" s="73">
        <v>1900</v>
      </c>
      <c r="E81" s="78">
        <v>66.3</v>
      </c>
      <c r="F81" s="147">
        <v>1050</v>
      </c>
      <c r="G81" s="148">
        <v>1940</v>
      </c>
      <c r="H81" s="150">
        <v>54</v>
      </c>
      <c r="I81" s="135">
        <v>550</v>
      </c>
      <c r="J81" s="136">
        <v>1740</v>
      </c>
      <c r="K81" s="384">
        <v>31.5</v>
      </c>
      <c r="L81" s="135" t="s">
        <v>174</v>
      </c>
      <c r="M81" s="136" t="s">
        <v>174</v>
      </c>
      <c r="N81" s="196">
        <v>33.9</v>
      </c>
    </row>
    <row r="82" spans="1:14" s="32" customFormat="1" ht="15" x14ac:dyDescent="0.2">
      <c r="A82" s="39">
        <v>510</v>
      </c>
      <c r="B82" s="33" t="s">
        <v>72</v>
      </c>
      <c r="C82" s="73">
        <v>75</v>
      </c>
      <c r="D82" s="73">
        <v>105</v>
      </c>
      <c r="E82" s="78">
        <v>72.599999999999994</v>
      </c>
      <c r="F82" s="147">
        <v>75</v>
      </c>
      <c r="G82" s="148">
        <v>130</v>
      </c>
      <c r="H82" s="150">
        <v>59.4</v>
      </c>
      <c r="I82" s="135">
        <v>25</v>
      </c>
      <c r="J82" s="136">
        <v>95</v>
      </c>
      <c r="K82" s="384">
        <v>27.8</v>
      </c>
      <c r="L82" s="135" t="s">
        <v>174</v>
      </c>
      <c r="M82" s="136" t="s">
        <v>174</v>
      </c>
      <c r="N82" s="196">
        <v>29.4</v>
      </c>
    </row>
    <row r="83" spans="1:14" s="32" customFormat="1" ht="15" x14ac:dyDescent="0.2">
      <c r="A83" s="39">
        <v>511</v>
      </c>
      <c r="B83" s="33" t="s">
        <v>73</v>
      </c>
      <c r="C83" s="73">
        <v>960</v>
      </c>
      <c r="D83" s="73">
        <v>1480</v>
      </c>
      <c r="E83" s="78">
        <v>64.8</v>
      </c>
      <c r="F83" s="147">
        <v>380</v>
      </c>
      <c r="G83" s="148">
        <v>1710</v>
      </c>
      <c r="H83" s="150">
        <v>22.2</v>
      </c>
      <c r="I83" s="135">
        <v>340</v>
      </c>
      <c r="J83" s="136">
        <v>1520</v>
      </c>
      <c r="K83" s="384">
        <v>22.5</v>
      </c>
      <c r="L83" s="135" t="s">
        <v>174</v>
      </c>
      <c r="M83" s="136" t="s">
        <v>174</v>
      </c>
      <c r="N83" s="196">
        <v>25.7</v>
      </c>
    </row>
    <row r="84" spans="1:14" s="32" customFormat="1" ht="15" x14ac:dyDescent="0.2">
      <c r="A84" s="39">
        <v>512</v>
      </c>
      <c r="B84" s="33" t="s">
        <v>74</v>
      </c>
      <c r="C84" s="73">
        <v>745</v>
      </c>
      <c r="D84" s="73">
        <v>1155</v>
      </c>
      <c r="E84" s="78">
        <v>64.2</v>
      </c>
      <c r="F84" s="147">
        <v>225</v>
      </c>
      <c r="G84" s="148">
        <v>1235</v>
      </c>
      <c r="H84" s="150">
        <v>18.3</v>
      </c>
      <c r="I84" s="135">
        <v>215</v>
      </c>
      <c r="J84" s="136">
        <v>1165</v>
      </c>
      <c r="K84" s="384">
        <v>18.399999999999999</v>
      </c>
      <c r="L84" s="135" t="s">
        <v>174</v>
      </c>
      <c r="M84" s="136" t="s">
        <v>174</v>
      </c>
      <c r="N84" s="196">
        <v>21.5</v>
      </c>
    </row>
    <row r="85" spans="1:14" s="32" customFormat="1" ht="15" x14ac:dyDescent="0.2">
      <c r="A85" s="39">
        <v>606</v>
      </c>
      <c r="B85" s="33" t="s">
        <v>75</v>
      </c>
      <c r="C85" s="73">
        <v>1825</v>
      </c>
      <c r="D85" s="73">
        <v>2910</v>
      </c>
      <c r="E85" s="78">
        <v>62.8</v>
      </c>
      <c r="F85" s="147">
        <v>1975</v>
      </c>
      <c r="G85" s="148">
        <v>3360</v>
      </c>
      <c r="H85" s="150">
        <v>58.8</v>
      </c>
      <c r="I85" s="135">
        <v>1915</v>
      </c>
      <c r="J85" s="136">
        <v>3010</v>
      </c>
      <c r="K85" s="384">
        <v>63.6</v>
      </c>
      <c r="L85" s="135" t="s">
        <v>174</v>
      </c>
      <c r="M85" s="136" t="s">
        <v>174</v>
      </c>
      <c r="N85" s="196">
        <v>57.6</v>
      </c>
    </row>
    <row r="86" spans="1:14" s="32" customFormat="1" ht="15" x14ac:dyDescent="0.2">
      <c r="A86" s="39">
        <v>607</v>
      </c>
      <c r="B86" s="33" t="s">
        <v>76</v>
      </c>
      <c r="C86" s="73">
        <v>465</v>
      </c>
      <c r="D86" s="73">
        <v>1500</v>
      </c>
      <c r="E86" s="78">
        <v>31.1</v>
      </c>
      <c r="F86" s="147">
        <v>1010</v>
      </c>
      <c r="G86" s="148">
        <v>2820</v>
      </c>
      <c r="H86" s="150">
        <v>35.799999999999997</v>
      </c>
      <c r="I86" s="135">
        <v>910</v>
      </c>
      <c r="J86" s="136">
        <v>2375</v>
      </c>
      <c r="K86" s="384">
        <v>38.4</v>
      </c>
      <c r="L86" s="135" t="s">
        <v>174</v>
      </c>
      <c r="M86" s="136" t="s">
        <v>174</v>
      </c>
      <c r="N86" s="196">
        <v>46.9</v>
      </c>
    </row>
    <row r="87" spans="1:14" s="32" customFormat="1" ht="15" x14ac:dyDescent="0.2">
      <c r="A87" s="39">
        <v>608</v>
      </c>
      <c r="B87" s="33" t="s">
        <v>77</v>
      </c>
      <c r="C87" s="73">
        <v>25</v>
      </c>
      <c r="D87" s="73">
        <v>2000</v>
      </c>
      <c r="E87" s="78">
        <v>1.3</v>
      </c>
      <c r="F87" s="147">
        <v>1225</v>
      </c>
      <c r="G87" s="148">
        <v>2715</v>
      </c>
      <c r="H87" s="150">
        <v>45.2</v>
      </c>
      <c r="I87" s="135">
        <v>1710</v>
      </c>
      <c r="J87" s="136">
        <v>2975</v>
      </c>
      <c r="K87" s="384">
        <v>57.5</v>
      </c>
      <c r="L87" s="135" t="s">
        <v>174</v>
      </c>
      <c r="M87" s="136" t="s">
        <v>174</v>
      </c>
      <c r="N87" s="196">
        <v>51.5</v>
      </c>
    </row>
    <row r="88" spans="1:14" s="32" customFormat="1" ht="15" x14ac:dyDescent="0.2">
      <c r="A88" s="39">
        <v>609</v>
      </c>
      <c r="B88" s="33" t="s">
        <v>78</v>
      </c>
      <c r="C88" s="73">
        <v>880</v>
      </c>
      <c r="D88" s="73">
        <v>1170</v>
      </c>
      <c r="E88" s="78">
        <v>75.5</v>
      </c>
      <c r="F88" s="147">
        <v>1335</v>
      </c>
      <c r="G88" s="148">
        <v>2935</v>
      </c>
      <c r="H88" s="150">
        <v>45.5</v>
      </c>
      <c r="I88" s="135">
        <v>1895</v>
      </c>
      <c r="J88" s="136">
        <v>2570</v>
      </c>
      <c r="K88" s="384">
        <v>73.8</v>
      </c>
      <c r="L88" s="135" t="s">
        <v>174</v>
      </c>
      <c r="M88" s="136" t="s">
        <v>174</v>
      </c>
      <c r="N88" s="196">
        <v>74.8</v>
      </c>
    </row>
    <row r="89" spans="1:14" s="32" customFormat="1" ht="15" x14ac:dyDescent="0.2">
      <c r="A89" s="39">
        <v>611</v>
      </c>
      <c r="B89" s="33" t="s">
        <v>79</v>
      </c>
      <c r="C89" s="73">
        <v>600</v>
      </c>
      <c r="D89" s="73">
        <v>685</v>
      </c>
      <c r="E89" s="78">
        <v>87.7</v>
      </c>
      <c r="F89" s="147">
        <v>415</v>
      </c>
      <c r="G89" s="148">
        <v>635</v>
      </c>
      <c r="H89" s="150">
        <v>65.900000000000006</v>
      </c>
      <c r="I89" s="135">
        <v>475</v>
      </c>
      <c r="J89" s="136">
        <v>620</v>
      </c>
      <c r="K89" s="384">
        <v>77.2</v>
      </c>
      <c r="L89" s="135" t="s">
        <v>174</v>
      </c>
      <c r="M89" s="136" t="s">
        <v>174</v>
      </c>
      <c r="N89" s="196">
        <v>68.900000000000006</v>
      </c>
    </row>
    <row r="90" spans="1:14" s="32" customFormat="1" ht="15" x14ac:dyDescent="0.2">
      <c r="A90" s="39">
        <v>612</v>
      </c>
      <c r="B90" s="33" t="s">
        <v>80</v>
      </c>
      <c r="C90" s="73">
        <v>15</v>
      </c>
      <c r="D90" s="73">
        <v>985</v>
      </c>
      <c r="E90" s="78">
        <v>1.5</v>
      </c>
      <c r="F90" s="147">
        <v>790</v>
      </c>
      <c r="G90" s="148">
        <v>2145</v>
      </c>
      <c r="H90" s="150">
        <v>36.799999999999997</v>
      </c>
      <c r="I90" s="135">
        <v>1555</v>
      </c>
      <c r="J90" s="136">
        <v>2360</v>
      </c>
      <c r="K90" s="384">
        <v>65.900000000000006</v>
      </c>
      <c r="L90" s="135" t="s">
        <v>174</v>
      </c>
      <c r="M90" s="136" t="s">
        <v>174</v>
      </c>
      <c r="N90" s="196">
        <v>67.5</v>
      </c>
    </row>
    <row r="91" spans="1:14" s="32" customFormat="1" ht="15" x14ac:dyDescent="0.2">
      <c r="A91" s="39">
        <v>613</v>
      </c>
      <c r="B91" s="33" t="s">
        <v>81</v>
      </c>
      <c r="C91" s="73">
        <v>305</v>
      </c>
      <c r="D91" s="73">
        <v>415</v>
      </c>
      <c r="E91" s="78">
        <v>72.8</v>
      </c>
      <c r="F91" s="147">
        <v>685</v>
      </c>
      <c r="G91" s="148">
        <v>1305</v>
      </c>
      <c r="H91" s="150">
        <v>52.5</v>
      </c>
      <c r="I91" s="135">
        <v>600</v>
      </c>
      <c r="J91" s="136">
        <v>895</v>
      </c>
      <c r="K91" s="384">
        <v>66.900000000000006</v>
      </c>
      <c r="L91" s="135" t="s">
        <v>174</v>
      </c>
      <c r="M91" s="136" t="s">
        <v>174</v>
      </c>
      <c r="N91" s="196">
        <v>35.5</v>
      </c>
    </row>
    <row r="92" spans="1:14" s="32" customFormat="1" ht="15" x14ac:dyDescent="0.2">
      <c r="A92" s="39">
        <v>614</v>
      </c>
      <c r="B92" s="33" t="s">
        <v>82</v>
      </c>
      <c r="C92" s="73">
        <v>140</v>
      </c>
      <c r="D92" s="73">
        <v>185</v>
      </c>
      <c r="E92" s="78">
        <v>75.3</v>
      </c>
      <c r="F92" s="147">
        <v>75</v>
      </c>
      <c r="G92" s="148">
        <v>180</v>
      </c>
      <c r="H92" s="150">
        <v>42.7</v>
      </c>
      <c r="I92" s="135">
        <v>295</v>
      </c>
      <c r="J92" s="136">
        <v>340</v>
      </c>
      <c r="K92" s="384">
        <v>86.2</v>
      </c>
      <c r="L92" s="135" t="s">
        <v>174</v>
      </c>
      <c r="M92" s="136" t="s">
        <v>174</v>
      </c>
      <c r="N92" s="196">
        <v>78.2</v>
      </c>
    </row>
    <row r="93" spans="1:14" s="32" customFormat="1" ht="15" x14ac:dyDescent="0.2">
      <c r="A93" s="39">
        <v>615</v>
      </c>
      <c r="B93" s="33" t="s">
        <v>83</v>
      </c>
      <c r="C93" s="73">
        <v>90</v>
      </c>
      <c r="D93" s="73">
        <v>200</v>
      </c>
      <c r="E93" s="78">
        <v>45.5</v>
      </c>
      <c r="F93" s="147">
        <v>90</v>
      </c>
      <c r="G93" s="148">
        <v>275</v>
      </c>
      <c r="H93" s="150">
        <v>32.9</v>
      </c>
      <c r="I93" s="135">
        <v>225</v>
      </c>
      <c r="J93" s="136">
        <v>280</v>
      </c>
      <c r="K93" s="384">
        <v>80.400000000000006</v>
      </c>
      <c r="L93" s="135" t="s">
        <v>174</v>
      </c>
      <c r="M93" s="136" t="s">
        <v>174</v>
      </c>
      <c r="N93" s="196">
        <v>76.599999999999994</v>
      </c>
    </row>
    <row r="94" spans="1:14" s="32" customFormat="1" ht="15" x14ac:dyDescent="0.2">
      <c r="A94" s="39">
        <v>616</v>
      </c>
      <c r="B94" s="33" t="s">
        <v>84</v>
      </c>
      <c r="C94" s="73">
        <v>185</v>
      </c>
      <c r="D94" s="73">
        <v>330</v>
      </c>
      <c r="E94" s="78">
        <v>56.1</v>
      </c>
      <c r="F94" s="147">
        <v>125</v>
      </c>
      <c r="G94" s="148">
        <v>365</v>
      </c>
      <c r="H94" s="150">
        <v>33.6</v>
      </c>
      <c r="I94" s="135">
        <v>395</v>
      </c>
      <c r="J94" s="136">
        <v>460</v>
      </c>
      <c r="K94" s="384">
        <v>85.7</v>
      </c>
      <c r="L94" s="135" t="s">
        <v>174</v>
      </c>
      <c r="M94" s="136" t="s">
        <v>174</v>
      </c>
      <c r="N94" s="196">
        <v>82.8</v>
      </c>
    </row>
    <row r="95" spans="1:14" s="32" customFormat="1" ht="15" x14ac:dyDescent="0.2">
      <c r="A95" s="39">
        <v>617</v>
      </c>
      <c r="B95" s="33" t="s">
        <v>85</v>
      </c>
      <c r="C95" s="73">
        <v>280</v>
      </c>
      <c r="D95" s="73">
        <v>625</v>
      </c>
      <c r="E95" s="78">
        <v>44.6</v>
      </c>
      <c r="F95" s="147">
        <v>135</v>
      </c>
      <c r="G95" s="148">
        <v>410</v>
      </c>
      <c r="H95" s="150">
        <v>33.4</v>
      </c>
      <c r="I95" s="135">
        <v>440</v>
      </c>
      <c r="J95" s="136">
        <v>515</v>
      </c>
      <c r="K95" s="384">
        <v>85.1</v>
      </c>
      <c r="L95" s="135" t="s">
        <v>174</v>
      </c>
      <c r="M95" s="136" t="s">
        <v>174</v>
      </c>
      <c r="N95" s="196">
        <v>85</v>
      </c>
    </row>
    <row r="96" spans="1:14" s="32" customFormat="1" ht="15" x14ac:dyDescent="0.2">
      <c r="A96" s="39">
        <v>618</v>
      </c>
      <c r="B96" s="33" t="s">
        <v>86</v>
      </c>
      <c r="C96" s="73">
        <v>105</v>
      </c>
      <c r="D96" s="73">
        <v>205</v>
      </c>
      <c r="E96" s="78">
        <v>52.2</v>
      </c>
      <c r="F96" s="147">
        <v>80</v>
      </c>
      <c r="G96" s="148">
        <v>175</v>
      </c>
      <c r="H96" s="150">
        <v>44.8</v>
      </c>
      <c r="I96" s="135">
        <v>150</v>
      </c>
      <c r="J96" s="136">
        <v>190</v>
      </c>
      <c r="K96" s="384">
        <v>80.400000000000006</v>
      </c>
      <c r="L96" s="135" t="s">
        <v>174</v>
      </c>
      <c r="M96" s="136" t="s">
        <v>174</v>
      </c>
      <c r="N96" s="196">
        <v>81.400000000000006</v>
      </c>
    </row>
    <row r="97" spans="1:14" s="32" customFormat="1" ht="15" x14ac:dyDescent="0.2">
      <c r="A97" s="39">
        <v>619</v>
      </c>
      <c r="B97" s="33" t="s">
        <v>87</v>
      </c>
      <c r="C97" s="73">
        <v>55</v>
      </c>
      <c r="D97" s="73">
        <v>150</v>
      </c>
      <c r="E97" s="78">
        <v>36.9</v>
      </c>
      <c r="F97" s="147">
        <v>95</v>
      </c>
      <c r="G97" s="148">
        <v>200</v>
      </c>
      <c r="H97" s="150">
        <v>46</v>
      </c>
      <c r="I97" s="135">
        <v>205</v>
      </c>
      <c r="J97" s="136">
        <v>220</v>
      </c>
      <c r="K97" s="384">
        <v>94.1</v>
      </c>
      <c r="L97" s="135" t="s">
        <v>174</v>
      </c>
      <c r="M97" s="136" t="s">
        <v>174</v>
      </c>
      <c r="N97" s="196">
        <v>93</v>
      </c>
    </row>
    <row r="98" spans="1:14" s="32" customFormat="1" ht="15" x14ac:dyDescent="0.2">
      <c r="A98" s="39">
        <v>620</v>
      </c>
      <c r="B98" s="33" t="s">
        <v>88</v>
      </c>
      <c r="C98" s="73">
        <v>2765</v>
      </c>
      <c r="D98" s="73">
        <v>3495</v>
      </c>
      <c r="E98" s="78">
        <v>79.099999999999994</v>
      </c>
      <c r="F98" s="147">
        <v>12665</v>
      </c>
      <c r="G98" s="148">
        <v>17765</v>
      </c>
      <c r="H98" s="150">
        <v>71.3</v>
      </c>
      <c r="I98" s="135">
        <v>13220</v>
      </c>
      <c r="J98" s="136">
        <v>16985</v>
      </c>
      <c r="K98" s="384">
        <v>77.8</v>
      </c>
      <c r="L98" s="135" t="s">
        <v>174</v>
      </c>
      <c r="M98" s="136" t="s">
        <v>174</v>
      </c>
      <c r="N98" s="196">
        <v>73.7</v>
      </c>
    </row>
    <row r="99" spans="1:14" s="32" customFormat="1" ht="15" x14ac:dyDescent="0.2">
      <c r="A99" s="39">
        <v>621</v>
      </c>
      <c r="B99" s="33" t="s">
        <v>89</v>
      </c>
      <c r="C99" s="73">
        <v>380</v>
      </c>
      <c r="D99" s="73">
        <v>635</v>
      </c>
      <c r="E99" s="78">
        <v>59.7</v>
      </c>
      <c r="F99" s="147">
        <v>805</v>
      </c>
      <c r="G99" s="148">
        <v>1805</v>
      </c>
      <c r="H99" s="150">
        <v>44.6</v>
      </c>
      <c r="I99" s="135">
        <v>605</v>
      </c>
      <c r="J99" s="136">
        <v>865</v>
      </c>
      <c r="K99" s="384">
        <v>70.2</v>
      </c>
      <c r="L99" s="135" t="s">
        <v>174</v>
      </c>
      <c r="M99" s="136" t="s">
        <v>174</v>
      </c>
      <c r="N99" s="196">
        <v>70.400000000000006</v>
      </c>
    </row>
    <row r="100" spans="1:14" s="32" customFormat="1" ht="15" x14ac:dyDescent="0.2">
      <c r="A100" s="39">
        <v>622</v>
      </c>
      <c r="B100" s="33" t="s">
        <v>90</v>
      </c>
      <c r="C100" s="73">
        <v>410</v>
      </c>
      <c r="D100" s="73">
        <v>585</v>
      </c>
      <c r="E100" s="78">
        <v>69.900000000000006</v>
      </c>
      <c r="F100" s="147">
        <v>715</v>
      </c>
      <c r="G100" s="148">
        <v>1390</v>
      </c>
      <c r="H100" s="150">
        <v>51.5</v>
      </c>
      <c r="I100" s="135">
        <v>465</v>
      </c>
      <c r="J100" s="136">
        <v>645</v>
      </c>
      <c r="K100" s="384">
        <v>72.2</v>
      </c>
      <c r="L100" s="135" t="s">
        <v>174</v>
      </c>
      <c r="M100" s="136" t="s">
        <v>174</v>
      </c>
      <c r="N100" s="196">
        <v>72.2</v>
      </c>
    </row>
    <row r="101" spans="1:14" s="32" customFormat="1" ht="15" x14ac:dyDescent="0.2">
      <c r="A101" s="39">
        <v>623</v>
      </c>
      <c r="B101" s="33" t="s">
        <v>91</v>
      </c>
      <c r="C101" s="73">
        <v>2755</v>
      </c>
      <c r="D101" s="73">
        <v>4795</v>
      </c>
      <c r="E101" s="78">
        <v>57.5</v>
      </c>
      <c r="F101" s="147">
        <v>455</v>
      </c>
      <c r="G101" s="148">
        <v>9320</v>
      </c>
      <c r="H101" s="150">
        <v>4.9000000000000004</v>
      </c>
      <c r="I101" s="135">
        <v>1185</v>
      </c>
      <c r="J101" s="136">
        <v>3950</v>
      </c>
      <c r="K101" s="384">
        <v>30</v>
      </c>
      <c r="L101" s="135" t="s">
        <v>174</v>
      </c>
      <c r="M101" s="136" t="s">
        <v>174</v>
      </c>
      <c r="N101" s="196">
        <v>28.1</v>
      </c>
    </row>
    <row r="102" spans="1:14" s="32" customFormat="1" ht="15" x14ac:dyDescent="0.2">
      <c r="A102" s="39">
        <v>624</v>
      </c>
      <c r="B102" s="33" t="s">
        <v>92</v>
      </c>
      <c r="C102" s="73">
        <v>790</v>
      </c>
      <c r="D102" s="73">
        <v>1585</v>
      </c>
      <c r="E102" s="78">
        <v>49.7</v>
      </c>
      <c r="F102" s="147">
        <v>120</v>
      </c>
      <c r="G102" s="148">
        <v>3155</v>
      </c>
      <c r="H102" s="150">
        <v>3.7</v>
      </c>
      <c r="I102" s="135">
        <v>410</v>
      </c>
      <c r="J102" s="136">
        <v>1345</v>
      </c>
      <c r="K102" s="384">
        <v>30.7</v>
      </c>
      <c r="L102" s="135" t="s">
        <v>174</v>
      </c>
      <c r="M102" s="136" t="s">
        <v>174</v>
      </c>
      <c r="N102" s="196">
        <v>16.7</v>
      </c>
    </row>
    <row r="103" spans="1:14" s="32" customFormat="1" ht="15" x14ac:dyDescent="0.2">
      <c r="A103" s="39">
        <v>625</v>
      </c>
      <c r="B103" s="33" t="s">
        <v>93</v>
      </c>
      <c r="C103" s="73">
        <v>545</v>
      </c>
      <c r="D103" s="73">
        <v>660</v>
      </c>
      <c r="E103" s="78">
        <v>82.2</v>
      </c>
      <c r="F103" s="147">
        <v>930</v>
      </c>
      <c r="G103" s="148">
        <v>1630</v>
      </c>
      <c r="H103" s="150">
        <v>57</v>
      </c>
      <c r="I103" s="135">
        <v>565</v>
      </c>
      <c r="J103" s="136">
        <v>745</v>
      </c>
      <c r="K103" s="384">
        <v>75.7</v>
      </c>
      <c r="L103" s="135" t="s">
        <v>174</v>
      </c>
      <c r="M103" s="136" t="s">
        <v>174</v>
      </c>
      <c r="N103" s="196">
        <v>72.2</v>
      </c>
    </row>
    <row r="104" spans="1:14" s="32" customFormat="1" ht="15" x14ac:dyDescent="0.2">
      <c r="A104" s="39">
        <v>626</v>
      </c>
      <c r="B104" s="33" t="s">
        <v>94</v>
      </c>
      <c r="C104" s="73">
        <v>515</v>
      </c>
      <c r="D104" s="73">
        <v>555</v>
      </c>
      <c r="E104" s="78">
        <v>92.8</v>
      </c>
      <c r="F104" s="147">
        <v>380</v>
      </c>
      <c r="G104" s="148">
        <v>720</v>
      </c>
      <c r="H104" s="150">
        <v>53.1</v>
      </c>
      <c r="I104" s="135">
        <v>440</v>
      </c>
      <c r="J104" s="136">
        <v>565</v>
      </c>
      <c r="K104" s="384">
        <v>77.599999999999994</v>
      </c>
      <c r="L104" s="135" t="s">
        <v>174</v>
      </c>
      <c r="M104" s="136" t="s">
        <v>174</v>
      </c>
      <c r="N104" s="196">
        <v>74.7</v>
      </c>
    </row>
    <row r="105" spans="1:14" s="32" customFormat="1" ht="15" x14ac:dyDescent="0.2">
      <c r="A105" s="39">
        <v>702</v>
      </c>
      <c r="B105" s="33" t="s">
        <v>95</v>
      </c>
      <c r="C105" s="73">
        <v>1090</v>
      </c>
      <c r="D105" s="73">
        <v>1615</v>
      </c>
      <c r="E105" s="78">
        <v>67.400000000000006</v>
      </c>
      <c r="F105" s="147">
        <v>1050</v>
      </c>
      <c r="G105" s="148">
        <v>1715</v>
      </c>
      <c r="H105" s="150">
        <v>61.1</v>
      </c>
      <c r="I105" s="135">
        <v>1185</v>
      </c>
      <c r="J105" s="136">
        <v>1580</v>
      </c>
      <c r="K105" s="384">
        <v>74.900000000000006</v>
      </c>
      <c r="L105" s="135" t="s">
        <v>174</v>
      </c>
      <c r="M105" s="136" t="s">
        <v>174</v>
      </c>
      <c r="N105" s="196">
        <v>74.099999999999994</v>
      </c>
    </row>
    <row r="106" spans="1:14" s="32" customFormat="1" ht="15" x14ac:dyDescent="0.2">
      <c r="A106" s="39">
        <v>703</v>
      </c>
      <c r="B106" s="33" t="s">
        <v>96</v>
      </c>
      <c r="C106" s="73">
        <v>735</v>
      </c>
      <c r="D106" s="73">
        <v>965</v>
      </c>
      <c r="E106" s="78">
        <v>76.3</v>
      </c>
      <c r="F106" s="147">
        <v>675</v>
      </c>
      <c r="G106" s="148">
        <v>1060</v>
      </c>
      <c r="H106" s="150">
        <v>63.8</v>
      </c>
      <c r="I106" s="135">
        <v>750</v>
      </c>
      <c r="J106" s="136">
        <v>1090</v>
      </c>
      <c r="K106" s="384">
        <v>68.7</v>
      </c>
      <c r="L106" s="135" t="s">
        <v>174</v>
      </c>
      <c r="M106" s="136" t="s">
        <v>174</v>
      </c>
      <c r="N106" s="196">
        <v>68.7</v>
      </c>
    </row>
    <row r="107" spans="1:14" s="32" customFormat="1" ht="15" x14ac:dyDescent="0.2">
      <c r="A107" s="39">
        <v>704</v>
      </c>
      <c r="B107" s="33" t="s">
        <v>97</v>
      </c>
      <c r="C107" s="73">
        <v>1095</v>
      </c>
      <c r="D107" s="73">
        <v>1625</v>
      </c>
      <c r="E107" s="78">
        <v>67.5</v>
      </c>
      <c r="F107" s="147">
        <v>1185</v>
      </c>
      <c r="G107" s="148">
        <v>1430</v>
      </c>
      <c r="H107" s="150">
        <v>83</v>
      </c>
      <c r="I107" s="135">
        <v>1210</v>
      </c>
      <c r="J107" s="136">
        <v>1445</v>
      </c>
      <c r="K107" s="384">
        <v>83.7</v>
      </c>
      <c r="L107" s="135" t="s">
        <v>174</v>
      </c>
      <c r="M107" s="136" t="s">
        <v>174</v>
      </c>
      <c r="N107" s="196">
        <v>85.9</v>
      </c>
    </row>
    <row r="108" spans="1:14" s="32" customFormat="1" ht="15" x14ac:dyDescent="0.2">
      <c r="A108" s="39">
        <v>705</v>
      </c>
      <c r="B108" s="33" t="s">
        <v>98</v>
      </c>
      <c r="C108" s="73">
        <v>840</v>
      </c>
      <c r="D108" s="73">
        <v>1010</v>
      </c>
      <c r="E108" s="78">
        <v>83.4</v>
      </c>
      <c r="F108" s="147">
        <v>885</v>
      </c>
      <c r="G108" s="148">
        <v>1080</v>
      </c>
      <c r="H108" s="150">
        <v>82</v>
      </c>
      <c r="I108" s="135">
        <v>940</v>
      </c>
      <c r="J108" s="136">
        <v>1075</v>
      </c>
      <c r="K108" s="384">
        <v>87.5</v>
      </c>
      <c r="L108" s="135" t="s">
        <v>174</v>
      </c>
      <c r="M108" s="136" t="s">
        <v>174</v>
      </c>
      <c r="N108" s="196">
        <v>89</v>
      </c>
    </row>
    <row r="109" spans="1:14" s="32" customFormat="1" ht="15" x14ac:dyDescent="0.2">
      <c r="A109" s="39">
        <v>706</v>
      </c>
      <c r="B109" s="33" t="s">
        <v>99</v>
      </c>
      <c r="C109" s="73">
        <v>915</v>
      </c>
      <c r="D109" s="73">
        <v>1355</v>
      </c>
      <c r="E109" s="78">
        <v>67.5</v>
      </c>
      <c r="F109" s="147">
        <v>1135</v>
      </c>
      <c r="G109" s="148">
        <v>1445</v>
      </c>
      <c r="H109" s="150">
        <v>78.400000000000006</v>
      </c>
      <c r="I109" s="135">
        <v>1015</v>
      </c>
      <c r="J109" s="136">
        <v>1300</v>
      </c>
      <c r="K109" s="384">
        <v>78.3</v>
      </c>
      <c r="L109" s="135" t="s">
        <v>174</v>
      </c>
      <c r="M109" s="136" t="s">
        <v>174</v>
      </c>
      <c r="N109" s="196">
        <v>75.900000000000006</v>
      </c>
    </row>
    <row r="110" spans="1:14" s="32" customFormat="1" ht="15" x14ac:dyDescent="0.2">
      <c r="A110" s="39">
        <v>707</v>
      </c>
      <c r="B110" s="33" t="s">
        <v>100</v>
      </c>
      <c r="C110" s="73">
        <v>505</v>
      </c>
      <c r="D110" s="73">
        <v>740</v>
      </c>
      <c r="E110" s="78">
        <v>68.3</v>
      </c>
      <c r="F110" s="147">
        <v>785</v>
      </c>
      <c r="G110" s="148">
        <v>995</v>
      </c>
      <c r="H110" s="150">
        <v>79</v>
      </c>
      <c r="I110" s="135">
        <v>790</v>
      </c>
      <c r="J110" s="136">
        <v>940</v>
      </c>
      <c r="K110" s="384">
        <v>84.4</v>
      </c>
      <c r="L110" s="135" t="s">
        <v>174</v>
      </c>
      <c r="M110" s="136" t="s">
        <v>174</v>
      </c>
      <c r="N110" s="196">
        <v>84.5</v>
      </c>
    </row>
    <row r="111" spans="1:14" s="32" customFormat="1" ht="15" x14ac:dyDescent="0.2">
      <c r="A111" s="39">
        <v>708</v>
      </c>
      <c r="B111" s="33" t="s">
        <v>101</v>
      </c>
      <c r="C111" s="73">
        <v>830</v>
      </c>
      <c r="D111" s="73">
        <v>1375</v>
      </c>
      <c r="E111" s="78">
        <v>60.4</v>
      </c>
      <c r="F111" s="147">
        <v>965</v>
      </c>
      <c r="G111" s="148">
        <v>1605</v>
      </c>
      <c r="H111" s="150">
        <v>60</v>
      </c>
      <c r="I111" s="135">
        <v>1030</v>
      </c>
      <c r="J111" s="136">
        <v>1485</v>
      </c>
      <c r="K111" s="384">
        <v>69.5</v>
      </c>
      <c r="L111" s="135" t="s">
        <v>174</v>
      </c>
      <c r="M111" s="136" t="s">
        <v>174</v>
      </c>
      <c r="N111" s="196">
        <v>67</v>
      </c>
    </row>
    <row r="112" spans="1:14" s="32" customFormat="1" ht="15" x14ac:dyDescent="0.2">
      <c r="A112" s="39">
        <v>709</v>
      </c>
      <c r="B112" s="33" t="s">
        <v>102</v>
      </c>
      <c r="C112" s="73">
        <v>1070</v>
      </c>
      <c r="D112" s="73">
        <v>1545</v>
      </c>
      <c r="E112" s="78">
        <v>69.099999999999994</v>
      </c>
      <c r="F112" s="147">
        <v>1210</v>
      </c>
      <c r="G112" s="148">
        <v>1765</v>
      </c>
      <c r="H112" s="150">
        <v>68.5</v>
      </c>
      <c r="I112" s="135">
        <v>1130</v>
      </c>
      <c r="J112" s="136">
        <v>1530</v>
      </c>
      <c r="K112" s="384">
        <v>73.8</v>
      </c>
      <c r="L112" s="135" t="s">
        <v>174</v>
      </c>
      <c r="M112" s="136" t="s">
        <v>174</v>
      </c>
      <c r="N112" s="196">
        <v>69.8</v>
      </c>
    </row>
    <row r="113" spans="1:14" s="32" customFormat="1" ht="15" x14ac:dyDescent="0.2">
      <c r="A113" s="39">
        <v>710</v>
      </c>
      <c r="B113" s="33" t="s">
        <v>103</v>
      </c>
      <c r="C113" s="73">
        <v>1150</v>
      </c>
      <c r="D113" s="73">
        <v>1675</v>
      </c>
      <c r="E113" s="78">
        <v>68.7</v>
      </c>
      <c r="F113" s="147">
        <v>1195</v>
      </c>
      <c r="G113" s="148">
        <v>1785</v>
      </c>
      <c r="H113" s="150">
        <v>67</v>
      </c>
      <c r="I113" s="135">
        <v>1115</v>
      </c>
      <c r="J113" s="136">
        <v>1595</v>
      </c>
      <c r="K113" s="384">
        <v>70</v>
      </c>
      <c r="L113" s="135" t="s">
        <v>174</v>
      </c>
      <c r="M113" s="136" t="s">
        <v>174</v>
      </c>
      <c r="N113" s="196">
        <v>67.8</v>
      </c>
    </row>
    <row r="114" spans="1:14" s="32" customFormat="1" ht="15" x14ac:dyDescent="0.2">
      <c r="A114" s="39">
        <v>711</v>
      </c>
      <c r="B114" s="33" t="s">
        <v>104</v>
      </c>
      <c r="C114" s="73">
        <v>1575</v>
      </c>
      <c r="D114" s="73">
        <v>1875</v>
      </c>
      <c r="E114" s="78">
        <v>83.9</v>
      </c>
      <c r="F114" s="147">
        <v>1520</v>
      </c>
      <c r="G114" s="148">
        <v>1710</v>
      </c>
      <c r="H114" s="150">
        <v>88.9</v>
      </c>
      <c r="I114" s="135">
        <v>1380</v>
      </c>
      <c r="J114" s="136">
        <v>1595</v>
      </c>
      <c r="K114" s="384">
        <v>86.4</v>
      </c>
      <c r="L114" s="135" t="s">
        <v>174</v>
      </c>
      <c r="M114" s="136" t="s">
        <v>174</v>
      </c>
      <c r="N114" s="196">
        <v>90.5</v>
      </c>
    </row>
    <row r="115" spans="1:14" s="32" customFormat="1" ht="15" x14ac:dyDescent="0.2">
      <c r="A115" s="39">
        <v>712</v>
      </c>
      <c r="B115" s="33" t="s">
        <v>105</v>
      </c>
      <c r="C115" s="73">
        <v>1150</v>
      </c>
      <c r="D115" s="73">
        <v>1375</v>
      </c>
      <c r="E115" s="78">
        <v>83.7</v>
      </c>
      <c r="F115" s="147">
        <v>1175</v>
      </c>
      <c r="G115" s="148">
        <v>1455</v>
      </c>
      <c r="H115" s="150">
        <v>80.8</v>
      </c>
      <c r="I115" s="135">
        <v>1185</v>
      </c>
      <c r="J115" s="136">
        <v>1420</v>
      </c>
      <c r="K115" s="384">
        <v>83.5</v>
      </c>
      <c r="L115" s="135" t="s">
        <v>174</v>
      </c>
      <c r="M115" s="136" t="s">
        <v>174</v>
      </c>
      <c r="N115" s="196">
        <v>81.2</v>
      </c>
    </row>
    <row r="116" spans="1:14" s="32" customFormat="1" ht="15" x14ac:dyDescent="0.2">
      <c r="A116" s="39">
        <v>713</v>
      </c>
      <c r="B116" s="33" t="s">
        <v>106</v>
      </c>
      <c r="C116" s="73">
        <v>230</v>
      </c>
      <c r="D116" s="73">
        <v>940</v>
      </c>
      <c r="E116" s="78">
        <v>24.6</v>
      </c>
      <c r="F116" s="147">
        <v>1225</v>
      </c>
      <c r="G116" s="148">
        <v>1640</v>
      </c>
      <c r="H116" s="150">
        <v>74.7</v>
      </c>
      <c r="I116" s="135">
        <v>1175</v>
      </c>
      <c r="J116" s="136">
        <v>1470</v>
      </c>
      <c r="K116" s="384">
        <v>80.2</v>
      </c>
      <c r="L116" s="135" t="s">
        <v>174</v>
      </c>
      <c r="M116" s="136" t="s">
        <v>174</v>
      </c>
      <c r="N116" s="196">
        <v>81.099999999999994</v>
      </c>
    </row>
    <row r="117" spans="1:14" s="32" customFormat="1" ht="15" x14ac:dyDescent="0.2">
      <c r="A117" s="39">
        <v>714</v>
      </c>
      <c r="B117" s="33" t="s">
        <v>107</v>
      </c>
      <c r="C117" s="73">
        <v>5</v>
      </c>
      <c r="D117" s="73">
        <v>10</v>
      </c>
      <c r="E117" s="78">
        <v>54.6</v>
      </c>
      <c r="F117" s="147" t="s">
        <v>195</v>
      </c>
      <c r="G117" s="148">
        <v>10</v>
      </c>
      <c r="H117" s="150" t="s">
        <v>195</v>
      </c>
      <c r="I117" s="135" t="s">
        <v>195</v>
      </c>
      <c r="J117" s="136">
        <v>5</v>
      </c>
      <c r="K117" s="384" t="s">
        <v>195</v>
      </c>
      <c r="L117" s="135" t="s">
        <v>174</v>
      </c>
      <c r="M117" s="136" t="s">
        <v>174</v>
      </c>
      <c r="N117" s="196">
        <v>70.8</v>
      </c>
    </row>
    <row r="118" spans="1:14" s="32" customFormat="1" ht="15" x14ac:dyDescent="0.2">
      <c r="A118" s="39">
        <v>716</v>
      </c>
      <c r="B118" s="33" t="s">
        <v>108</v>
      </c>
      <c r="C118" s="73">
        <v>435</v>
      </c>
      <c r="D118" s="73">
        <v>505</v>
      </c>
      <c r="E118" s="78">
        <v>86</v>
      </c>
      <c r="F118" s="147">
        <v>670</v>
      </c>
      <c r="G118" s="148">
        <v>760</v>
      </c>
      <c r="H118" s="150">
        <v>87.7</v>
      </c>
      <c r="I118" s="135">
        <v>710</v>
      </c>
      <c r="J118" s="136">
        <v>775</v>
      </c>
      <c r="K118" s="384">
        <v>91.6</v>
      </c>
      <c r="L118" s="135" t="s">
        <v>174</v>
      </c>
      <c r="M118" s="136" t="s">
        <v>174</v>
      </c>
      <c r="N118" s="196">
        <v>91.4</v>
      </c>
    </row>
    <row r="119" spans="1:14" s="32" customFormat="1" ht="15" x14ac:dyDescent="0.2">
      <c r="A119" s="39">
        <v>717</v>
      </c>
      <c r="B119" s="33" t="s">
        <v>109</v>
      </c>
      <c r="C119" s="73">
        <v>975</v>
      </c>
      <c r="D119" s="73">
        <v>1480</v>
      </c>
      <c r="E119" s="78">
        <v>65.7</v>
      </c>
      <c r="F119" s="147">
        <v>1140</v>
      </c>
      <c r="G119" s="148">
        <v>2435</v>
      </c>
      <c r="H119" s="150">
        <v>46.9</v>
      </c>
      <c r="I119" s="135">
        <v>1135</v>
      </c>
      <c r="J119" s="136">
        <v>1595</v>
      </c>
      <c r="K119" s="384">
        <v>71.099999999999994</v>
      </c>
      <c r="L119" s="135" t="s">
        <v>174</v>
      </c>
      <c r="M119" s="136" t="s">
        <v>174</v>
      </c>
      <c r="N119" s="196">
        <v>70.900000000000006</v>
      </c>
    </row>
    <row r="120" spans="1:14" s="32" customFormat="1" ht="15" x14ac:dyDescent="0.2">
      <c r="A120" s="39">
        <v>718</v>
      </c>
      <c r="B120" s="33" t="s">
        <v>110</v>
      </c>
      <c r="C120" s="73">
        <v>325</v>
      </c>
      <c r="D120" s="73">
        <v>445</v>
      </c>
      <c r="E120" s="78">
        <v>72.7</v>
      </c>
      <c r="F120" s="147">
        <v>355</v>
      </c>
      <c r="G120" s="148">
        <v>520</v>
      </c>
      <c r="H120" s="150">
        <v>68.099999999999994</v>
      </c>
      <c r="I120" s="135">
        <v>355</v>
      </c>
      <c r="J120" s="136">
        <v>505</v>
      </c>
      <c r="K120" s="384">
        <v>70.2</v>
      </c>
      <c r="L120" s="135" t="s">
        <v>174</v>
      </c>
      <c r="M120" s="136" t="s">
        <v>174</v>
      </c>
      <c r="N120" s="196">
        <v>70.599999999999994</v>
      </c>
    </row>
    <row r="121" spans="1:14" s="32" customFormat="1" ht="15" x14ac:dyDescent="0.2">
      <c r="A121" s="39">
        <v>719</v>
      </c>
      <c r="B121" s="33" t="s">
        <v>111</v>
      </c>
      <c r="C121" s="73">
        <v>660</v>
      </c>
      <c r="D121" s="73">
        <v>1110</v>
      </c>
      <c r="E121" s="78">
        <v>59.6</v>
      </c>
      <c r="F121" s="147">
        <v>1075</v>
      </c>
      <c r="G121" s="148">
        <v>1445</v>
      </c>
      <c r="H121" s="150">
        <v>74.5</v>
      </c>
      <c r="I121" s="135">
        <v>1170</v>
      </c>
      <c r="J121" s="136">
        <v>1420</v>
      </c>
      <c r="K121" s="384">
        <v>82.1</v>
      </c>
      <c r="L121" s="135" t="s">
        <v>174</v>
      </c>
      <c r="M121" s="136" t="s">
        <v>174</v>
      </c>
      <c r="N121" s="196">
        <v>82.8</v>
      </c>
    </row>
    <row r="122" spans="1:14" s="32" customFormat="1" ht="15" x14ac:dyDescent="0.2">
      <c r="A122" s="39">
        <v>720</v>
      </c>
      <c r="B122" s="33" t="s">
        <v>112</v>
      </c>
      <c r="C122" s="73">
        <v>830</v>
      </c>
      <c r="D122" s="73">
        <v>1100</v>
      </c>
      <c r="E122" s="78">
        <v>75.599999999999994</v>
      </c>
      <c r="F122" s="147">
        <v>710</v>
      </c>
      <c r="G122" s="148">
        <v>1115</v>
      </c>
      <c r="H122" s="150">
        <v>63.4</v>
      </c>
      <c r="I122" s="135">
        <v>790</v>
      </c>
      <c r="J122" s="136">
        <v>1075</v>
      </c>
      <c r="K122" s="384">
        <v>73.3</v>
      </c>
      <c r="L122" s="135" t="s">
        <v>174</v>
      </c>
      <c r="M122" s="136" t="s">
        <v>174</v>
      </c>
      <c r="N122" s="196">
        <v>72</v>
      </c>
    </row>
    <row r="123" spans="1:14" s="32" customFormat="1" ht="15" x14ac:dyDescent="0.2">
      <c r="A123" s="39">
        <v>721</v>
      </c>
      <c r="B123" s="33" t="s">
        <v>113</v>
      </c>
      <c r="C123" s="73">
        <v>1105</v>
      </c>
      <c r="D123" s="73">
        <v>1610</v>
      </c>
      <c r="E123" s="78">
        <v>68.8</v>
      </c>
      <c r="F123" s="147">
        <v>1385</v>
      </c>
      <c r="G123" s="148">
        <v>1900</v>
      </c>
      <c r="H123" s="150">
        <v>72.900000000000006</v>
      </c>
      <c r="I123" s="135">
        <v>1370</v>
      </c>
      <c r="J123" s="136">
        <v>1770</v>
      </c>
      <c r="K123" s="384">
        <v>77.5</v>
      </c>
      <c r="L123" s="135" t="s">
        <v>174</v>
      </c>
      <c r="M123" s="136" t="s">
        <v>174</v>
      </c>
      <c r="N123" s="196">
        <v>71</v>
      </c>
    </row>
    <row r="124" spans="1:14" s="32" customFormat="1" ht="15" x14ac:dyDescent="0.2">
      <c r="A124" s="39">
        <v>722</v>
      </c>
      <c r="B124" s="33" t="s">
        <v>114</v>
      </c>
      <c r="C124" s="73">
        <v>1470</v>
      </c>
      <c r="D124" s="73">
        <v>1930</v>
      </c>
      <c r="E124" s="78">
        <v>76.099999999999994</v>
      </c>
      <c r="F124" s="147">
        <v>1625</v>
      </c>
      <c r="G124" s="148">
        <v>2000</v>
      </c>
      <c r="H124" s="150">
        <v>81.3</v>
      </c>
      <c r="I124" s="135">
        <v>1625</v>
      </c>
      <c r="J124" s="136">
        <v>1940</v>
      </c>
      <c r="K124" s="384">
        <v>83.9</v>
      </c>
      <c r="L124" s="135" t="s">
        <v>174</v>
      </c>
      <c r="M124" s="136" t="s">
        <v>174</v>
      </c>
      <c r="N124" s="196">
        <v>84.1</v>
      </c>
    </row>
    <row r="125" spans="1:14" s="32" customFormat="1" ht="15" x14ac:dyDescent="0.2">
      <c r="A125" s="39">
        <v>723</v>
      </c>
      <c r="B125" s="33" t="s">
        <v>115</v>
      </c>
      <c r="C125" s="73">
        <v>1015</v>
      </c>
      <c r="D125" s="73">
        <v>1650</v>
      </c>
      <c r="E125" s="78">
        <v>61.6</v>
      </c>
      <c r="F125" s="147">
        <v>1275</v>
      </c>
      <c r="G125" s="148">
        <v>2250</v>
      </c>
      <c r="H125" s="150">
        <v>56.8</v>
      </c>
      <c r="I125" s="135">
        <v>1265</v>
      </c>
      <c r="J125" s="136">
        <v>1780</v>
      </c>
      <c r="K125" s="384">
        <v>71.099999999999994</v>
      </c>
      <c r="L125" s="135" t="s">
        <v>174</v>
      </c>
      <c r="M125" s="136" t="s">
        <v>174</v>
      </c>
      <c r="N125" s="196">
        <v>69</v>
      </c>
    </row>
    <row r="126" spans="1:14" s="32" customFormat="1" ht="15" x14ac:dyDescent="0.2">
      <c r="A126" s="39">
        <v>724</v>
      </c>
      <c r="B126" s="33" t="s">
        <v>116</v>
      </c>
      <c r="C126" s="73">
        <v>990</v>
      </c>
      <c r="D126" s="73">
        <v>1640</v>
      </c>
      <c r="E126" s="78">
        <v>60.3</v>
      </c>
      <c r="F126" s="147">
        <v>1425</v>
      </c>
      <c r="G126" s="148">
        <v>2320</v>
      </c>
      <c r="H126" s="150">
        <v>61.3</v>
      </c>
      <c r="I126" s="135">
        <v>1385</v>
      </c>
      <c r="J126" s="136">
        <v>2040</v>
      </c>
      <c r="K126" s="384">
        <v>68</v>
      </c>
      <c r="L126" s="135" t="s">
        <v>174</v>
      </c>
      <c r="M126" s="136" t="s">
        <v>174</v>
      </c>
      <c r="N126" s="196">
        <v>66.599999999999994</v>
      </c>
    </row>
    <row r="127" spans="1:14" s="32" customFormat="1" ht="15" x14ac:dyDescent="0.2">
      <c r="A127" s="39">
        <v>725</v>
      </c>
      <c r="B127" s="33" t="s">
        <v>117</v>
      </c>
      <c r="C127" s="73">
        <v>550</v>
      </c>
      <c r="D127" s="73">
        <v>765</v>
      </c>
      <c r="E127" s="78">
        <v>72</v>
      </c>
      <c r="F127" s="147">
        <v>645</v>
      </c>
      <c r="G127" s="148">
        <v>880</v>
      </c>
      <c r="H127" s="150">
        <v>73.2</v>
      </c>
      <c r="I127" s="135">
        <v>610</v>
      </c>
      <c r="J127" s="136">
        <v>785</v>
      </c>
      <c r="K127" s="384">
        <v>77.8</v>
      </c>
      <c r="L127" s="135" t="s">
        <v>174</v>
      </c>
      <c r="M127" s="136" t="s">
        <v>174</v>
      </c>
      <c r="N127" s="196">
        <v>79.599999999999994</v>
      </c>
    </row>
    <row r="128" spans="1:14" s="32" customFormat="1" ht="15" x14ac:dyDescent="0.2">
      <c r="A128" s="39">
        <v>726</v>
      </c>
      <c r="B128" s="33" t="s">
        <v>118</v>
      </c>
      <c r="C128" s="73">
        <v>565</v>
      </c>
      <c r="D128" s="73">
        <v>610</v>
      </c>
      <c r="E128" s="78">
        <v>92.8</v>
      </c>
      <c r="F128" s="147">
        <v>595</v>
      </c>
      <c r="G128" s="148">
        <v>665</v>
      </c>
      <c r="H128" s="150">
        <v>89.7</v>
      </c>
      <c r="I128" s="135">
        <v>635</v>
      </c>
      <c r="J128" s="136">
        <v>685</v>
      </c>
      <c r="K128" s="384">
        <v>92.7</v>
      </c>
      <c r="L128" s="135" t="s">
        <v>174</v>
      </c>
      <c r="M128" s="136" t="s">
        <v>174</v>
      </c>
      <c r="N128" s="196">
        <v>91.8</v>
      </c>
    </row>
    <row r="129" spans="1:14" s="32" customFormat="1" ht="15" x14ac:dyDescent="0.2">
      <c r="A129" s="39">
        <v>727</v>
      </c>
      <c r="B129" s="33" t="s">
        <v>119</v>
      </c>
      <c r="C129" s="73">
        <v>530</v>
      </c>
      <c r="D129" s="73">
        <v>680</v>
      </c>
      <c r="E129" s="78">
        <v>77.7</v>
      </c>
      <c r="F129" s="147">
        <v>735</v>
      </c>
      <c r="G129" s="148">
        <v>985</v>
      </c>
      <c r="H129" s="150">
        <v>74.3</v>
      </c>
      <c r="I129" s="135">
        <v>750</v>
      </c>
      <c r="J129" s="136">
        <v>925</v>
      </c>
      <c r="K129" s="384">
        <v>81.3</v>
      </c>
      <c r="L129" s="135" t="s">
        <v>174</v>
      </c>
      <c r="M129" s="136" t="s">
        <v>174</v>
      </c>
      <c r="N129" s="196">
        <v>82.5</v>
      </c>
    </row>
    <row r="130" spans="1:14" s="32" customFormat="1" ht="15" x14ac:dyDescent="0.2">
      <c r="A130" s="39">
        <v>728</v>
      </c>
      <c r="B130" s="33" t="s">
        <v>120</v>
      </c>
      <c r="C130" s="73">
        <v>1040</v>
      </c>
      <c r="D130" s="73">
        <v>1215</v>
      </c>
      <c r="E130" s="78">
        <v>85.6</v>
      </c>
      <c r="F130" s="147">
        <v>1125</v>
      </c>
      <c r="G130" s="148">
        <v>1355</v>
      </c>
      <c r="H130" s="150">
        <v>83.2</v>
      </c>
      <c r="I130" s="135">
        <v>1080</v>
      </c>
      <c r="J130" s="136">
        <v>1270</v>
      </c>
      <c r="K130" s="384">
        <v>85.1</v>
      </c>
      <c r="L130" s="135" t="s">
        <v>174</v>
      </c>
      <c r="M130" s="136" t="s">
        <v>174</v>
      </c>
      <c r="N130" s="196">
        <v>87.6</v>
      </c>
    </row>
    <row r="131" spans="1:14" s="32" customFormat="1" ht="15" x14ac:dyDescent="0.2">
      <c r="A131" s="39">
        <v>729</v>
      </c>
      <c r="B131" s="33" t="s">
        <v>121</v>
      </c>
      <c r="C131" s="73">
        <v>825</v>
      </c>
      <c r="D131" s="73">
        <v>955</v>
      </c>
      <c r="E131" s="78">
        <v>86.3</v>
      </c>
      <c r="F131" s="147">
        <v>790</v>
      </c>
      <c r="G131" s="148">
        <v>925</v>
      </c>
      <c r="H131" s="150">
        <v>85.5</v>
      </c>
      <c r="I131" s="135">
        <v>680</v>
      </c>
      <c r="J131" s="136">
        <v>835</v>
      </c>
      <c r="K131" s="384">
        <v>81.3</v>
      </c>
      <c r="L131" s="135" t="s">
        <v>174</v>
      </c>
      <c r="M131" s="136" t="s">
        <v>174</v>
      </c>
      <c r="N131" s="196">
        <v>70.5</v>
      </c>
    </row>
    <row r="132" spans="1:14" s="32" customFormat="1" ht="15" x14ac:dyDescent="0.2">
      <c r="A132" s="39">
        <v>730</v>
      </c>
      <c r="B132" s="33" t="s">
        <v>122</v>
      </c>
      <c r="C132" s="73">
        <v>595</v>
      </c>
      <c r="D132" s="73">
        <v>720</v>
      </c>
      <c r="E132" s="78">
        <v>82.5</v>
      </c>
      <c r="F132" s="147">
        <v>640</v>
      </c>
      <c r="G132" s="148">
        <v>815</v>
      </c>
      <c r="H132" s="150">
        <v>78.7</v>
      </c>
      <c r="I132" s="135">
        <v>635</v>
      </c>
      <c r="J132" s="136">
        <v>825</v>
      </c>
      <c r="K132" s="384">
        <v>76.900000000000006</v>
      </c>
      <c r="L132" s="135" t="s">
        <v>174</v>
      </c>
      <c r="M132" s="136" t="s">
        <v>174</v>
      </c>
      <c r="N132" s="196">
        <v>82.1</v>
      </c>
    </row>
    <row r="133" spans="1:14" s="32" customFormat="1" ht="15" x14ac:dyDescent="0.2">
      <c r="A133" s="39">
        <v>731</v>
      </c>
      <c r="B133" s="33" t="s">
        <v>123</v>
      </c>
      <c r="C133" s="73">
        <v>1455</v>
      </c>
      <c r="D133" s="73">
        <v>1770</v>
      </c>
      <c r="E133" s="78">
        <v>82.2</v>
      </c>
      <c r="F133" s="147">
        <v>1520</v>
      </c>
      <c r="G133" s="148">
        <v>1665</v>
      </c>
      <c r="H133" s="150">
        <v>91.5</v>
      </c>
      <c r="I133" s="135">
        <v>1585</v>
      </c>
      <c r="J133" s="136">
        <v>1695</v>
      </c>
      <c r="K133" s="384">
        <v>93.6</v>
      </c>
      <c r="L133" s="135" t="s">
        <v>174</v>
      </c>
      <c r="M133" s="136" t="s">
        <v>174</v>
      </c>
      <c r="N133" s="196">
        <v>93.1</v>
      </c>
    </row>
    <row r="134" spans="1:14" s="32" customFormat="1" ht="15" x14ac:dyDescent="0.2">
      <c r="A134" s="39">
        <v>732</v>
      </c>
      <c r="B134" s="33" t="s">
        <v>124</v>
      </c>
      <c r="C134" s="73">
        <v>770</v>
      </c>
      <c r="D134" s="73">
        <v>940</v>
      </c>
      <c r="E134" s="78">
        <v>82</v>
      </c>
      <c r="F134" s="147">
        <v>795</v>
      </c>
      <c r="G134" s="148">
        <v>950</v>
      </c>
      <c r="H134" s="150">
        <v>83.4</v>
      </c>
      <c r="I134" s="135">
        <v>785</v>
      </c>
      <c r="J134" s="136">
        <v>915</v>
      </c>
      <c r="K134" s="384">
        <v>85.9</v>
      </c>
      <c r="L134" s="135" t="s">
        <v>174</v>
      </c>
      <c r="M134" s="136" t="s">
        <v>174</v>
      </c>
      <c r="N134" s="196">
        <v>84.8</v>
      </c>
    </row>
    <row r="135" spans="1:14" s="32" customFormat="1" ht="15" x14ac:dyDescent="0.2">
      <c r="A135" s="39">
        <v>733</v>
      </c>
      <c r="B135" s="33" t="s">
        <v>125</v>
      </c>
      <c r="C135" s="73">
        <v>715</v>
      </c>
      <c r="D135" s="73">
        <v>800</v>
      </c>
      <c r="E135" s="78">
        <v>89</v>
      </c>
      <c r="F135" s="147">
        <v>705</v>
      </c>
      <c r="G135" s="148">
        <v>835</v>
      </c>
      <c r="H135" s="150">
        <v>84.2</v>
      </c>
      <c r="I135" s="135">
        <v>720</v>
      </c>
      <c r="J135" s="136">
        <v>805</v>
      </c>
      <c r="K135" s="384">
        <v>89.2</v>
      </c>
      <c r="L135" s="135" t="s">
        <v>174</v>
      </c>
      <c r="M135" s="136" t="s">
        <v>174</v>
      </c>
      <c r="N135" s="196">
        <v>87.6</v>
      </c>
    </row>
    <row r="136" spans="1:14" s="32" customFormat="1" ht="15" x14ac:dyDescent="0.2">
      <c r="A136" s="39">
        <v>734</v>
      </c>
      <c r="B136" s="33" t="s">
        <v>126</v>
      </c>
      <c r="C136" s="73">
        <v>515</v>
      </c>
      <c r="D136" s="73">
        <v>610</v>
      </c>
      <c r="E136" s="78">
        <v>84.5</v>
      </c>
      <c r="F136" s="147">
        <v>500</v>
      </c>
      <c r="G136" s="148">
        <v>620</v>
      </c>
      <c r="H136" s="150">
        <v>80.900000000000006</v>
      </c>
      <c r="I136" s="135">
        <v>540</v>
      </c>
      <c r="J136" s="136">
        <v>635</v>
      </c>
      <c r="K136" s="384">
        <v>85.2</v>
      </c>
      <c r="L136" s="135" t="s">
        <v>174</v>
      </c>
      <c r="M136" s="136" t="s">
        <v>174</v>
      </c>
      <c r="N136" s="196">
        <v>87</v>
      </c>
    </row>
    <row r="137" spans="1:14" s="32" customFormat="1" ht="15" x14ac:dyDescent="0.2">
      <c r="A137" s="39">
        <v>735</v>
      </c>
      <c r="B137" s="33" t="s">
        <v>127</v>
      </c>
      <c r="C137" s="73">
        <v>495</v>
      </c>
      <c r="D137" s="73">
        <v>640</v>
      </c>
      <c r="E137" s="78">
        <v>77.3</v>
      </c>
      <c r="F137" s="147">
        <v>760</v>
      </c>
      <c r="G137" s="148">
        <v>935</v>
      </c>
      <c r="H137" s="150">
        <v>81.2</v>
      </c>
      <c r="I137" s="135">
        <v>850</v>
      </c>
      <c r="J137" s="136">
        <v>975</v>
      </c>
      <c r="K137" s="384">
        <v>86.9</v>
      </c>
      <c r="L137" s="135" t="s">
        <v>174</v>
      </c>
      <c r="M137" s="136" t="s">
        <v>174</v>
      </c>
      <c r="N137" s="196">
        <v>86.4</v>
      </c>
    </row>
    <row r="138" spans="1:14" s="32" customFormat="1" ht="15" x14ac:dyDescent="0.2">
      <c r="A138" s="39">
        <v>803</v>
      </c>
      <c r="B138" s="33" t="s">
        <v>156</v>
      </c>
      <c r="C138" s="73">
        <v>25</v>
      </c>
      <c r="D138" s="73">
        <v>55</v>
      </c>
      <c r="E138" s="78">
        <v>44.6</v>
      </c>
      <c r="F138" s="147">
        <v>30</v>
      </c>
      <c r="G138" s="148">
        <v>265</v>
      </c>
      <c r="H138" s="150">
        <v>12</v>
      </c>
      <c r="I138" s="135">
        <v>60</v>
      </c>
      <c r="J138" s="136">
        <v>245</v>
      </c>
      <c r="K138" s="384">
        <v>25.1</v>
      </c>
      <c r="L138" s="135" t="s">
        <v>174</v>
      </c>
      <c r="M138" s="136" t="s">
        <v>174</v>
      </c>
      <c r="N138" s="196">
        <v>10.6</v>
      </c>
    </row>
    <row r="139" spans="1:14" s="32" customFormat="1" ht="15" x14ac:dyDescent="0.2">
      <c r="A139" s="39">
        <v>805</v>
      </c>
      <c r="B139" s="33" t="s">
        <v>128</v>
      </c>
      <c r="C139" s="73">
        <v>1495</v>
      </c>
      <c r="D139" s="73">
        <v>2065</v>
      </c>
      <c r="E139" s="78">
        <v>72.3</v>
      </c>
      <c r="F139" s="147">
        <v>155</v>
      </c>
      <c r="G139" s="148">
        <v>360</v>
      </c>
      <c r="H139" s="150">
        <v>43.5</v>
      </c>
      <c r="I139" s="135">
        <v>1125</v>
      </c>
      <c r="J139" s="136">
        <v>2530</v>
      </c>
      <c r="K139" s="384">
        <v>44.4</v>
      </c>
      <c r="L139" s="135" t="s">
        <v>174</v>
      </c>
      <c r="M139" s="136" t="s">
        <v>174</v>
      </c>
      <c r="N139" s="196">
        <v>41.7</v>
      </c>
    </row>
    <row r="140" spans="1:14" s="32" customFormat="1" ht="15" x14ac:dyDescent="0.2">
      <c r="A140" s="39">
        <v>807</v>
      </c>
      <c r="B140" s="33" t="s">
        <v>129</v>
      </c>
      <c r="C140" s="73">
        <v>2070</v>
      </c>
      <c r="D140" s="73">
        <v>2850</v>
      </c>
      <c r="E140" s="78">
        <v>72.599999999999994</v>
      </c>
      <c r="F140" s="147">
        <v>2715</v>
      </c>
      <c r="G140" s="148">
        <v>4140</v>
      </c>
      <c r="H140" s="150">
        <v>65.599999999999994</v>
      </c>
      <c r="I140" s="135">
        <v>2480</v>
      </c>
      <c r="J140" s="136">
        <v>3820</v>
      </c>
      <c r="K140" s="384">
        <v>65</v>
      </c>
      <c r="L140" s="135" t="s">
        <v>174</v>
      </c>
      <c r="M140" s="136" t="s">
        <v>174</v>
      </c>
      <c r="N140" s="196">
        <v>53.8</v>
      </c>
    </row>
    <row r="141" spans="1:14" s="32" customFormat="1" ht="15" x14ac:dyDescent="0.2">
      <c r="A141" s="39">
        <v>809</v>
      </c>
      <c r="B141" s="33" t="s">
        <v>130</v>
      </c>
      <c r="C141" s="73">
        <v>595</v>
      </c>
      <c r="D141" s="73">
        <v>855</v>
      </c>
      <c r="E141" s="78">
        <v>69.7</v>
      </c>
      <c r="F141" s="147">
        <v>200</v>
      </c>
      <c r="G141" s="148">
        <v>1840</v>
      </c>
      <c r="H141" s="150">
        <v>10.8</v>
      </c>
      <c r="I141" s="135">
        <v>150</v>
      </c>
      <c r="J141" s="136">
        <v>1075</v>
      </c>
      <c r="K141" s="384">
        <v>13.8</v>
      </c>
      <c r="L141" s="135" t="s">
        <v>174</v>
      </c>
      <c r="M141" s="136" t="s">
        <v>174</v>
      </c>
      <c r="N141" s="196">
        <v>21.6</v>
      </c>
    </row>
    <row r="142" spans="1:14" s="32" customFormat="1" ht="15" x14ac:dyDescent="0.2">
      <c r="A142" s="39">
        <v>810</v>
      </c>
      <c r="B142" s="33" t="s">
        <v>131</v>
      </c>
      <c r="C142" s="73">
        <v>425</v>
      </c>
      <c r="D142" s="73">
        <v>610</v>
      </c>
      <c r="E142" s="78">
        <v>69.400000000000006</v>
      </c>
      <c r="F142" s="147">
        <v>60</v>
      </c>
      <c r="G142" s="148">
        <v>2045</v>
      </c>
      <c r="H142" s="150">
        <v>3</v>
      </c>
      <c r="I142" s="135">
        <v>180</v>
      </c>
      <c r="J142" s="136">
        <v>915</v>
      </c>
      <c r="K142" s="384">
        <v>19.899999999999999</v>
      </c>
      <c r="L142" s="135" t="s">
        <v>174</v>
      </c>
      <c r="M142" s="136" t="s">
        <v>174</v>
      </c>
      <c r="N142" s="196">
        <v>24.6</v>
      </c>
    </row>
    <row r="143" spans="1:14" s="32" customFormat="1" ht="15" x14ac:dyDescent="0.2">
      <c r="A143" s="39">
        <v>811</v>
      </c>
      <c r="B143" s="33" t="s">
        <v>132</v>
      </c>
      <c r="C143" s="73">
        <v>205</v>
      </c>
      <c r="D143" s="73">
        <v>240</v>
      </c>
      <c r="E143" s="78">
        <v>85.5</v>
      </c>
      <c r="F143" s="147">
        <v>165</v>
      </c>
      <c r="G143" s="148">
        <v>1220</v>
      </c>
      <c r="H143" s="150">
        <v>13.3</v>
      </c>
      <c r="I143" s="135">
        <v>105</v>
      </c>
      <c r="J143" s="136">
        <v>365</v>
      </c>
      <c r="K143" s="384">
        <v>29.5</v>
      </c>
      <c r="L143" s="135" t="s">
        <v>174</v>
      </c>
      <c r="M143" s="136" t="s">
        <v>174</v>
      </c>
      <c r="N143" s="196">
        <v>33.1</v>
      </c>
    </row>
    <row r="144" spans="1:14" s="32" customFormat="1" ht="15" x14ac:dyDescent="0.2">
      <c r="A144" s="39">
        <v>812</v>
      </c>
      <c r="B144" s="33" t="s">
        <v>133</v>
      </c>
      <c r="C144" s="73">
        <v>340</v>
      </c>
      <c r="D144" s="73">
        <v>1315</v>
      </c>
      <c r="E144" s="78">
        <v>25.9</v>
      </c>
      <c r="F144" s="147">
        <v>355</v>
      </c>
      <c r="G144" s="148">
        <v>4455</v>
      </c>
      <c r="H144" s="150">
        <v>8</v>
      </c>
      <c r="I144" s="135">
        <v>1065</v>
      </c>
      <c r="J144" s="136">
        <v>3845</v>
      </c>
      <c r="K144" s="384">
        <v>27.6</v>
      </c>
      <c r="L144" s="135" t="s">
        <v>174</v>
      </c>
      <c r="M144" s="136" t="s">
        <v>174</v>
      </c>
      <c r="N144" s="196">
        <v>25.8</v>
      </c>
    </row>
    <row r="145" spans="1:14" s="32" customFormat="1" ht="15" x14ac:dyDescent="0.2">
      <c r="A145" s="39">
        <v>813</v>
      </c>
      <c r="B145" s="33" t="s">
        <v>134</v>
      </c>
      <c r="C145" s="73">
        <v>225</v>
      </c>
      <c r="D145" s="73">
        <v>440</v>
      </c>
      <c r="E145" s="78">
        <v>50.7</v>
      </c>
      <c r="F145" s="147">
        <v>150</v>
      </c>
      <c r="G145" s="148">
        <v>920</v>
      </c>
      <c r="H145" s="150">
        <v>16.5</v>
      </c>
      <c r="I145" s="135">
        <v>515</v>
      </c>
      <c r="J145" s="136">
        <v>845</v>
      </c>
      <c r="K145" s="384">
        <v>60.9</v>
      </c>
      <c r="L145" s="135" t="s">
        <v>174</v>
      </c>
      <c r="M145" s="136" t="s">
        <v>174</v>
      </c>
      <c r="N145" s="196">
        <v>57.4</v>
      </c>
    </row>
    <row r="146" spans="1:14" s="32" customFormat="1" ht="15" x14ac:dyDescent="0.2">
      <c r="A146" s="39">
        <v>814</v>
      </c>
      <c r="B146" s="33" t="s">
        <v>135</v>
      </c>
      <c r="C146" s="73">
        <v>70</v>
      </c>
      <c r="D146" s="73">
        <v>475</v>
      </c>
      <c r="E146" s="78">
        <v>14.8</v>
      </c>
      <c r="F146" s="147">
        <v>100</v>
      </c>
      <c r="G146" s="148">
        <v>1640</v>
      </c>
      <c r="H146" s="150">
        <v>6</v>
      </c>
      <c r="I146" s="135">
        <v>420</v>
      </c>
      <c r="J146" s="136">
        <v>1540</v>
      </c>
      <c r="K146" s="384">
        <v>27.4</v>
      </c>
      <c r="L146" s="135" t="s">
        <v>174</v>
      </c>
      <c r="M146" s="136" t="s">
        <v>174</v>
      </c>
      <c r="N146" s="196">
        <v>27.6</v>
      </c>
    </row>
    <row r="147" spans="1:14" s="32" customFormat="1" ht="15" x14ac:dyDescent="0.2">
      <c r="A147" s="39">
        <v>815</v>
      </c>
      <c r="B147" s="33" t="s">
        <v>136</v>
      </c>
      <c r="C147" s="73">
        <v>1385</v>
      </c>
      <c r="D147" s="73">
        <v>2100</v>
      </c>
      <c r="E147" s="78">
        <v>66</v>
      </c>
      <c r="F147" s="147">
        <v>1830</v>
      </c>
      <c r="G147" s="148">
        <v>3740</v>
      </c>
      <c r="H147" s="150">
        <v>48.9</v>
      </c>
      <c r="I147" s="135">
        <v>1185</v>
      </c>
      <c r="J147" s="136">
        <v>3380</v>
      </c>
      <c r="K147" s="384">
        <v>35.1</v>
      </c>
      <c r="L147" s="135" t="s">
        <v>174</v>
      </c>
      <c r="M147" s="136" t="s">
        <v>174</v>
      </c>
      <c r="N147" s="196">
        <v>28</v>
      </c>
    </row>
    <row r="148" spans="1:14" s="32" customFormat="1" ht="15" x14ac:dyDescent="0.2">
      <c r="A148" s="39">
        <v>816</v>
      </c>
      <c r="B148" s="33" t="s">
        <v>137</v>
      </c>
      <c r="C148" s="73">
        <v>850</v>
      </c>
      <c r="D148" s="73">
        <v>1255</v>
      </c>
      <c r="E148" s="78">
        <v>67.8</v>
      </c>
      <c r="F148" s="147">
        <v>1160</v>
      </c>
      <c r="G148" s="148">
        <v>2130</v>
      </c>
      <c r="H148" s="150">
        <v>54.4</v>
      </c>
      <c r="I148" s="135">
        <v>1155</v>
      </c>
      <c r="J148" s="136">
        <v>1980</v>
      </c>
      <c r="K148" s="384">
        <v>58.4</v>
      </c>
      <c r="L148" s="135" t="s">
        <v>174</v>
      </c>
      <c r="M148" s="136" t="s">
        <v>174</v>
      </c>
      <c r="N148" s="196">
        <v>53</v>
      </c>
    </row>
    <row r="149" spans="1:14" s="32" customFormat="1" ht="15" x14ac:dyDescent="0.2">
      <c r="A149" s="39">
        <v>817</v>
      </c>
      <c r="B149" s="33" t="s">
        <v>138</v>
      </c>
      <c r="C149" s="73">
        <v>1655</v>
      </c>
      <c r="D149" s="73">
        <v>1990</v>
      </c>
      <c r="E149" s="78">
        <v>83.1</v>
      </c>
      <c r="F149" s="147">
        <v>1320</v>
      </c>
      <c r="G149" s="148">
        <v>3025</v>
      </c>
      <c r="H149" s="150">
        <v>43.6</v>
      </c>
      <c r="I149" s="135">
        <v>1260</v>
      </c>
      <c r="J149" s="136">
        <v>2005</v>
      </c>
      <c r="K149" s="384">
        <v>62.9</v>
      </c>
      <c r="L149" s="135" t="s">
        <v>174</v>
      </c>
      <c r="M149" s="136" t="s">
        <v>174</v>
      </c>
      <c r="N149" s="196">
        <v>61.5</v>
      </c>
    </row>
    <row r="150" spans="1:14" s="32" customFormat="1" ht="15" x14ac:dyDescent="0.2">
      <c r="A150" s="39">
        <v>819</v>
      </c>
      <c r="B150" s="33" t="s">
        <v>139</v>
      </c>
      <c r="C150" s="73">
        <v>835</v>
      </c>
      <c r="D150" s="73">
        <v>975</v>
      </c>
      <c r="E150" s="78">
        <v>85.9</v>
      </c>
      <c r="F150" s="147">
        <v>950</v>
      </c>
      <c r="G150" s="148">
        <v>1675</v>
      </c>
      <c r="H150" s="150">
        <v>56.6</v>
      </c>
      <c r="I150" s="135">
        <v>780</v>
      </c>
      <c r="J150" s="136">
        <v>1015</v>
      </c>
      <c r="K150" s="384">
        <v>76.8</v>
      </c>
      <c r="L150" s="135" t="s">
        <v>174</v>
      </c>
      <c r="M150" s="136" t="s">
        <v>174</v>
      </c>
      <c r="N150" s="196">
        <v>68.3</v>
      </c>
    </row>
    <row r="151" spans="1:14" s="32" customFormat="1" ht="15" x14ac:dyDescent="0.2">
      <c r="A151" s="39">
        <v>820</v>
      </c>
      <c r="B151" s="33" t="s">
        <v>140</v>
      </c>
      <c r="C151" s="73">
        <v>2715</v>
      </c>
      <c r="D151" s="73">
        <v>3970</v>
      </c>
      <c r="E151" s="78">
        <v>68.400000000000006</v>
      </c>
      <c r="F151" s="147">
        <v>2515</v>
      </c>
      <c r="G151" s="148">
        <v>3830</v>
      </c>
      <c r="H151" s="150">
        <v>65.599999999999994</v>
      </c>
      <c r="I151" s="135">
        <v>3375</v>
      </c>
      <c r="J151" s="136">
        <v>4140</v>
      </c>
      <c r="K151" s="384">
        <v>81.5</v>
      </c>
      <c r="L151" s="135" t="s">
        <v>174</v>
      </c>
      <c r="M151" s="136" t="s">
        <v>174</v>
      </c>
      <c r="N151" s="196">
        <v>77.599999999999994</v>
      </c>
    </row>
    <row r="152" spans="1:14" s="32" customFormat="1" ht="15" x14ac:dyDescent="0.2">
      <c r="A152" s="39">
        <v>821</v>
      </c>
      <c r="B152" s="33" t="s">
        <v>141</v>
      </c>
      <c r="C152" s="73">
        <v>530</v>
      </c>
      <c r="D152" s="73">
        <v>805</v>
      </c>
      <c r="E152" s="78">
        <v>65.900000000000006</v>
      </c>
      <c r="F152" s="147">
        <v>520</v>
      </c>
      <c r="G152" s="148">
        <v>835</v>
      </c>
      <c r="H152" s="150">
        <v>62.5</v>
      </c>
      <c r="I152" s="135">
        <v>765</v>
      </c>
      <c r="J152" s="136">
        <v>920</v>
      </c>
      <c r="K152" s="384">
        <v>83.3</v>
      </c>
      <c r="L152" s="135" t="s">
        <v>174</v>
      </c>
      <c r="M152" s="136" t="s">
        <v>174</v>
      </c>
      <c r="N152" s="196">
        <v>77.599999999999994</v>
      </c>
    </row>
    <row r="153" spans="1:14" s="32" customFormat="1" ht="15" x14ac:dyDescent="0.2">
      <c r="A153" s="39">
        <v>902</v>
      </c>
      <c r="B153" s="33" t="s">
        <v>142</v>
      </c>
      <c r="C153" s="73">
        <v>1330</v>
      </c>
      <c r="D153" s="73">
        <v>2430</v>
      </c>
      <c r="E153" s="78">
        <v>54.7</v>
      </c>
      <c r="F153" s="147">
        <v>2455</v>
      </c>
      <c r="G153" s="148">
        <v>3500</v>
      </c>
      <c r="H153" s="150">
        <v>70.2</v>
      </c>
      <c r="I153" s="135">
        <v>1290</v>
      </c>
      <c r="J153" s="136">
        <v>2215</v>
      </c>
      <c r="K153" s="384">
        <v>58.3</v>
      </c>
      <c r="L153" s="135" t="s">
        <v>174</v>
      </c>
      <c r="M153" s="136" t="s">
        <v>174</v>
      </c>
      <c r="N153" s="196">
        <v>57.8</v>
      </c>
    </row>
    <row r="154" spans="1:14" s="32" customFormat="1" ht="15" x14ac:dyDescent="0.2">
      <c r="A154" s="39">
        <v>904</v>
      </c>
      <c r="B154" s="33" t="s">
        <v>143</v>
      </c>
      <c r="C154" s="73">
        <v>535</v>
      </c>
      <c r="D154" s="73">
        <v>1170</v>
      </c>
      <c r="E154" s="78">
        <v>45.8</v>
      </c>
      <c r="F154" s="147">
        <v>600</v>
      </c>
      <c r="G154" s="148">
        <v>1555</v>
      </c>
      <c r="H154" s="150">
        <v>38.6</v>
      </c>
      <c r="I154" s="135">
        <v>455</v>
      </c>
      <c r="J154" s="136">
        <v>1250</v>
      </c>
      <c r="K154" s="384">
        <v>36.5</v>
      </c>
      <c r="L154" s="135" t="s">
        <v>174</v>
      </c>
      <c r="M154" s="136" t="s">
        <v>174</v>
      </c>
      <c r="N154" s="196">
        <v>52.7</v>
      </c>
    </row>
    <row r="155" spans="1:14" s="32" customFormat="1" ht="15" x14ac:dyDescent="0.2">
      <c r="A155" s="39">
        <v>905</v>
      </c>
      <c r="B155" s="33" t="s">
        <v>144</v>
      </c>
      <c r="C155" s="73">
        <v>1100</v>
      </c>
      <c r="D155" s="73">
        <v>1915</v>
      </c>
      <c r="E155" s="78">
        <v>57.4</v>
      </c>
      <c r="F155" s="147">
        <v>1310</v>
      </c>
      <c r="G155" s="148">
        <v>4775</v>
      </c>
      <c r="H155" s="150">
        <v>27.4</v>
      </c>
      <c r="I155" s="135">
        <v>605</v>
      </c>
      <c r="J155" s="136">
        <v>3105</v>
      </c>
      <c r="K155" s="384">
        <v>19.5</v>
      </c>
      <c r="L155" s="135" t="s">
        <v>174</v>
      </c>
      <c r="M155" s="136" t="s">
        <v>174</v>
      </c>
      <c r="N155" s="196">
        <v>20.3</v>
      </c>
    </row>
    <row r="156" spans="1:14" s="32" customFormat="1" ht="15" x14ac:dyDescent="0.2">
      <c r="A156" s="39">
        <v>906</v>
      </c>
      <c r="B156" s="33" t="s">
        <v>145</v>
      </c>
      <c r="C156" s="73" t="s">
        <v>195</v>
      </c>
      <c r="D156" s="73">
        <v>5</v>
      </c>
      <c r="E156" s="78" t="s">
        <v>195</v>
      </c>
      <c r="F156" s="147">
        <v>5</v>
      </c>
      <c r="G156" s="148">
        <v>10</v>
      </c>
      <c r="H156" s="150">
        <v>60</v>
      </c>
      <c r="I156" s="135">
        <v>5</v>
      </c>
      <c r="J156" s="136">
        <v>5</v>
      </c>
      <c r="K156" s="384">
        <v>85.7</v>
      </c>
      <c r="L156" s="135" t="s">
        <v>174</v>
      </c>
      <c r="M156" s="136" t="s">
        <v>174</v>
      </c>
      <c r="N156" s="196">
        <v>90</v>
      </c>
    </row>
    <row r="157" spans="1:14" s="32" customFormat="1" ht="15" x14ac:dyDescent="0.2">
      <c r="A157" s="39">
        <v>908</v>
      </c>
      <c r="B157" s="33" t="s">
        <v>146</v>
      </c>
      <c r="C157" s="73">
        <v>830</v>
      </c>
      <c r="D157" s="73">
        <v>990</v>
      </c>
      <c r="E157" s="78">
        <v>84.1</v>
      </c>
      <c r="F157" s="147">
        <v>840</v>
      </c>
      <c r="G157" s="148">
        <v>1415</v>
      </c>
      <c r="H157" s="150">
        <v>59.4</v>
      </c>
      <c r="I157" s="135">
        <v>585</v>
      </c>
      <c r="J157" s="136">
        <v>865</v>
      </c>
      <c r="K157" s="384">
        <v>67.900000000000006</v>
      </c>
      <c r="L157" s="135" t="s">
        <v>174</v>
      </c>
      <c r="M157" s="136" t="s">
        <v>174</v>
      </c>
      <c r="N157" s="196">
        <v>59.4</v>
      </c>
    </row>
    <row r="158" spans="1:14" s="32" customFormat="1" ht="15" x14ac:dyDescent="0.2">
      <c r="A158" s="39">
        <v>909</v>
      </c>
      <c r="B158" s="33" t="s">
        <v>147</v>
      </c>
      <c r="C158" s="73">
        <v>1700</v>
      </c>
      <c r="D158" s="73">
        <v>2260</v>
      </c>
      <c r="E158" s="78">
        <v>75.3</v>
      </c>
      <c r="F158" s="147">
        <v>1795</v>
      </c>
      <c r="G158" s="148">
        <v>3380</v>
      </c>
      <c r="H158" s="150">
        <v>53.1</v>
      </c>
      <c r="I158" s="135">
        <v>1500</v>
      </c>
      <c r="J158" s="136">
        <v>2535</v>
      </c>
      <c r="K158" s="384">
        <v>59.2</v>
      </c>
      <c r="L158" s="135" t="s">
        <v>174</v>
      </c>
      <c r="M158" s="136" t="s">
        <v>174</v>
      </c>
      <c r="N158" s="196">
        <v>55.3</v>
      </c>
    </row>
    <row r="159" spans="1:14" s="32" customFormat="1" ht="15" x14ac:dyDescent="0.2">
      <c r="A159" s="39">
        <v>910</v>
      </c>
      <c r="B159" s="33" t="s">
        <v>148</v>
      </c>
      <c r="C159" s="73">
        <v>650</v>
      </c>
      <c r="D159" s="73">
        <v>865</v>
      </c>
      <c r="E159" s="78">
        <v>75.3</v>
      </c>
      <c r="F159" s="147">
        <v>785</v>
      </c>
      <c r="G159" s="148">
        <v>1300</v>
      </c>
      <c r="H159" s="150">
        <v>60.3</v>
      </c>
      <c r="I159" s="135">
        <v>715</v>
      </c>
      <c r="J159" s="136">
        <v>1055</v>
      </c>
      <c r="K159" s="384">
        <v>67.5</v>
      </c>
      <c r="L159" s="135" t="s">
        <v>174</v>
      </c>
      <c r="M159" s="136" t="s">
        <v>174</v>
      </c>
      <c r="N159" s="196">
        <v>68.3</v>
      </c>
    </row>
    <row r="160" spans="1:14" s="32" customFormat="1" ht="15" x14ac:dyDescent="0.2">
      <c r="A160" s="39">
        <v>911</v>
      </c>
      <c r="B160" s="33" t="s">
        <v>149</v>
      </c>
      <c r="C160" s="73">
        <v>630</v>
      </c>
      <c r="D160" s="73">
        <v>755</v>
      </c>
      <c r="E160" s="78">
        <v>83.5</v>
      </c>
      <c r="F160" s="147">
        <v>810</v>
      </c>
      <c r="G160" s="148">
        <v>1410</v>
      </c>
      <c r="H160" s="150">
        <v>57.6</v>
      </c>
      <c r="I160" s="135">
        <v>770</v>
      </c>
      <c r="J160" s="136">
        <v>975</v>
      </c>
      <c r="K160" s="384">
        <v>78.900000000000006</v>
      </c>
      <c r="L160" s="135" t="s">
        <v>174</v>
      </c>
      <c r="M160" s="136" t="s">
        <v>174</v>
      </c>
      <c r="N160" s="196">
        <v>79.8</v>
      </c>
    </row>
    <row r="161" spans="1:14" s="32" customFormat="1" ht="15" x14ac:dyDescent="0.2">
      <c r="A161" s="39">
        <v>912</v>
      </c>
      <c r="B161" s="33" t="s">
        <v>150</v>
      </c>
      <c r="C161" s="73">
        <v>385</v>
      </c>
      <c r="D161" s="73">
        <v>1865</v>
      </c>
      <c r="E161" s="78">
        <v>20.7</v>
      </c>
      <c r="F161" s="147">
        <v>1885</v>
      </c>
      <c r="G161" s="148">
        <v>2520</v>
      </c>
      <c r="H161" s="150">
        <v>74.7</v>
      </c>
      <c r="I161" s="135">
        <v>1495</v>
      </c>
      <c r="J161" s="136">
        <v>2505</v>
      </c>
      <c r="K161" s="384">
        <v>59.7</v>
      </c>
      <c r="L161" s="135" t="s">
        <v>174</v>
      </c>
      <c r="M161" s="136" t="s">
        <v>174</v>
      </c>
      <c r="N161" s="196">
        <v>54.9</v>
      </c>
    </row>
    <row r="162" spans="1:14" s="32" customFormat="1" ht="15" x14ac:dyDescent="0.2">
      <c r="A162" s="39">
        <v>913</v>
      </c>
      <c r="B162" s="33" t="s">
        <v>151</v>
      </c>
      <c r="C162" s="73">
        <v>595</v>
      </c>
      <c r="D162" s="73">
        <v>1140</v>
      </c>
      <c r="E162" s="78">
        <v>52.1</v>
      </c>
      <c r="F162" s="147">
        <v>600</v>
      </c>
      <c r="G162" s="148">
        <v>1120</v>
      </c>
      <c r="H162" s="150">
        <v>53.6</v>
      </c>
      <c r="I162" s="135">
        <v>630</v>
      </c>
      <c r="J162" s="136">
        <v>1190</v>
      </c>
      <c r="K162" s="384">
        <v>53</v>
      </c>
      <c r="L162" s="135" t="s">
        <v>174</v>
      </c>
      <c r="M162" s="136" t="s">
        <v>174</v>
      </c>
      <c r="N162" s="196">
        <v>54.5</v>
      </c>
    </row>
    <row r="163" spans="1:14" s="32" customFormat="1" ht="15" x14ac:dyDescent="0.2">
      <c r="A163" s="42">
        <v>914</v>
      </c>
      <c r="B163" s="43" t="s">
        <v>152</v>
      </c>
      <c r="C163" s="73">
        <v>120</v>
      </c>
      <c r="D163" s="73">
        <v>410</v>
      </c>
      <c r="E163" s="78">
        <v>29.8</v>
      </c>
      <c r="F163" s="147">
        <v>175</v>
      </c>
      <c r="G163" s="148">
        <v>325</v>
      </c>
      <c r="H163" s="151">
        <v>54.2</v>
      </c>
      <c r="I163" s="135">
        <v>185</v>
      </c>
      <c r="J163" s="136">
        <v>335</v>
      </c>
      <c r="K163" s="384">
        <v>55.7</v>
      </c>
      <c r="L163" s="140" t="s">
        <v>174</v>
      </c>
      <c r="M163" s="141" t="s">
        <v>174</v>
      </c>
      <c r="N163" s="198">
        <v>61.3</v>
      </c>
    </row>
    <row r="164" spans="1:14" s="32" customFormat="1" ht="15" x14ac:dyDescent="0.2">
      <c r="B164" s="44"/>
      <c r="C164" s="83"/>
      <c r="D164" s="83"/>
      <c r="E164" s="84"/>
      <c r="F164" s="83"/>
      <c r="G164" s="83"/>
      <c r="H164" s="84"/>
      <c r="I164" s="137"/>
      <c r="J164" s="138"/>
      <c r="K164" s="386"/>
      <c r="L164" s="135"/>
      <c r="M164" s="136"/>
      <c r="N164" s="196"/>
    </row>
    <row r="165" spans="1:14" s="32" customFormat="1" ht="15" x14ac:dyDescent="0.25">
      <c r="A165" s="45">
        <v>1001</v>
      </c>
      <c r="B165" s="36" t="s">
        <v>293</v>
      </c>
      <c r="C165" s="83">
        <v>138695</v>
      </c>
      <c r="D165" s="83">
        <v>207505</v>
      </c>
      <c r="E165" s="84">
        <v>66.8</v>
      </c>
      <c r="F165" s="147">
        <v>162115</v>
      </c>
      <c r="G165" s="148">
        <v>297010</v>
      </c>
      <c r="H165" s="152">
        <v>54.6</v>
      </c>
      <c r="I165" s="137">
        <v>155190</v>
      </c>
      <c r="J165" s="138">
        <v>265415</v>
      </c>
      <c r="K165" s="386">
        <v>58.5</v>
      </c>
      <c r="L165" s="137" t="s">
        <v>174</v>
      </c>
      <c r="M165" s="138" t="s">
        <v>174</v>
      </c>
      <c r="N165" s="197">
        <v>60.8</v>
      </c>
    </row>
    <row r="166" spans="1:14" s="32" customFormat="1" ht="28.5" x14ac:dyDescent="0.2">
      <c r="A166" s="46" t="s">
        <v>338</v>
      </c>
      <c r="B166" s="47" t="s">
        <v>239</v>
      </c>
      <c r="C166" s="112">
        <v>152</v>
      </c>
      <c r="D166" s="112">
        <v>152</v>
      </c>
      <c r="E166" s="113">
        <v>152</v>
      </c>
      <c r="F166" s="112">
        <v>152</v>
      </c>
      <c r="G166" s="112">
        <v>152</v>
      </c>
      <c r="H166" s="113">
        <v>152</v>
      </c>
      <c r="I166" s="313">
        <v>152</v>
      </c>
      <c r="J166" s="314">
        <v>152</v>
      </c>
      <c r="K166" s="314">
        <v>152</v>
      </c>
      <c r="L166" s="135"/>
      <c r="M166" s="136"/>
      <c r="N166" s="312">
        <f>152-COUNTIF(N12:N163,"..")</f>
        <v>152</v>
      </c>
    </row>
    <row r="167" spans="1:14" s="32" customFormat="1" ht="15" x14ac:dyDescent="0.2">
      <c r="B167" s="48"/>
      <c r="C167" s="73"/>
      <c r="D167" s="73"/>
      <c r="E167" s="78"/>
      <c r="F167" s="96"/>
      <c r="G167" s="96"/>
      <c r="H167" s="97"/>
      <c r="I167" s="135"/>
      <c r="J167" s="136"/>
      <c r="K167" s="384"/>
      <c r="L167" s="135"/>
      <c r="M167" s="136"/>
      <c r="N167" s="196"/>
    </row>
    <row r="168" spans="1:14" s="32" customFormat="1" ht="15" x14ac:dyDescent="0.2">
      <c r="A168" s="49" t="s">
        <v>324</v>
      </c>
      <c r="B168" s="50" t="s">
        <v>160</v>
      </c>
      <c r="C168" s="146">
        <v>36835</v>
      </c>
      <c r="D168" s="146">
        <v>60185</v>
      </c>
      <c r="E168" s="74">
        <v>61.2</v>
      </c>
      <c r="F168" s="132">
        <v>53500</v>
      </c>
      <c r="G168" s="73">
        <v>105365</v>
      </c>
      <c r="H168" s="78">
        <v>50.8</v>
      </c>
      <c r="I168" s="133">
        <v>52725</v>
      </c>
      <c r="J168" s="134">
        <v>96485</v>
      </c>
      <c r="K168" s="383">
        <v>54.6</v>
      </c>
      <c r="L168" s="133" t="s">
        <v>174</v>
      </c>
      <c r="M168" s="134" t="s">
        <v>174</v>
      </c>
      <c r="N168" s="195">
        <v>55.7</v>
      </c>
    </row>
    <row r="169" spans="1:14" s="32" customFormat="1" ht="15" x14ac:dyDescent="0.2">
      <c r="A169" s="51" t="s">
        <v>325</v>
      </c>
      <c r="B169" s="44" t="s">
        <v>161</v>
      </c>
      <c r="C169" s="73">
        <v>34305</v>
      </c>
      <c r="D169" s="73">
        <v>49810</v>
      </c>
      <c r="E169" s="78">
        <v>68.900000000000006</v>
      </c>
      <c r="F169" s="132">
        <v>39560</v>
      </c>
      <c r="G169" s="73">
        <v>74870</v>
      </c>
      <c r="H169" s="78">
        <v>52.8</v>
      </c>
      <c r="I169" s="135">
        <v>32495</v>
      </c>
      <c r="J169" s="136">
        <v>60135</v>
      </c>
      <c r="K169" s="384">
        <v>54</v>
      </c>
      <c r="L169" s="135" t="s">
        <v>174</v>
      </c>
      <c r="M169" s="136" t="s">
        <v>174</v>
      </c>
      <c r="N169" s="196">
        <v>56.2</v>
      </c>
    </row>
    <row r="170" spans="1:14" s="32" customFormat="1" ht="15" x14ac:dyDescent="0.2">
      <c r="A170" s="51" t="s">
        <v>326</v>
      </c>
      <c r="B170" s="44" t="s">
        <v>162</v>
      </c>
      <c r="C170" s="73">
        <v>39665</v>
      </c>
      <c r="D170" s="73">
        <v>57675</v>
      </c>
      <c r="E170" s="78">
        <v>68.8</v>
      </c>
      <c r="F170" s="132">
        <v>36120</v>
      </c>
      <c r="G170" s="73">
        <v>69040</v>
      </c>
      <c r="H170" s="78">
        <v>52.3</v>
      </c>
      <c r="I170" s="135">
        <v>36750</v>
      </c>
      <c r="J170" s="136">
        <v>63640</v>
      </c>
      <c r="K170" s="384">
        <v>57.7</v>
      </c>
      <c r="L170" s="135" t="s">
        <v>174</v>
      </c>
      <c r="M170" s="136" t="s">
        <v>174</v>
      </c>
      <c r="N170" s="196">
        <v>62.2</v>
      </c>
    </row>
    <row r="171" spans="1:14" s="32" customFormat="1" ht="15" x14ac:dyDescent="0.2">
      <c r="A171" s="1" t="s">
        <v>327</v>
      </c>
      <c r="B171" s="44" t="s">
        <v>163</v>
      </c>
      <c r="C171" s="73">
        <v>11190</v>
      </c>
      <c r="D171" s="73">
        <v>16105</v>
      </c>
      <c r="E171" s="78">
        <v>69.5</v>
      </c>
      <c r="F171" s="132">
        <v>13010</v>
      </c>
      <c r="G171" s="73">
        <v>17695</v>
      </c>
      <c r="H171" s="78">
        <v>73.5</v>
      </c>
      <c r="I171" s="135">
        <v>12910</v>
      </c>
      <c r="J171" s="136">
        <v>16525</v>
      </c>
      <c r="K171" s="384">
        <v>78.099999999999994</v>
      </c>
      <c r="L171" s="135" t="s">
        <v>174</v>
      </c>
      <c r="M171" s="136" t="s">
        <v>174</v>
      </c>
      <c r="N171" s="196">
        <v>77.5</v>
      </c>
    </row>
    <row r="172" spans="1:14" s="32" customFormat="1" ht="15" x14ac:dyDescent="0.2">
      <c r="A172" s="52" t="s">
        <v>328</v>
      </c>
      <c r="B172" s="53" t="s">
        <v>164</v>
      </c>
      <c r="C172" s="96">
        <v>15865</v>
      </c>
      <c r="D172" s="96">
        <v>21185</v>
      </c>
      <c r="E172" s="97">
        <v>74.900000000000006</v>
      </c>
      <c r="F172" s="132">
        <v>18465</v>
      </c>
      <c r="G172" s="73">
        <v>25365</v>
      </c>
      <c r="H172" s="78">
        <v>72.8</v>
      </c>
      <c r="I172" s="140">
        <v>18675</v>
      </c>
      <c r="J172" s="141">
        <v>23250</v>
      </c>
      <c r="K172" s="385">
        <v>80.3</v>
      </c>
      <c r="L172" s="140" t="s">
        <v>174</v>
      </c>
      <c r="M172" s="141" t="s">
        <v>174</v>
      </c>
      <c r="N172" s="198">
        <v>79.5</v>
      </c>
    </row>
    <row r="173" spans="1:14" s="32" customFormat="1" ht="15" x14ac:dyDescent="0.2">
      <c r="B173" s="44"/>
      <c r="C173" s="83"/>
      <c r="D173" s="83"/>
      <c r="E173" s="84"/>
      <c r="F173" s="83"/>
      <c r="G173" s="83"/>
      <c r="H173" s="84"/>
      <c r="I173" s="135"/>
      <c r="J173" s="136"/>
      <c r="K173" s="384"/>
      <c r="L173" s="135"/>
      <c r="M173" s="136"/>
      <c r="N173" s="196"/>
    </row>
    <row r="174" spans="1:14" s="32" customFormat="1" ht="15" x14ac:dyDescent="0.2">
      <c r="A174" s="49" t="s">
        <v>329</v>
      </c>
      <c r="B174" s="50" t="s">
        <v>165</v>
      </c>
      <c r="C174" s="73">
        <v>12965</v>
      </c>
      <c r="D174" s="73">
        <v>16925</v>
      </c>
      <c r="E174" s="78">
        <v>76.599999999999994</v>
      </c>
      <c r="F174" s="132">
        <v>11425</v>
      </c>
      <c r="G174" s="73">
        <v>21975</v>
      </c>
      <c r="H174" s="78">
        <v>52</v>
      </c>
      <c r="I174" s="133">
        <v>6680</v>
      </c>
      <c r="J174" s="134">
        <v>16080</v>
      </c>
      <c r="K174" s="383">
        <v>41.5</v>
      </c>
      <c r="L174" s="133" t="s">
        <v>174</v>
      </c>
      <c r="M174" s="134" t="s">
        <v>174</v>
      </c>
      <c r="N174" s="195">
        <v>39.6</v>
      </c>
    </row>
    <row r="175" spans="1:14" s="32" customFormat="1" ht="15" x14ac:dyDescent="0.2">
      <c r="A175" s="1" t="s">
        <v>330</v>
      </c>
      <c r="B175" s="44" t="s">
        <v>166</v>
      </c>
      <c r="C175" s="73">
        <v>27340</v>
      </c>
      <c r="D175" s="73">
        <v>36430</v>
      </c>
      <c r="E175" s="78">
        <v>75</v>
      </c>
      <c r="F175" s="132">
        <v>28000</v>
      </c>
      <c r="G175" s="73">
        <v>43695</v>
      </c>
      <c r="H175" s="78">
        <v>64.099999999999994</v>
      </c>
      <c r="I175" s="135">
        <v>21665</v>
      </c>
      <c r="J175" s="136">
        <v>45590</v>
      </c>
      <c r="K175" s="384">
        <v>47.5</v>
      </c>
      <c r="L175" s="135" t="s">
        <v>174</v>
      </c>
      <c r="M175" s="136" t="s">
        <v>174</v>
      </c>
      <c r="N175" s="196">
        <v>55.4</v>
      </c>
    </row>
    <row r="176" spans="1:14" s="32" customFormat="1" ht="15" x14ac:dyDescent="0.2">
      <c r="A176" s="1" t="s">
        <v>331</v>
      </c>
      <c r="B176" s="44" t="s">
        <v>167</v>
      </c>
      <c r="C176" s="73">
        <v>10910</v>
      </c>
      <c r="D176" s="73">
        <v>20720</v>
      </c>
      <c r="E176" s="78">
        <v>52.7</v>
      </c>
      <c r="F176" s="132">
        <v>15930</v>
      </c>
      <c r="G176" s="73">
        <v>28790</v>
      </c>
      <c r="H176" s="78">
        <v>55.3</v>
      </c>
      <c r="I176" s="135">
        <v>15600</v>
      </c>
      <c r="J176" s="136">
        <v>24740</v>
      </c>
      <c r="K176" s="384">
        <v>63.1</v>
      </c>
      <c r="L176" s="135" t="s">
        <v>174</v>
      </c>
      <c r="M176" s="136" t="s">
        <v>174</v>
      </c>
      <c r="N176" s="196">
        <v>63.2</v>
      </c>
    </row>
    <row r="177" spans="1:14" s="32" customFormat="1" ht="15" x14ac:dyDescent="0.2">
      <c r="A177" s="1" t="s">
        <v>332</v>
      </c>
      <c r="B177" s="44" t="s">
        <v>168</v>
      </c>
      <c r="C177" s="73">
        <v>9470</v>
      </c>
      <c r="D177" s="73">
        <v>13410</v>
      </c>
      <c r="E177" s="78">
        <v>70.599999999999994</v>
      </c>
      <c r="F177" s="132">
        <v>11135</v>
      </c>
      <c r="G177" s="73">
        <v>18605</v>
      </c>
      <c r="H177" s="78">
        <v>59.8</v>
      </c>
      <c r="I177" s="135">
        <v>9190</v>
      </c>
      <c r="J177" s="136">
        <v>16880</v>
      </c>
      <c r="K177" s="384">
        <v>54.4</v>
      </c>
      <c r="L177" s="135" t="s">
        <v>174</v>
      </c>
      <c r="M177" s="136" t="s">
        <v>174</v>
      </c>
      <c r="N177" s="196">
        <v>51.5</v>
      </c>
    </row>
    <row r="178" spans="1:14" s="32" customFormat="1" ht="15" x14ac:dyDescent="0.2">
      <c r="A178" s="1" t="s">
        <v>333</v>
      </c>
      <c r="B178" s="44" t="s">
        <v>169</v>
      </c>
      <c r="C178" s="73">
        <v>15695</v>
      </c>
      <c r="D178" s="73">
        <v>22720</v>
      </c>
      <c r="E178" s="78">
        <v>69.099999999999994</v>
      </c>
      <c r="F178" s="132">
        <v>15090</v>
      </c>
      <c r="G178" s="73">
        <v>29450</v>
      </c>
      <c r="H178" s="78">
        <v>51.2</v>
      </c>
      <c r="I178" s="135">
        <v>18735</v>
      </c>
      <c r="J178" s="136">
        <v>31045</v>
      </c>
      <c r="K178" s="384">
        <v>60.3</v>
      </c>
      <c r="L178" s="135" t="s">
        <v>174</v>
      </c>
      <c r="M178" s="136" t="s">
        <v>174</v>
      </c>
      <c r="N178" s="196">
        <v>72.2</v>
      </c>
    </row>
    <row r="179" spans="1:14" s="32" customFormat="1" ht="15" x14ac:dyDescent="0.2">
      <c r="A179" s="1" t="s">
        <v>334</v>
      </c>
      <c r="B179" s="44" t="s">
        <v>170</v>
      </c>
      <c r="C179" s="73">
        <v>11605</v>
      </c>
      <c r="D179" s="73">
        <v>18485</v>
      </c>
      <c r="E179" s="78">
        <v>62.8</v>
      </c>
      <c r="F179" s="132">
        <v>13955</v>
      </c>
      <c r="G179" s="73">
        <v>31115</v>
      </c>
      <c r="H179" s="78">
        <v>44.8</v>
      </c>
      <c r="I179" s="135">
        <v>10715</v>
      </c>
      <c r="J179" s="136">
        <v>21405</v>
      </c>
      <c r="K179" s="384">
        <v>50.1</v>
      </c>
      <c r="L179" s="135" t="s">
        <v>174</v>
      </c>
      <c r="M179" s="136" t="s">
        <v>174</v>
      </c>
      <c r="N179" s="196">
        <v>50.5</v>
      </c>
    </row>
    <row r="180" spans="1:14" s="32" customFormat="1" ht="15" x14ac:dyDescent="0.2">
      <c r="A180" s="1" t="s">
        <v>335</v>
      </c>
      <c r="B180" s="44" t="s">
        <v>171</v>
      </c>
      <c r="C180" s="73">
        <v>11930</v>
      </c>
      <c r="D180" s="73">
        <v>18575</v>
      </c>
      <c r="E180" s="78">
        <v>64.2</v>
      </c>
      <c r="F180" s="132">
        <v>20815</v>
      </c>
      <c r="G180" s="73">
        <v>45545</v>
      </c>
      <c r="H180" s="78">
        <v>45.7</v>
      </c>
      <c r="I180" s="135">
        <v>21655</v>
      </c>
      <c r="J180" s="136">
        <v>33040</v>
      </c>
      <c r="K180" s="384">
        <v>65.5</v>
      </c>
      <c r="L180" s="135" t="s">
        <v>174</v>
      </c>
      <c r="M180" s="136" t="s">
        <v>174</v>
      </c>
      <c r="N180" s="196">
        <v>66</v>
      </c>
    </row>
    <row r="181" spans="1:14" s="32" customFormat="1" ht="15" x14ac:dyDescent="0.2">
      <c r="A181" s="1" t="s">
        <v>336</v>
      </c>
      <c r="B181" s="44" t="s">
        <v>172</v>
      </c>
      <c r="C181" s="73">
        <v>27055</v>
      </c>
      <c r="D181" s="73">
        <v>37295</v>
      </c>
      <c r="E181" s="78">
        <v>72.599999999999994</v>
      </c>
      <c r="F181" s="132">
        <v>31470</v>
      </c>
      <c r="G181" s="73">
        <v>43060</v>
      </c>
      <c r="H181" s="78">
        <v>73.099999999999994</v>
      </c>
      <c r="I181" s="135">
        <v>31585</v>
      </c>
      <c r="J181" s="136">
        <v>39775</v>
      </c>
      <c r="K181" s="384">
        <v>79.400000000000006</v>
      </c>
      <c r="L181" s="135" t="s">
        <v>174</v>
      </c>
      <c r="M181" s="136" t="s">
        <v>174</v>
      </c>
      <c r="N181" s="196">
        <v>78.599999999999994</v>
      </c>
    </row>
    <row r="182" spans="1:14" s="32" customFormat="1" ht="15" x14ac:dyDescent="0.2">
      <c r="A182" s="52" t="s">
        <v>337</v>
      </c>
      <c r="B182" s="53" t="s">
        <v>173</v>
      </c>
      <c r="C182" s="96">
        <v>10900</v>
      </c>
      <c r="D182" s="96">
        <v>20415</v>
      </c>
      <c r="E182" s="97">
        <v>53.4</v>
      </c>
      <c r="F182" s="142">
        <v>12840</v>
      </c>
      <c r="G182" s="96">
        <v>30095</v>
      </c>
      <c r="H182" s="97">
        <v>42.7</v>
      </c>
      <c r="I182" s="140">
        <v>17725</v>
      </c>
      <c r="J182" s="141">
        <v>31480</v>
      </c>
      <c r="K182" s="385">
        <v>56.3</v>
      </c>
      <c r="L182" s="140" t="s">
        <v>174</v>
      </c>
      <c r="M182" s="141" t="s">
        <v>174</v>
      </c>
      <c r="N182" s="198">
        <v>51.5</v>
      </c>
    </row>
    <row r="184" spans="1:14" s="30" customFormat="1" ht="12.75" x14ac:dyDescent="0.2">
      <c r="A184" s="192"/>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3"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9.25" customHeight="1" x14ac:dyDescent="0.2">
      <c r="A189" s="401" t="s">
        <v>355</v>
      </c>
      <c r="B189" s="401"/>
      <c r="C189" s="401"/>
      <c r="D189" s="401"/>
      <c r="E189" s="401"/>
      <c r="F189" s="401"/>
    </row>
    <row r="190" spans="1:14" s="30" customFormat="1" ht="27.75"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O191"/>
  <sheetViews>
    <sheetView showGridLines="0" zoomScale="80" zoomScaleNormal="80" workbookViewId="0">
      <pane xSplit="3" ySplit="11" topLeftCell="D12" activePane="bottomRight" state="frozen"/>
      <selection activeCell="C12" sqref="C12"/>
      <selection pane="topRight" activeCell="C12" sqref="C12"/>
      <selection pane="bottomLeft" activeCell="C12" sqref="C12"/>
      <selection pane="bottomRight" activeCell="B8" sqref="B8:C9"/>
    </sheetView>
  </sheetViews>
  <sheetFormatPr defaultRowHeight="14.25" x14ac:dyDescent="0.2"/>
  <cols>
    <col min="1" max="1" width="0.375" customWidth="1"/>
    <col min="2" max="2" width="10.125" customWidth="1"/>
    <col min="3" max="3" width="26.75" customWidth="1"/>
    <col min="4" max="4" width="30.625" style="16" customWidth="1"/>
    <col min="5" max="5" width="30.625" customWidth="1"/>
    <col min="6" max="6" width="30.625" style="16" customWidth="1"/>
    <col min="7" max="13" width="30.625" customWidth="1"/>
    <col min="14" max="14" width="30.875" customWidth="1"/>
    <col min="15" max="15" width="30.625" customWidth="1"/>
  </cols>
  <sheetData>
    <row r="8" spans="1:15" s="32" customFormat="1" ht="45" customHeight="1" x14ac:dyDescent="0.2">
      <c r="B8" s="404" t="s">
        <v>405</v>
      </c>
      <c r="C8" s="404"/>
      <c r="D8" s="56"/>
      <c r="F8" s="56"/>
    </row>
    <row r="9" spans="1:15" s="32" customFormat="1" x14ac:dyDescent="0.2">
      <c r="B9" s="396"/>
      <c r="C9" s="396"/>
      <c r="D9" s="56"/>
      <c r="F9" s="56"/>
    </row>
    <row r="10" spans="1:15" s="32" customFormat="1" ht="15" x14ac:dyDescent="0.25">
      <c r="B10" s="402" t="s">
        <v>404</v>
      </c>
      <c r="C10" s="403"/>
      <c r="D10" s="398" t="s">
        <v>153</v>
      </c>
      <c r="E10" s="398"/>
      <c r="F10" s="399"/>
      <c r="G10" s="397" t="s">
        <v>154</v>
      </c>
      <c r="H10" s="398"/>
      <c r="I10" s="399"/>
      <c r="J10" s="397" t="s">
        <v>155</v>
      </c>
      <c r="K10" s="398"/>
      <c r="L10" s="399"/>
      <c r="M10" s="397" t="s">
        <v>323</v>
      </c>
      <c r="N10" s="398"/>
      <c r="O10" s="399"/>
    </row>
    <row r="11" spans="1:15" s="32" customFormat="1" ht="90.75" customHeight="1" x14ac:dyDescent="0.2">
      <c r="A11" s="32" t="s">
        <v>341</v>
      </c>
      <c r="B11" s="8" t="s">
        <v>0</v>
      </c>
      <c r="C11" s="34" t="s">
        <v>1</v>
      </c>
      <c r="D11" s="280" t="s">
        <v>294</v>
      </c>
      <c r="E11" s="28" t="s">
        <v>339</v>
      </c>
      <c r="F11" s="281" t="s">
        <v>340</v>
      </c>
      <c r="G11" s="280" t="s">
        <v>294</v>
      </c>
      <c r="H11" s="28" t="s">
        <v>339</v>
      </c>
      <c r="I11" s="281" t="s">
        <v>340</v>
      </c>
      <c r="J11" s="280" t="s">
        <v>294</v>
      </c>
      <c r="K11" s="28" t="s">
        <v>339</v>
      </c>
      <c r="L11" s="281" t="s">
        <v>340</v>
      </c>
      <c r="M11" s="280" t="s">
        <v>294</v>
      </c>
      <c r="N11" s="28" t="s">
        <v>339</v>
      </c>
      <c r="O11" s="281" t="s">
        <v>340</v>
      </c>
    </row>
    <row r="12" spans="1:15" s="32" customFormat="1" ht="15" x14ac:dyDescent="0.25">
      <c r="A12" s="32">
        <v>102</v>
      </c>
      <c r="B12" s="39">
        <v>102</v>
      </c>
      <c r="C12" s="33" t="s">
        <v>2</v>
      </c>
      <c r="D12" s="235">
        <v>4.8</v>
      </c>
      <c r="E12" s="12">
        <v>405</v>
      </c>
      <c r="F12" s="19">
        <v>46.8</v>
      </c>
      <c r="G12" s="287">
        <v>3.8</v>
      </c>
      <c r="H12" s="73">
        <v>615</v>
      </c>
      <c r="I12" s="154">
        <v>43</v>
      </c>
      <c r="J12" s="239">
        <v>4.2</v>
      </c>
      <c r="K12" s="174">
        <v>520</v>
      </c>
      <c r="L12" s="77">
        <v>49.300000000000004</v>
      </c>
      <c r="M12" s="260">
        <v>4.3</v>
      </c>
      <c r="N12" s="261">
        <v>495</v>
      </c>
      <c r="O12" s="175">
        <v>47.9</v>
      </c>
    </row>
    <row r="13" spans="1:15" s="32" customFormat="1" ht="15" x14ac:dyDescent="0.25">
      <c r="A13" s="32">
        <v>104</v>
      </c>
      <c r="B13" s="39">
        <v>104</v>
      </c>
      <c r="C13" s="33" t="s">
        <v>3</v>
      </c>
      <c r="D13" s="235">
        <v>4.7</v>
      </c>
      <c r="E13" s="12">
        <v>390</v>
      </c>
      <c r="F13" s="19">
        <v>38.5</v>
      </c>
      <c r="G13" s="287">
        <v>4.2</v>
      </c>
      <c r="H13" s="73">
        <v>520</v>
      </c>
      <c r="I13" s="154">
        <v>46.9</v>
      </c>
      <c r="J13" s="239">
        <v>4</v>
      </c>
      <c r="K13" s="174">
        <v>525</v>
      </c>
      <c r="L13" s="77">
        <v>45.400000000000006</v>
      </c>
      <c r="M13" s="184">
        <v>4.3</v>
      </c>
      <c r="N13" s="76">
        <v>470</v>
      </c>
      <c r="O13" s="77">
        <v>50</v>
      </c>
    </row>
    <row r="14" spans="1:15" s="32" customFormat="1" ht="15" x14ac:dyDescent="0.25">
      <c r="A14" s="32">
        <v>106</v>
      </c>
      <c r="B14" s="39">
        <v>106</v>
      </c>
      <c r="C14" s="33" t="s">
        <v>4</v>
      </c>
      <c r="D14" s="235">
        <v>5.2</v>
      </c>
      <c r="E14" s="12">
        <v>310</v>
      </c>
      <c r="F14" s="19">
        <v>38.6</v>
      </c>
      <c r="G14" s="287">
        <v>5.0999999999999996</v>
      </c>
      <c r="H14" s="73">
        <v>320</v>
      </c>
      <c r="I14" s="154">
        <v>44.2</v>
      </c>
      <c r="J14" s="239">
        <v>4.6000000000000005</v>
      </c>
      <c r="K14" s="174">
        <v>375</v>
      </c>
      <c r="L14" s="77">
        <v>44.1</v>
      </c>
      <c r="M14" s="184">
        <v>4.3</v>
      </c>
      <c r="N14" s="76">
        <v>460</v>
      </c>
      <c r="O14" s="77">
        <v>44.8</v>
      </c>
    </row>
    <row r="15" spans="1:15" s="32" customFormat="1" ht="15" x14ac:dyDescent="0.25">
      <c r="A15" s="32">
        <v>107</v>
      </c>
      <c r="B15" s="39">
        <v>107</v>
      </c>
      <c r="C15" s="33" t="s">
        <v>5</v>
      </c>
      <c r="D15" s="235">
        <v>4.8</v>
      </c>
      <c r="E15" s="12">
        <v>380</v>
      </c>
      <c r="F15" s="19">
        <v>43.4</v>
      </c>
      <c r="G15" s="287">
        <v>4.5999999999999996</v>
      </c>
      <c r="H15" s="73">
        <v>410</v>
      </c>
      <c r="I15" s="154">
        <v>50.9</v>
      </c>
      <c r="J15" s="239">
        <v>4.2</v>
      </c>
      <c r="K15" s="174">
        <v>490</v>
      </c>
      <c r="L15" s="77">
        <v>45.5</v>
      </c>
      <c r="M15" s="184">
        <v>4.5999999999999996</v>
      </c>
      <c r="N15" s="76">
        <v>410</v>
      </c>
      <c r="O15" s="77">
        <v>50.8</v>
      </c>
    </row>
    <row r="16" spans="1:15" s="32" customFormat="1" ht="15" x14ac:dyDescent="0.25">
      <c r="A16" s="32">
        <v>108</v>
      </c>
      <c r="B16" s="39">
        <v>108</v>
      </c>
      <c r="C16" s="33" t="s">
        <v>6</v>
      </c>
      <c r="D16" s="235">
        <v>5.2</v>
      </c>
      <c r="E16" s="12">
        <v>320</v>
      </c>
      <c r="F16" s="19">
        <v>43.2</v>
      </c>
      <c r="G16" s="287">
        <v>5.0999999999999996</v>
      </c>
      <c r="H16" s="73">
        <v>350</v>
      </c>
      <c r="I16" s="154">
        <v>50.1</v>
      </c>
      <c r="J16" s="239">
        <v>3.8000000000000003</v>
      </c>
      <c r="K16" s="174">
        <v>565</v>
      </c>
      <c r="L16" s="77">
        <v>49.800000000000004</v>
      </c>
      <c r="M16" s="184">
        <v>4.2</v>
      </c>
      <c r="N16" s="76">
        <v>485</v>
      </c>
      <c r="O16" s="77">
        <v>51.6</v>
      </c>
    </row>
    <row r="17" spans="1:15" s="32" customFormat="1" ht="15" x14ac:dyDescent="0.25">
      <c r="A17" s="32">
        <v>109</v>
      </c>
      <c r="B17" s="39">
        <v>109</v>
      </c>
      <c r="C17" s="33" t="s">
        <v>7</v>
      </c>
      <c r="D17" s="235">
        <v>5.6</v>
      </c>
      <c r="E17" s="12">
        <v>285</v>
      </c>
      <c r="F17" s="19">
        <v>46</v>
      </c>
      <c r="G17" s="287">
        <v>5</v>
      </c>
      <c r="H17" s="73">
        <v>345</v>
      </c>
      <c r="I17" s="154">
        <v>47.5</v>
      </c>
      <c r="J17" s="239">
        <v>5.1000000000000005</v>
      </c>
      <c r="K17" s="174">
        <v>325</v>
      </c>
      <c r="L17" s="77">
        <v>44.1</v>
      </c>
      <c r="M17" s="184">
        <v>4.9000000000000004</v>
      </c>
      <c r="N17" s="76">
        <v>340</v>
      </c>
      <c r="O17" s="77">
        <v>47.8</v>
      </c>
    </row>
    <row r="18" spans="1:15" s="32" customFormat="1" ht="15" x14ac:dyDescent="0.25">
      <c r="A18" s="32">
        <v>110</v>
      </c>
      <c r="B18" s="39">
        <v>110</v>
      </c>
      <c r="C18" s="33" t="s">
        <v>8</v>
      </c>
      <c r="D18" s="235">
        <v>5.5</v>
      </c>
      <c r="E18" s="12">
        <v>305</v>
      </c>
      <c r="F18" s="19">
        <v>45.1</v>
      </c>
      <c r="G18" s="287">
        <v>4.8</v>
      </c>
      <c r="H18" s="73">
        <v>380</v>
      </c>
      <c r="I18" s="154">
        <v>44.4</v>
      </c>
      <c r="J18" s="239">
        <v>4.7</v>
      </c>
      <c r="K18" s="174">
        <v>395</v>
      </c>
      <c r="L18" s="77">
        <v>45.300000000000004</v>
      </c>
      <c r="M18" s="184">
        <v>3.9</v>
      </c>
      <c r="N18" s="76">
        <v>525</v>
      </c>
      <c r="O18" s="77">
        <v>53.1</v>
      </c>
    </row>
    <row r="19" spans="1:15" s="32" customFormat="1" ht="15" x14ac:dyDescent="0.25">
      <c r="A19" s="32">
        <v>111</v>
      </c>
      <c r="B19" s="39">
        <v>111</v>
      </c>
      <c r="C19" s="33" t="s">
        <v>9</v>
      </c>
      <c r="D19" s="235">
        <v>4.3</v>
      </c>
      <c r="E19" s="12">
        <v>355</v>
      </c>
      <c r="F19" s="19">
        <v>48</v>
      </c>
      <c r="G19" s="287">
        <v>4.9000000000000004</v>
      </c>
      <c r="H19" s="73">
        <v>335</v>
      </c>
      <c r="I19" s="154">
        <v>46.4</v>
      </c>
      <c r="J19" s="239">
        <v>5.4</v>
      </c>
      <c r="K19" s="174">
        <v>305</v>
      </c>
      <c r="L19" s="77">
        <v>46.5</v>
      </c>
      <c r="M19" s="184">
        <v>3.8</v>
      </c>
      <c r="N19" s="76">
        <v>545</v>
      </c>
      <c r="O19" s="77">
        <v>49.4</v>
      </c>
    </row>
    <row r="20" spans="1:15" s="32" customFormat="1" ht="15" x14ac:dyDescent="0.25">
      <c r="A20" s="32">
        <v>112</v>
      </c>
      <c r="B20" s="39">
        <v>112</v>
      </c>
      <c r="C20" s="33" t="s">
        <v>10</v>
      </c>
      <c r="D20" s="235">
        <v>4.9000000000000004</v>
      </c>
      <c r="E20" s="12">
        <v>340</v>
      </c>
      <c r="F20" s="19">
        <v>52.4</v>
      </c>
      <c r="G20" s="287">
        <v>4.5</v>
      </c>
      <c r="H20" s="73">
        <v>385</v>
      </c>
      <c r="I20" s="154">
        <v>49.8</v>
      </c>
      <c r="J20" s="239">
        <v>5.7</v>
      </c>
      <c r="K20" s="174">
        <v>320</v>
      </c>
      <c r="L20" s="77">
        <v>42.6</v>
      </c>
      <c r="M20" s="184">
        <v>3.9</v>
      </c>
      <c r="N20" s="76">
        <v>470</v>
      </c>
      <c r="O20" s="77">
        <v>52.4</v>
      </c>
    </row>
    <row r="21" spans="1:15" s="32" customFormat="1" ht="15" x14ac:dyDescent="0.25">
      <c r="A21" s="32">
        <v>113</v>
      </c>
      <c r="B21" s="39">
        <v>113</v>
      </c>
      <c r="C21" s="33" t="s">
        <v>11</v>
      </c>
      <c r="D21" s="235">
        <v>5</v>
      </c>
      <c r="E21" s="12">
        <v>340</v>
      </c>
      <c r="F21" s="19">
        <v>41.1</v>
      </c>
      <c r="G21" s="287">
        <v>4.5</v>
      </c>
      <c r="H21" s="73">
        <v>410</v>
      </c>
      <c r="I21" s="154">
        <v>43.2</v>
      </c>
      <c r="J21" s="239">
        <v>4.4000000000000004</v>
      </c>
      <c r="K21" s="174">
        <v>420</v>
      </c>
      <c r="L21" s="77">
        <v>41.6</v>
      </c>
      <c r="M21" s="184">
        <v>4.4000000000000004</v>
      </c>
      <c r="N21" s="76">
        <v>405</v>
      </c>
      <c r="O21" s="77">
        <v>41.2</v>
      </c>
    </row>
    <row r="22" spans="1:15" s="32" customFormat="1" ht="15" x14ac:dyDescent="0.25">
      <c r="A22" s="32">
        <v>114</v>
      </c>
      <c r="B22" s="39">
        <v>114</v>
      </c>
      <c r="C22" s="33" t="s">
        <v>12</v>
      </c>
      <c r="D22" s="235">
        <v>5.6</v>
      </c>
      <c r="E22" s="12">
        <v>280</v>
      </c>
      <c r="F22" s="19">
        <v>40.9</v>
      </c>
      <c r="G22" s="287">
        <v>4.5</v>
      </c>
      <c r="H22" s="73">
        <v>425</v>
      </c>
      <c r="I22" s="154">
        <v>42.2</v>
      </c>
      <c r="J22" s="239">
        <v>5</v>
      </c>
      <c r="K22" s="174">
        <v>355</v>
      </c>
      <c r="L22" s="77">
        <v>37.9</v>
      </c>
      <c r="M22" s="184">
        <v>4.2</v>
      </c>
      <c r="N22" s="76">
        <v>490</v>
      </c>
      <c r="O22" s="77">
        <v>43</v>
      </c>
    </row>
    <row r="23" spans="1:15" s="32" customFormat="1" ht="15" x14ac:dyDescent="0.25">
      <c r="A23" s="32">
        <v>116</v>
      </c>
      <c r="B23" s="39">
        <v>116</v>
      </c>
      <c r="C23" s="33" t="s">
        <v>13</v>
      </c>
      <c r="D23" s="235">
        <v>5.0999999999999996</v>
      </c>
      <c r="E23" s="12">
        <v>365</v>
      </c>
      <c r="F23" s="19">
        <v>47.4</v>
      </c>
      <c r="G23" s="287">
        <v>4.7</v>
      </c>
      <c r="H23" s="73">
        <v>410</v>
      </c>
      <c r="I23" s="154">
        <v>47.2</v>
      </c>
      <c r="J23" s="239">
        <v>4.6000000000000005</v>
      </c>
      <c r="K23" s="174">
        <v>405</v>
      </c>
      <c r="L23" s="77">
        <v>47.1</v>
      </c>
      <c r="M23" s="184">
        <v>4.4000000000000004</v>
      </c>
      <c r="N23" s="76">
        <v>455</v>
      </c>
      <c r="O23" s="77">
        <v>51</v>
      </c>
    </row>
    <row r="24" spans="1:15" s="32" customFormat="1" ht="15" x14ac:dyDescent="0.25">
      <c r="A24" s="32">
        <v>117</v>
      </c>
      <c r="B24" s="39">
        <v>117</v>
      </c>
      <c r="C24" s="33" t="s">
        <v>14</v>
      </c>
      <c r="D24" s="235">
        <v>6</v>
      </c>
      <c r="E24" s="12">
        <v>240</v>
      </c>
      <c r="F24" s="19">
        <v>44.5</v>
      </c>
      <c r="G24" s="287">
        <v>6.2</v>
      </c>
      <c r="H24" s="73">
        <v>220</v>
      </c>
      <c r="I24" s="154">
        <v>52.2</v>
      </c>
      <c r="J24" s="239">
        <v>4.9000000000000004</v>
      </c>
      <c r="K24" s="174">
        <v>355</v>
      </c>
      <c r="L24" s="77">
        <v>40.5</v>
      </c>
      <c r="M24" s="184">
        <v>5.2</v>
      </c>
      <c r="N24" s="76">
        <v>320</v>
      </c>
      <c r="O24" s="77">
        <v>44</v>
      </c>
    </row>
    <row r="25" spans="1:15" s="32" customFormat="1" ht="15" x14ac:dyDescent="0.25">
      <c r="A25" s="32">
        <v>204</v>
      </c>
      <c r="B25" s="39">
        <v>204</v>
      </c>
      <c r="C25" s="33" t="s">
        <v>15</v>
      </c>
      <c r="D25" s="235">
        <v>4.8</v>
      </c>
      <c r="E25" s="12">
        <v>385</v>
      </c>
      <c r="F25" s="19">
        <v>45.5</v>
      </c>
      <c r="G25" s="287">
        <v>5.7</v>
      </c>
      <c r="H25" s="73">
        <v>395</v>
      </c>
      <c r="I25" s="154">
        <v>42.4</v>
      </c>
      <c r="J25" s="239">
        <v>7</v>
      </c>
      <c r="K25" s="174">
        <v>310</v>
      </c>
      <c r="L25" s="77">
        <v>43</v>
      </c>
      <c r="M25" s="184">
        <v>5.6</v>
      </c>
      <c r="N25" s="76">
        <v>365</v>
      </c>
      <c r="O25" s="77">
        <v>41.4</v>
      </c>
    </row>
    <row r="26" spans="1:15" s="32" customFormat="1" ht="15" x14ac:dyDescent="0.25">
      <c r="A26" s="32">
        <v>205</v>
      </c>
      <c r="B26" s="39">
        <v>205</v>
      </c>
      <c r="C26" s="33" t="s">
        <v>16</v>
      </c>
      <c r="D26" s="235">
        <v>5.0999999999999996</v>
      </c>
      <c r="E26" s="12">
        <v>340</v>
      </c>
      <c r="F26" s="19">
        <v>47.1</v>
      </c>
      <c r="G26" s="287">
        <v>4.5999999999999996</v>
      </c>
      <c r="H26" s="73">
        <v>440</v>
      </c>
      <c r="I26" s="154">
        <v>39.299999999999997</v>
      </c>
      <c r="J26" s="239">
        <v>4.9000000000000004</v>
      </c>
      <c r="K26" s="174">
        <v>370</v>
      </c>
      <c r="L26" s="77">
        <v>46.7</v>
      </c>
      <c r="M26" s="184">
        <v>4.9000000000000004</v>
      </c>
      <c r="N26" s="76">
        <v>395</v>
      </c>
      <c r="O26" s="77">
        <v>40.6</v>
      </c>
    </row>
    <row r="27" spans="1:15" s="32" customFormat="1" ht="15" x14ac:dyDescent="0.25">
      <c r="A27" s="32">
        <v>206</v>
      </c>
      <c r="B27" s="39">
        <v>206</v>
      </c>
      <c r="C27" s="33" t="s">
        <v>17</v>
      </c>
      <c r="D27" s="235">
        <v>4.8</v>
      </c>
      <c r="E27" s="12">
        <v>390</v>
      </c>
      <c r="F27" s="19">
        <v>46.2</v>
      </c>
      <c r="G27" s="287">
        <v>3.6</v>
      </c>
      <c r="H27" s="73">
        <v>595</v>
      </c>
      <c r="I27" s="154">
        <v>41.8</v>
      </c>
      <c r="J27" s="239">
        <v>4.6000000000000005</v>
      </c>
      <c r="K27" s="174">
        <v>385</v>
      </c>
      <c r="L27" s="77">
        <v>39.5</v>
      </c>
      <c r="M27" s="184">
        <v>4.4000000000000004</v>
      </c>
      <c r="N27" s="76">
        <v>420</v>
      </c>
      <c r="O27" s="77">
        <v>43.2</v>
      </c>
    </row>
    <row r="28" spans="1:15" s="32" customFormat="1" ht="15" x14ac:dyDescent="0.25">
      <c r="A28" s="32">
        <v>207</v>
      </c>
      <c r="B28" s="39">
        <v>207</v>
      </c>
      <c r="C28" s="33" t="s">
        <v>18</v>
      </c>
      <c r="D28" s="235">
        <v>4.0999999999999996</v>
      </c>
      <c r="E28" s="12">
        <v>510</v>
      </c>
      <c r="F28" s="19">
        <v>39.5</v>
      </c>
      <c r="G28" s="287">
        <v>4.5</v>
      </c>
      <c r="H28" s="73">
        <v>465</v>
      </c>
      <c r="I28" s="154">
        <v>41.3</v>
      </c>
      <c r="J28" s="239">
        <v>4.7</v>
      </c>
      <c r="K28" s="174">
        <v>525</v>
      </c>
      <c r="L28" s="77">
        <v>44.900000000000006</v>
      </c>
      <c r="M28" s="184">
        <v>5</v>
      </c>
      <c r="N28" s="76">
        <v>380</v>
      </c>
      <c r="O28" s="77">
        <v>43.1</v>
      </c>
    </row>
    <row r="29" spans="1:15" s="32" customFormat="1" ht="15" x14ac:dyDescent="0.25">
      <c r="A29" s="32">
        <v>209</v>
      </c>
      <c r="B29" s="39">
        <v>209</v>
      </c>
      <c r="C29" s="33" t="s">
        <v>19</v>
      </c>
      <c r="D29" s="235">
        <v>4.7</v>
      </c>
      <c r="E29" s="12">
        <v>420</v>
      </c>
      <c r="F29" s="19">
        <v>43.6</v>
      </c>
      <c r="G29" s="287">
        <v>4.5999999999999996</v>
      </c>
      <c r="H29" s="73">
        <v>440</v>
      </c>
      <c r="I29" s="154">
        <v>41</v>
      </c>
      <c r="J29" s="239">
        <v>3.4000000000000004</v>
      </c>
      <c r="K29" s="174">
        <v>700</v>
      </c>
      <c r="L29" s="77">
        <v>46.400000000000006</v>
      </c>
      <c r="M29" s="184">
        <v>4.3</v>
      </c>
      <c r="N29" s="76">
        <v>785</v>
      </c>
      <c r="O29" s="77">
        <v>49</v>
      </c>
    </row>
    <row r="30" spans="1:15" s="32" customFormat="1" ht="15" x14ac:dyDescent="0.25">
      <c r="A30" s="32">
        <v>210</v>
      </c>
      <c r="B30" s="39">
        <v>210</v>
      </c>
      <c r="C30" s="33" t="s">
        <v>20</v>
      </c>
      <c r="D30" s="235">
        <v>4.5999999999999996</v>
      </c>
      <c r="E30" s="12">
        <v>410</v>
      </c>
      <c r="F30" s="19">
        <v>44.4</v>
      </c>
      <c r="G30" s="287">
        <v>5.2</v>
      </c>
      <c r="H30" s="73">
        <v>335</v>
      </c>
      <c r="I30" s="154">
        <v>47.3</v>
      </c>
      <c r="J30" s="239">
        <v>5</v>
      </c>
      <c r="K30" s="174">
        <v>315</v>
      </c>
      <c r="L30" s="77">
        <v>39.900000000000006</v>
      </c>
      <c r="M30" s="184">
        <v>4.0999999999999996</v>
      </c>
      <c r="N30" s="76">
        <v>470</v>
      </c>
      <c r="O30" s="77">
        <v>44.6</v>
      </c>
    </row>
    <row r="31" spans="1:15" s="32" customFormat="1" ht="15" x14ac:dyDescent="0.25">
      <c r="A31" s="32">
        <v>211</v>
      </c>
      <c r="B31" s="39">
        <v>211</v>
      </c>
      <c r="C31" s="33" t="s">
        <v>21</v>
      </c>
      <c r="D31" s="235">
        <v>5</v>
      </c>
      <c r="E31" s="12">
        <v>355</v>
      </c>
      <c r="F31" s="19">
        <v>39.299999999999997</v>
      </c>
      <c r="G31" s="287">
        <v>3.8</v>
      </c>
      <c r="H31" s="73">
        <v>575</v>
      </c>
      <c r="I31" s="154">
        <v>40</v>
      </c>
      <c r="J31" s="239">
        <v>3.6</v>
      </c>
      <c r="K31" s="174">
        <v>710</v>
      </c>
      <c r="L31" s="77">
        <v>45</v>
      </c>
      <c r="M31" s="184">
        <v>3.6</v>
      </c>
      <c r="N31" s="76">
        <v>680</v>
      </c>
      <c r="O31" s="77">
        <v>44.5</v>
      </c>
    </row>
    <row r="32" spans="1:15" s="32" customFormat="1" ht="15" x14ac:dyDescent="0.25">
      <c r="A32" s="32">
        <v>212</v>
      </c>
      <c r="B32" s="39">
        <v>212</v>
      </c>
      <c r="C32" s="33" t="s">
        <v>22</v>
      </c>
      <c r="D32" s="235">
        <v>4.9000000000000004</v>
      </c>
      <c r="E32" s="12">
        <v>380</v>
      </c>
      <c r="F32" s="19">
        <v>40.9</v>
      </c>
      <c r="G32" s="287">
        <v>4.8</v>
      </c>
      <c r="H32" s="73">
        <v>375</v>
      </c>
      <c r="I32" s="154">
        <v>38.700000000000003</v>
      </c>
      <c r="J32" s="239">
        <v>4.5</v>
      </c>
      <c r="K32" s="174">
        <v>480</v>
      </c>
      <c r="L32" s="77">
        <v>47.5</v>
      </c>
      <c r="M32" s="184">
        <v>4.3</v>
      </c>
      <c r="N32" s="76">
        <v>465</v>
      </c>
      <c r="O32" s="77">
        <v>43.9</v>
      </c>
    </row>
    <row r="33" spans="1:15" s="32" customFormat="1" ht="15" x14ac:dyDescent="0.25">
      <c r="A33" s="32">
        <v>213</v>
      </c>
      <c r="B33" s="39">
        <v>213</v>
      </c>
      <c r="C33" s="33" t="s">
        <v>23</v>
      </c>
      <c r="D33" s="235">
        <v>4.8</v>
      </c>
      <c r="E33" s="12">
        <v>385</v>
      </c>
      <c r="F33" s="19">
        <v>43.1</v>
      </c>
      <c r="G33" s="287">
        <v>4.2</v>
      </c>
      <c r="H33" s="73">
        <v>460</v>
      </c>
      <c r="I33" s="154">
        <v>39.5</v>
      </c>
      <c r="J33" s="239">
        <v>4.6000000000000005</v>
      </c>
      <c r="K33" s="174">
        <v>400</v>
      </c>
      <c r="L33" s="77">
        <v>42.400000000000006</v>
      </c>
      <c r="M33" s="184">
        <v>4.7</v>
      </c>
      <c r="N33" s="76">
        <v>400</v>
      </c>
      <c r="O33" s="77">
        <v>43.9</v>
      </c>
    </row>
    <row r="34" spans="1:15" s="32" customFormat="1" ht="15" x14ac:dyDescent="0.25">
      <c r="A34" s="32">
        <v>214</v>
      </c>
      <c r="B34" s="39">
        <v>214</v>
      </c>
      <c r="C34" s="33" t="s">
        <v>24</v>
      </c>
      <c r="D34" s="235">
        <v>5.5</v>
      </c>
      <c r="E34" s="12">
        <v>290</v>
      </c>
      <c r="F34" s="19">
        <v>46.9</v>
      </c>
      <c r="G34" s="287">
        <v>5.9</v>
      </c>
      <c r="H34" s="73">
        <v>260</v>
      </c>
      <c r="I34" s="154">
        <v>49.1</v>
      </c>
      <c r="J34" s="239">
        <v>6</v>
      </c>
      <c r="K34" s="174">
        <v>255</v>
      </c>
      <c r="L34" s="77">
        <v>48.800000000000004</v>
      </c>
      <c r="M34" s="184">
        <v>3.3</v>
      </c>
      <c r="N34" s="76">
        <v>850</v>
      </c>
      <c r="O34" s="77">
        <v>48.5</v>
      </c>
    </row>
    <row r="35" spans="1:15" s="32" customFormat="1" ht="15" x14ac:dyDescent="0.25">
      <c r="A35" s="32">
        <v>215</v>
      </c>
      <c r="B35" s="39">
        <v>215</v>
      </c>
      <c r="C35" s="33" t="s">
        <v>25</v>
      </c>
      <c r="D35" s="235">
        <v>4.5</v>
      </c>
      <c r="E35" s="12">
        <v>430</v>
      </c>
      <c r="F35" s="19">
        <v>43.5</v>
      </c>
      <c r="G35" s="287">
        <v>4.2</v>
      </c>
      <c r="H35" s="73">
        <v>525</v>
      </c>
      <c r="I35" s="154">
        <v>42.2</v>
      </c>
      <c r="J35" s="239">
        <v>4.8000000000000007</v>
      </c>
      <c r="K35" s="174">
        <v>430</v>
      </c>
      <c r="L35" s="77">
        <v>48.5</v>
      </c>
      <c r="M35" s="184">
        <v>4.5</v>
      </c>
      <c r="N35" s="76">
        <v>400</v>
      </c>
      <c r="O35" s="77">
        <v>44.5</v>
      </c>
    </row>
    <row r="36" spans="1:15" s="32" customFormat="1" ht="15" x14ac:dyDescent="0.25">
      <c r="A36" s="32">
        <v>216</v>
      </c>
      <c r="B36" s="39">
        <v>216</v>
      </c>
      <c r="C36" s="33" t="s">
        <v>26</v>
      </c>
      <c r="D36" s="235">
        <v>5.3</v>
      </c>
      <c r="E36" s="12">
        <v>305</v>
      </c>
      <c r="F36" s="19">
        <v>39.9</v>
      </c>
      <c r="G36" s="287">
        <v>6.2</v>
      </c>
      <c r="H36" s="73">
        <v>255</v>
      </c>
      <c r="I36" s="154">
        <v>42.4</v>
      </c>
      <c r="J36" s="239">
        <v>5.8000000000000007</v>
      </c>
      <c r="K36" s="174">
        <v>265</v>
      </c>
      <c r="L36" s="77">
        <v>42.800000000000004</v>
      </c>
      <c r="M36" s="184">
        <v>4.9000000000000004</v>
      </c>
      <c r="N36" s="76">
        <v>370</v>
      </c>
      <c r="O36" s="77">
        <v>47.8</v>
      </c>
    </row>
    <row r="37" spans="1:15" s="32" customFormat="1" ht="15" x14ac:dyDescent="0.25">
      <c r="A37" s="32">
        <v>217</v>
      </c>
      <c r="B37" s="39">
        <v>217</v>
      </c>
      <c r="C37" s="33" t="s">
        <v>27</v>
      </c>
      <c r="D37" s="235">
        <v>5.0999999999999996</v>
      </c>
      <c r="E37" s="12">
        <v>335</v>
      </c>
      <c r="F37" s="19">
        <v>51.9</v>
      </c>
      <c r="G37" s="287">
        <v>4.2</v>
      </c>
      <c r="H37" s="73">
        <v>465</v>
      </c>
      <c r="I37" s="154">
        <v>46.6</v>
      </c>
      <c r="J37" s="239">
        <v>4.3</v>
      </c>
      <c r="K37" s="174">
        <v>425</v>
      </c>
      <c r="L37" s="77">
        <v>50.1</v>
      </c>
      <c r="M37" s="184">
        <v>4.7</v>
      </c>
      <c r="N37" s="76">
        <v>325</v>
      </c>
      <c r="O37" s="77">
        <v>46.2</v>
      </c>
    </row>
    <row r="38" spans="1:15" s="32" customFormat="1" ht="15" x14ac:dyDescent="0.25">
      <c r="A38" s="32">
        <v>218</v>
      </c>
      <c r="B38" s="39">
        <v>218</v>
      </c>
      <c r="C38" s="33" t="s">
        <v>28</v>
      </c>
      <c r="D38" s="235">
        <v>4.5999999999999996</v>
      </c>
      <c r="E38" s="12">
        <v>435</v>
      </c>
      <c r="F38" s="19">
        <v>41.6</v>
      </c>
      <c r="G38" s="287">
        <v>4.2</v>
      </c>
      <c r="H38" s="73">
        <v>515</v>
      </c>
      <c r="I38" s="154">
        <v>43.9</v>
      </c>
      <c r="J38" s="239">
        <v>4.2</v>
      </c>
      <c r="K38" s="174">
        <v>515</v>
      </c>
      <c r="L38" s="77">
        <v>47.300000000000004</v>
      </c>
      <c r="M38" s="184">
        <v>4.4000000000000004</v>
      </c>
      <c r="N38" s="76">
        <v>485</v>
      </c>
      <c r="O38" s="77">
        <v>42.3</v>
      </c>
    </row>
    <row r="39" spans="1:15" s="32" customFormat="1" ht="15" x14ac:dyDescent="0.25">
      <c r="A39" s="32">
        <v>219</v>
      </c>
      <c r="B39" s="40">
        <v>219</v>
      </c>
      <c r="C39" s="33" t="s">
        <v>29</v>
      </c>
      <c r="D39" s="235">
        <v>4.0999999999999996</v>
      </c>
      <c r="E39" s="12">
        <v>500</v>
      </c>
      <c r="F39" s="19">
        <v>41.6</v>
      </c>
      <c r="G39" s="287">
        <v>4.8</v>
      </c>
      <c r="H39" s="73">
        <v>390</v>
      </c>
      <c r="I39" s="154">
        <v>45.8</v>
      </c>
      <c r="J39" s="239">
        <v>4.7</v>
      </c>
      <c r="K39" s="174">
        <v>415</v>
      </c>
      <c r="L39" s="77">
        <v>42.7</v>
      </c>
      <c r="M39" s="184">
        <v>3.7</v>
      </c>
      <c r="N39" s="76">
        <v>600</v>
      </c>
      <c r="O39" s="77">
        <v>43</v>
      </c>
    </row>
    <row r="40" spans="1:15" s="32" customFormat="1" ht="15" x14ac:dyDescent="0.25">
      <c r="A40" s="32">
        <v>304</v>
      </c>
      <c r="B40" s="39">
        <v>304</v>
      </c>
      <c r="C40" s="33" t="s">
        <v>30</v>
      </c>
      <c r="D40" s="235">
        <v>3.7</v>
      </c>
      <c r="E40" s="12">
        <v>610</v>
      </c>
      <c r="F40" s="19">
        <v>56.9</v>
      </c>
      <c r="G40" s="287">
        <v>4.3</v>
      </c>
      <c r="H40" s="73">
        <v>420</v>
      </c>
      <c r="I40" s="154">
        <v>37.4</v>
      </c>
      <c r="J40" s="239">
        <v>3.7</v>
      </c>
      <c r="K40" s="174">
        <v>810</v>
      </c>
      <c r="L40" s="77">
        <v>39.700000000000003</v>
      </c>
      <c r="M40" s="184">
        <v>4.2</v>
      </c>
      <c r="N40" s="76">
        <v>620</v>
      </c>
      <c r="O40" s="77">
        <v>41</v>
      </c>
    </row>
    <row r="41" spans="1:15" s="32" customFormat="1" ht="15" x14ac:dyDescent="0.25">
      <c r="A41" s="32">
        <v>305</v>
      </c>
      <c r="B41" s="39">
        <v>305</v>
      </c>
      <c r="C41" s="33" t="s">
        <v>31</v>
      </c>
      <c r="D41" s="235">
        <v>4.5999999999999996</v>
      </c>
      <c r="E41" s="12">
        <v>380</v>
      </c>
      <c r="F41" s="19">
        <v>43.7</v>
      </c>
      <c r="G41" s="287">
        <v>4.8</v>
      </c>
      <c r="H41" s="73">
        <v>335</v>
      </c>
      <c r="I41" s="154">
        <v>46.4</v>
      </c>
      <c r="J41" s="239">
        <v>4.7</v>
      </c>
      <c r="K41" s="174">
        <v>340</v>
      </c>
      <c r="L41" s="77">
        <v>45.300000000000004</v>
      </c>
      <c r="M41" s="184">
        <v>4.7</v>
      </c>
      <c r="N41" s="76">
        <v>350</v>
      </c>
      <c r="O41" s="77">
        <v>36.700000000000003</v>
      </c>
    </row>
    <row r="42" spans="1:15" s="32" customFormat="1" ht="15" x14ac:dyDescent="0.25">
      <c r="A42" s="32">
        <v>306</v>
      </c>
      <c r="B42" s="39">
        <v>306</v>
      </c>
      <c r="C42" s="33" t="s">
        <v>32</v>
      </c>
      <c r="D42" s="235">
        <v>4.9000000000000004</v>
      </c>
      <c r="E42" s="12">
        <v>370</v>
      </c>
      <c r="F42" s="19">
        <v>41.7</v>
      </c>
      <c r="G42" s="287">
        <v>4.8</v>
      </c>
      <c r="H42" s="73">
        <v>385</v>
      </c>
      <c r="I42" s="154">
        <v>39.9</v>
      </c>
      <c r="J42" s="239">
        <v>4.8000000000000007</v>
      </c>
      <c r="K42" s="174">
        <v>385</v>
      </c>
      <c r="L42" s="77">
        <v>43.300000000000004</v>
      </c>
      <c r="M42" s="184">
        <v>5.0999999999999996</v>
      </c>
      <c r="N42" s="76">
        <v>355</v>
      </c>
      <c r="O42" s="77">
        <v>44.7</v>
      </c>
    </row>
    <row r="43" spans="1:15" s="32" customFormat="1" ht="15" x14ac:dyDescent="0.25">
      <c r="A43" s="32">
        <v>307</v>
      </c>
      <c r="B43" s="39">
        <v>307</v>
      </c>
      <c r="C43" s="33" t="s">
        <v>33</v>
      </c>
      <c r="D43" s="235">
        <v>4</v>
      </c>
      <c r="E43" s="12">
        <v>500</v>
      </c>
      <c r="F43" s="19">
        <v>35.5</v>
      </c>
      <c r="G43" s="287">
        <v>5.9</v>
      </c>
      <c r="H43" s="73">
        <v>260</v>
      </c>
      <c r="I43" s="154">
        <v>35.799999999999997</v>
      </c>
      <c r="J43" s="239">
        <v>4</v>
      </c>
      <c r="K43" s="174">
        <v>495</v>
      </c>
      <c r="L43" s="77">
        <v>41.1</v>
      </c>
      <c r="M43" s="184">
        <v>5.4</v>
      </c>
      <c r="N43" s="76">
        <v>335</v>
      </c>
      <c r="O43" s="77">
        <v>44.5</v>
      </c>
    </row>
    <row r="44" spans="1:15" s="32" customFormat="1" ht="15" x14ac:dyDescent="0.25">
      <c r="A44" s="32">
        <v>308</v>
      </c>
      <c r="B44" s="39">
        <v>308</v>
      </c>
      <c r="C44" s="33" t="s">
        <v>34</v>
      </c>
      <c r="D44" s="235">
        <v>4.9000000000000004</v>
      </c>
      <c r="E44" s="12">
        <v>375</v>
      </c>
      <c r="F44" s="19">
        <v>42.9</v>
      </c>
      <c r="G44" s="287">
        <v>4.9000000000000004</v>
      </c>
      <c r="H44" s="73">
        <v>370</v>
      </c>
      <c r="I44" s="154">
        <v>42.2</v>
      </c>
      <c r="J44" s="239">
        <v>5.4</v>
      </c>
      <c r="K44" s="174">
        <v>325</v>
      </c>
      <c r="L44" s="77">
        <v>41.900000000000006</v>
      </c>
      <c r="M44" s="184">
        <v>4</v>
      </c>
      <c r="N44" s="76">
        <v>505</v>
      </c>
      <c r="O44" s="77">
        <v>41.3</v>
      </c>
    </row>
    <row r="45" spans="1:15" s="32" customFormat="1" ht="15" x14ac:dyDescent="0.25">
      <c r="A45" s="32">
        <v>309</v>
      </c>
      <c r="B45" s="39">
        <v>309</v>
      </c>
      <c r="C45" s="33" t="s">
        <v>35</v>
      </c>
      <c r="D45" s="235">
        <v>3.4</v>
      </c>
      <c r="E45" s="12">
        <v>715</v>
      </c>
      <c r="F45" s="19">
        <v>42.6</v>
      </c>
      <c r="G45" s="287">
        <v>4</v>
      </c>
      <c r="H45" s="73">
        <v>555</v>
      </c>
      <c r="I45" s="154">
        <v>41.5</v>
      </c>
      <c r="J45" s="239">
        <v>4.2</v>
      </c>
      <c r="K45" s="174">
        <v>515</v>
      </c>
      <c r="L45" s="77">
        <v>37.5</v>
      </c>
      <c r="M45" s="184">
        <v>2.6</v>
      </c>
      <c r="N45" s="76">
        <v>1180</v>
      </c>
      <c r="O45" s="77">
        <v>38</v>
      </c>
    </row>
    <row r="46" spans="1:15" s="32" customFormat="1" ht="15" x14ac:dyDescent="0.25">
      <c r="A46" s="32">
        <v>310</v>
      </c>
      <c r="B46" s="39">
        <v>310</v>
      </c>
      <c r="C46" s="33" t="s">
        <v>36</v>
      </c>
      <c r="D46" s="235">
        <v>4.5999999999999996</v>
      </c>
      <c r="E46" s="12">
        <v>400</v>
      </c>
      <c r="F46" s="19">
        <v>36.5</v>
      </c>
      <c r="G46" s="287">
        <v>5</v>
      </c>
      <c r="H46" s="73">
        <v>370</v>
      </c>
      <c r="I46" s="154">
        <v>39.5</v>
      </c>
      <c r="J46" s="239">
        <v>4.9000000000000004</v>
      </c>
      <c r="K46" s="174">
        <v>375</v>
      </c>
      <c r="L46" s="77">
        <v>40.200000000000003</v>
      </c>
      <c r="M46" s="184">
        <v>4.5999999999999996</v>
      </c>
      <c r="N46" s="76">
        <v>425</v>
      </c>
      <c r="O46" s="77">
        <v>43.2</v>
      </c>
    </row>
    <row r="47" spans="1:15" s="32" customFormat="1" ht="15" x14ac:dyDescent="0.25">
      <c r="A47" s="32">
        <v>311</v>
      </c>
      <c r="B47" s="39">
        <v>311</v>
      </c>
      <c r="C47" s="33" t="s">
        <v>37</v>
      </c>
      <c r="D47" s="235">
        <v>4.7</v>
      </c>
      <c r="E47" s="12">
        <v>375</v>
      </c>
      <c r="F47" s="19">
        <v>35.799999999999997</v>
      </c>
      <c r="G47" s="287">
        <v>4.7</v>
      </c>
      <c r="H47" s="73">
        <v>400</v>
      </c>
      <c r="I47" s="154">
        <v>45.6</v>
      </c>
      <c r="J47" s="239">
        <v>5.3000000000000007</v>
      </c>
      <c r="K47" s="174">
        <v>310</v>
      </c>
      <c r="L47" s="77">
        <v>42.900000000000006</v>
      </c>
      <c r="M47" s="184">
        <v>4.5</v>
      </c>
      <c r="N47" s="76">
        <v>405</v>
      </c>
      <c r="O47" s="77">
        <v>41.3</v>
      </c>
    </row>
    <row r="48" spans="1:15" s="32" customFormat="1" ht="15" x14ac:dyDescent="0.25">
      <c r="A48" s="32">
        <v>312</v>
      </c>
      <c r="B48" s="39">
        <v>312</v>
      </c>
      <c r="C48" s="33" t="s">
        <v>38</v>
      </c>
      <c r="D48" s="235">
        <v>4.7</v>
      </c>
      <c r="E48" s="12">
        <v>380</v>
      </c>
      <c r="F48" s="19">
        <v>39</v>
      </c>
      <c r="G48" s="287">
        <v>5</v>
      </c>
      <c r="H48" s="73">
        <v>360</v>
      </c>
      <c r="I48" s="154">
        <v>43.6</v>
      </c>
      <c r="J48" s="239">
        <v>4.8000000000000007</v>
      </c>
      <c r="K48" s="174">
        <v>375</v>
      </c>
      <c r="L48" s="77">
        <v>45.2</v>
      </c>
      <c r="M48" s="184">
        <v>5.2</v>
      </c>
      <c r="N48" s="76">
        <v>355</v>
      </c>
      <c r="O48" s="77">
        <v>44.1</v>
      </c>
    </row>
    <row r="49" spans="1:15" s="32" customFormat="1" ht="15" x14ac:dyDescent="0.25">
      <c r="A49" s="32">
        <v>313</v>
      </c>
      <c r="B49" s="39">
        <v>313</v>
      </c>
      <c r="C49" s="33" t="s">
        <v>39</v>
      </c>
      <c r="D49" s="235">
        <v>4.9000000000000004</v>
      </c>
      <c r="E49" s="12">
        <v>365</v>
      </c>
      <c r="F49" s="19">
        <v>41</v>
      </c>
      <c r="G49" s="287">
        <v>4.5</v>
      </c>
      <c r="H49" s="73">
        <v>405</v>
      </c>
      <c r="I49" s="154">
        <v>40.5</v>
      </c>
      <c r="J49" s="239">
        <v>4.5</v>
      </c>
      <c r="K49" s="174">
        <v>420</v>
      </c>
      <c r="L49" s="77">
        <v>42.1</v>
      </c>
      <c r="M49" s="184">
        <v>4.5</v>
      </c>
      <c r="N49" s="76">
        <v>405</v>
      </c>
      <c r="O49" s="77">
        <v>44.6</v>
      </c>
    </row>
    <row r="50" spans="1:15" s="32" customFormat="1" ht="15" x14ac:dyDescent="0.25">
      <c r="A50" s="32">
        <v>315</v>
      </c>
      <c r="B50" s="39">
        <v>315</v>
      </c>
      <c r="C50" s="33" t="s">
        <v>40</v>
      </c>
      <c r="D50" s="235">
        <v>4.5999999999999996</v>
      </c>
      <c r="E50" s="12">
        <v>385</v>
      </c>
      <c r="F50" s="19">
        <v>40.9</v>
      </c>
      <c r="G50" s="287">
        <v>4.3</v>
      </c>
      <c r="H50" s="73">
        <v>490</v>
      </c>
      <c r="I50" s="154">
        <v>51.2</v>
      </c>
      <c r="J50" s="239">
        <v>3.5</v>
      </c>
      <c r="K50" s="174">
        <v>575</v>
      </c>
      <c r="L50" s="77">
        <v>44.900000000000006</v>
      </c>
      <c r="M50" s="184">
        <v>4.2</v>
      </c>
      <c r="N50" s="76">
        <v>470</v>
      </c>
      <c r="O50" s="77">
        <v>52.1</v>
      </c>
    </row>
    <row r="51" spans="1:15" s="32" customFormat="1" ht="15" x14ac:dyDescent="0.25">
      <c r="A51" s="32">
        <v>316</v>
      </c>
      <c r="B51" s="39">
        <v>316</v>
      </c>
      <c r="C51" s="33" t="s">
        <v>41</v>
      </c>
      <c r="D51" s="235">
        <v>4.8</v>
      </c>
      <c r="E51" s="12">
        <v>395</v>
      </c>
      <c r="F51" s="19">
        <v>45.8</v>
      </c>
      <c r="G51" s="287">
        <v>4.9000000000000004</v>
      </c>
      <c r="H51" s="73">
        <v>355</v>
      </c>
      <c r="I51" s="154">
        <v>45</v>
      </c>
      <c r="J51" s="239">
        <v>2.8000000000000003</v>
      </c>
      <c r="K51" s="174">
        <v>970</v>
      </c>
      <c r="L51" s="77">
        <v>48.800000000000004</v>
      </c>
      <c r="M51" s="184">
        <v>3.8</v>
      </c>
      <c r="N51" s="76">
        <v>635</v>
      </c>
      <c r="O51" s="77">
        <v>46.1</v>
      </c>
    </row>
    <row r="52" spans="1:15" s="32" customFormat="1" ht="15" x14ac:dyDescent="0.25">
      <c r="A52" s="32">
        <v>317</v>
      </c>
      <c r="B52" s="39">
        <v>317</v>
      </c>
      <c r="C52" s="33" t="s">
        <v>42</v>
      </c>
      <c r="D52" s="235">
        <v>4.8</v>
      </c>
      <c r="E52" s="12">
        <v>390</v>
      </c>
      <c r="F52" s="19">
        <v>47.8</v>
      </c>
      <c r="G52" s="287">
        <v>4.3</v>
      </c>
      <c r="H52" s="73">
        <v>480</v>
      </c>
      <c r="I52" s="154">
        <v>46.1</v>
      </c>
      <c r="J52" s="239">
        <v>4.6000000000000005</v>
      </c>
      <c r="K52" s="174">
        <v>395</v>
      </c>
      <c r="L52" s="77">
        <v>50.7</v>
      </c>
      <c r="M52" s="184">
        <v>4.5999999999999996</v>
      </c>
      <c r="N52" s="76">
        <v>395</v>
      </c>
      <c r="O52" s="77">
        <v>48.5</v>
      </c>
    </row>
    <row r="53" spans="1:15" s="32" customFormat="1" ht="15" x14ac:dyDescent="0.25">
      <c r="A53" s="32">
        <v>318</v>
      </c>
      <c r="B53" s="39">
        <v>318</v>
      </c>
      <c r="C53" s="33" t="s">
        <v>43</v>
      </c>
      <c r="D53" s="235">
        <v>5</v>
      </c>
      <c r="E53" s="12">
        <v>360</v>
      </c>
      <c r="F53" s="19">
        <v>46.9</v>
      </c>
      <c r="G53" s="287">
        <v>4.8</v>
      </c>
      <c r="H53" s="73">
        <v>390</v>
      </c>
      <c r="I53" s="154">
        <v>49.9</v>
      </c>
      <c r="J53" s="239">
        <v>4.5</v>
      </c>
      <c r="K53" s="174">
        <v>420</v>
      </c>
      <c r="L53" s="77">
        <v>42.400000000000006</v>
      </c>
      <c r="M53" s="184">
        <v>5.7</v>
      </c>
      <c r="N53" s="76">
        <v>310</v>
      </c>
      <c r="O53" s="77">
        <v>46.4</v>
      </c>
    </row>
    <row r="54" spans="1:15" s="32" customFormat="1" ht="15" x14ac:dyDescent="0.25">
      <c r="A54" s="32">
        <v>319</v>
      </c>
      <c r="B54" s="39">
        <v>319</v>
      </c>
      <c r="C54" s="33" t="s">
        <v>44</v>
      </c>
      <c r="D54" s="235">
        <v>6.1</v>
      </c>
      <c r="E54" s="12">
        <v>255</v>
      </c>
      <c r="F54" s="19">
        <v>47</v>
      </c>
      <c r="G54" s="287">
        <v>7.3</v>
      </c>
      <c r="H54" s="73">
        <v>230</v>
      </c>
      <c r="I54" s="154">
        <v>41.5</v>
      </c>
      <c r="J54" s="239">
        <v>5.6000000000000005</v>
      </c>
      <c r="K54" s="174">
        <v>320</v>
      </c>
      <c r="L54" s="77">
        <v>43.5</v>
      </c>
      <c r="M54" s="184">
        <v>4.0999999999999996</v>
      </c>
      <c r="N54" s="76">
        <v>535</v>
      </c>
      <c r="O54" s="77">
        <v>46.3</v>
      </c>
    </row>
    <row r="55" spans="1:15" s="32" customFormat="1" ht="15" x14ac:dyDescent="0.25">
      <c r="A55" s="32">
        <v>321</v>
      </c>
      <c r="B55" s="39">
        <v>321</v>
      </c>
      <c r="C55" s="33" t="s">
        <v>45</v>
      </c>
      <c r="D55" s="235">
        <v>5.3</v>
      </c>
      <c r="E55" s="12">
        <v>310</v>
      </c>
      <c r="F55" s="19">
        <v>43.8</v>
      </c>
      <c r="G55" s="287">
        <v>4.8</v>
      </c>
      <c r="H55" s="73">
        <v>335</v>
      </c>
      <c r="I55" s="154">
        <v>52.8</v>
      </c>
      <c r="J55" s="239">
        <v>4.3</v>
      </c>
      <c r="K55" s="174">
        <v>465</v>
      </c>
      <c r="L55" s="77">
        <v>49.6</v>
      </c>
      <c r="M55" s="184">
        <v>3.7</v>
      </c>
      <c r="N55" s="76">
        <v>590</v>
      </c>
      <c r="O55" s="77">
        <v>49.2</v>
      </c>
    </row>
    <row r="56" spans="1:15" s="32" customFormat="1" ht="15" x14ac:dyDescent="0.25">
      <c r="A56" s="32">
        <v>322</v>
      </c>
      <c r="B56" s="39">
        <v>322</v>
      </c>
      <c r="C56" s="33" t="s">
        <v>46</v>
      </c>
      <c r="D56" s="235">
        <v>4.2</v>
      </c>
      <c r="E56" s="12">
        <v>475</v>
      </c>
      <c r="F56" s="19">
        <v>44.6</v>
      </c>
      <c r="G56" s="287">
        <v>4.7</v>
      </c>
      <c r="H56" s="73">
        <v>365</v>
      </c>
      <c r="I56" s="154">
        <v>39.4</v>
      </c>
      <c r="J56" s="239">
        <v>4.9000000000000004</v>
      </c>
      <c r="K56" s="174">
        <v>360</v>
      </c>
      <c r="L56" s="77">
        <v>43.300000000000004</v>
      </c>
      <c r="M56" s="184">
        <v>5.2</v>
      </c>
      <c r="N56" s="76">
        <v>365</v>
      </c>
      <c r="O56" s="77">
        <v>47.2</v>
      </c>
    </row>
    <row r="57" spans="1:15" s="32" customFormat="1" ht="15" x14ac:dyDescent="0.25">
      <c r="A57" s="32">
        <v>323</v>
      </c>
      <c r="B57" s="39">
        <v>323</v>
      </c>
      <c r="C57" s="33" t="s">
        <v>47</v>
      </c>
      <c r="D57" s="235">
        <v>4.7</v>
      </c>
      <c r="E57" s="12">
        <v>430</v>
      </c>
      <c r="F57" s="19">
        <v>46</v>
      </c>
      <c r="G57" s="287">
        <v>5.0999999999999996</v>
      </c>
      <c r="H57" s="73">
        <v>350</v>
      </c>
      <c r="I57" s="154">
        <v>44.6</v>
      </c>
      <c r="J57" s="239">
        <v>4.3</v>
      </c>
      <c r="K57" s="174">
        <v>470</v>
      </c>
      <c r="L57" s="77">
        <v>46.300000000000004</v>
      </c>
      <c r="M57" s="184">
        <v>4.4000000000000004</v>
      </c>
      <c r="N57" s="76">
        <v>430</v>
      </c>
      <c r="O57" s="77">
        <v>49.2</v>
      </c>
    </row>
    <row r="58" spans="1:15" s="32" customFormat="1" ht="15" x14ac:dyDescent="0.25">
      <c r="A58" s="32">
        <v>324</v>
      </c>
      <c r="B58" s="39">
        <v>324</v>
      </c>
      <c r="C58" s="33" t="s">
        <v>48</v>
      </c>
      <c r="D58" s="235">
        <v>4.3</v>
      </c>
      <c r="E58" s="12">
        <v>355</v>
      </c>
      <c r="F58" s="19">
        <v>42.4</v>
      </c>
      <c r="G58" s="287">
        <v>4.0999999999999996</v>
      </c>
      <c r="H58" s="73">
        <v>435</v>
      </c>
      <c r="I58" s="154">
        <v>47.3</v>
      </c>
      <c r="J58" s="239">
        <v>5</v>
      </c>
      <c r="K58" s="174">
        <v>400</v>
      </c>
      <c r="L58" s="77">
        <v>52.800000000000004</v>
      </c>
      <c r="M58" s="184">
        <v>3.6</v>
      </c>
      <c r="N58" s="76">
        <v>365</v>
      </c>
      <c r="O58" s="77">
        <v>54.4</v>
      </c>
    </row>
    <row r="59" spans="1:15" s="32" customFormat="1" ht="15" x14ac:dyDescent="0.25">
      <c r="A59" s="32">
        <v>325</v>
      </c>
      <c r="B59" s="39">
        <v>325</v>
      </c>
      <c r="C59" s="33" t="s">
        <v>49</v>
      </c>
      <c r="D59" s="235">
        <v>4.8</v>
      </c>
      <c r="E59" s="12">
        <v>380</v>
      </c>
      <c r="F59" s="19">
        <v>46</v>
      </c>
      <c r="G59" s="287">
        <v>4.4000000000000004</v>
      </c>
      <c r="H59" s="73">
        <v>415</v>
      </c>
      <c r="I59" s="154">
        <v>40.5</v>
      </c>
      <c r="J59" s="239">
        <v>6.4</v>
      </c>
      <c r="K59" s="174">
        <v>485</v>
      </c>
      <c r="L59" s="77">
        <v>53.5</v>
      </c>
      <c r="M59" s="184">
        <v>4.4000000000000004</v>
      </c>
      <c r="N59" s="76">
        <v>385</v>
      </c>
      <c r="O59" s="77">
        <v>47.7</v>
      </c>
    </row>
    <row r="60" spans="1:15" s="32" customFormat="1" ht="15" x14ac:dyDescent="0.25">
      <c r="A60" s="32">
        <v>326</v>
      </c>
      <c r="B60" s="39">
        <v>326</v>
      </c>
      <c r="C60" s="33" t="s">
        <v>50</v>
      </c>
      <c r="D60" s="235">
        <v>5</v>
      </c>
      <c r="E60" s="12">
        <v>350</v>
      </c>
      <c r="F60" s="19">
        <v>43.2</v>
      </c>
      <c r="G60" s="287">
        <v>4.7</v>
      </c>
      <c r="H60" s="73">
        <v>415</v>
      </c>
      <c r="I60" s="154">
        <v>44.2</v>
      </c>
      <c r="J60" s="239">
        <v>5.1000000000000005</v>
      </c>
      <c r="K60" s="174">
        <v>380</v>
      </c>
      <c r="L60" s="77">
        <v>45</v>
      </c>
      <c r="M60" s="184">
        <v>5.2</v>
      </c>
      <c r="N60" s="76">
        <v>340</v>
      </c>
      <c r="O60" s="77">
        <v>45.4</v>
      </c>
    </row>
    <row r="61" spans="1:15" s="32" customFormat="1" ht="15" x14ac:dyDescent="0.25">
      <c r="A61" s="32">
        <v>327</v>
      </c>
      <c r="B61" s="39">
        <v>327</v>
      </c>
      <c r="C61" s="33" t="s">
        <v>51</v>
      </c>
      <c r="D61" s="235">
        <v>3.9</v>
      </c>
      <c r="E61" s="12">
        <v>575</v>
      </c>
      <c r="F61" s="19">
        <v>43.6</v>
      </c>
      <c r="G61" s="287">
        <v>3.7</v>
      </c>
      <c r="H61" s="73">
        <v>715</v>
      </c>
      <c r="I61" s="154">
        <v>44.9</v>
      </c>
      <c r="J61" s="239">
        <v>4.3</v>
      </c>
      <c r="K61" s="174">
        <v>575</v>
      </c>
      <c r="L61" s="77">
        <v>42.300000000000004</v>
      </c>
      <c r="M61" s="184">
        <v>4.0999999999999996</v>
      </c>
      <c r="N61" s="76">
        <v>680</v>
      </c>
      <c r="O61" s="77">
        <v>44.5</v>
      </c>
    </row>
    <row r="62" spans="1:15" s="32" customFormat="1" ht="15" x14ac:dyDescent="0.25">
      <c r="A62" s="32">
        <v>404</v>
      </c>
      <c r="B62" s="39">
        <v>404</v>
      </c>
      <c r="C62" s="33" t="s">
        <v>52</v>
      </c>
      <c r="D62" s="235">
        <v>4.7</v>
      </c>
      <c r="E62" s="12">
        <v>405</v>
      </c>
      <c r="F62" s="19">
        <v>42.9</v>
      </c>
      <c r="G62" s="287">
        <v>4.3</v>
      </c>
      <c r="H62" s="73">
        <v>475</v>
      </c>
      <c r="I62" s="154">
        <v>41.6</v>
      </c>
      <c r="J62" s="239">
        <v>5</v>
      </c>
      <c r="K62" s="174">
        <v>360</v>
      </c>
      <c r="L62" s="77">
        <v>44.5</v>
      </c>
      <c r="M62" s="184">
        <v>4.2</v>
      </c>
      <c r="N62" s="76">
        <v>485</v>
      </c>
      <c r="O62" s="77">
        <v>45.6</v>
      </c>
    </row>
    <row r="63" spans="1:15" s="32" customFormat="1" ht="15" x14ac:dyDescent="0.25">
      <c r="A63" s="32">
        <v>406</v>
      </c>
      <c r="B63" s="39">
        <v>406</v>
      </c>
      <c r="C63" s="33" t="s">
        <v>53</v>
      </c>
      <c r="D63" s="235">
        <v>4.9000000000000004</v>
      </c>
      <c r="E63" s="12">
        <v>365</v>
      </c>
      <c r="F63" s="19">
        <v>40.4</v>
      </c>
      <c r="G63" s="287">
        <v>5.2</v>
      </c>
      <c r="H63" s="73">
        <v>345</v>
      </c>
      <c r="I63" s="154">
        <v>40.1</v>
      </c>
      <c r="J63" s="239">
        <v>4.2</v>
      </c>
      <c r="K63" s="174">
        <v>475</v>
      </c>
      <c r="L63" s="77">
        <v>43.7</v>
      </c>
      <c r="M63" s="184">
        <v>4.2</v>
      </c>
      <c r="N63" s="76">
        <v>490</v>
      </c>
      <c r="O63" s="77">
        <v>46.8</v>
      </c>
    </row>
    <row r="64" spans="1:15" s="32" customFormat="1" ht="15" x14ac:dyDescent="0.25">
      <c r="A64" s="32">
        <v>407</v>
      </c>
      <c r="B64" s="39">
        <v>407</v>
      </c>
      <c r="C64" s="33" t="s">
        <v>54</v>
      </c>
      <c r="D64" s="235">
        <v>4.5</v>
      </c>
      <c r="E64" s="12">
        <v>435</v>
      </c>
      <c r="F64" s="19">
        <v>42.7</v>
      </c>
      <c r="G64" s="287">
        <v>4.7</v>
      </c>
      <c r="H64" s="73">
        <v>395</v>
      </c>
      <c r="I64" s="154">
        <v>44.1</v>
      </c>
      <c r="J64" s="239">
        <v>4.6000000000000005</v>
      </c>
      <c r="K64" s="174">
        <v>405</v>
      </c>
      <c r="L64" s="77">
        <v>44.900000000000006</v>
      </c>
      <c r="M64" s="184">
        <v>4.9000000000000004</v>
      </c>
      <c r="N64" s="76">
        <v>385</v>
      </c>
      <c r="O64" s="77">
        <v>47.7</v>
      </c>
    </row>
    <row r="65" spans="1:15" s="32" customFormat="1" ht="15" x14ac:dyDescent="0.25">
      <c r="A65" s="32">
        <v>408</v>
      </c>
      <c r="B65" s="39">
        <v>408</v>
      </c>
      <c r="C65" s="33" t="s">
        <v>55</v>
      </c>
      <c r="D65" s="235">
        <v>3.3</v>
      </c>
      <c r="E65" s="12">
        <v>775</v>
      </c>
      <c r="F65" s="19">
        <v>43.6</v>
      </c>
      <c r="G65" s="287">
        <v>3.6</v>
      </c>
      <c r="H65" s="73">
        <v>825</v>
      </c>
      <c r="I65" s="154">
        <v>47.4</v>
      </c>
      <c r="J65" s="239">
        <v>3.7</v>
      </c>
      <c r="K65" s="174">
        <v>760</v>
      </c>
      <c r="L65" s="77">
        <v>46.2</v>
      </c>
      <c r="M65" s="184">
        <v>3.6</v>
      </c>
      <c r="N65" s="76">
        <v>620</v>
      </c>
      <c r="O65" s="77">
        <v>49.6</v>
      </c>
    </row>
    <row r="66" spans="1:15" s="32" customFormat="1" ht="15" x14ac:dyDescent="0.25">
      <c r="A66" s="32">
        <v>409</v>
      </c>
      <c r="B66" s="39">
        <v>409</v>
      </c>
      <c r="C66" s="33" t="s">
        <v>56</v>
      </c>
      <c r="D66" s="235">
        <v>4.8</v>
      </c>
      <c r="E66" s="12">
        <v>390</v>
      </c>
      <c r="F66" s="19">
        <v>43.1</v>
      </c>
      <c r="G66" s="287">
        <v>5</v>
      </c>
      <c r="H66" s="73">
        <v>395</v>
      </c>
      <c r="I66" s="154">
        <v>42.2</v>
      </c>
      <c r="J66" s="239">
        <v>5.2</v>
      </c>
      <c r="K66" s="174">
        <v>330</v>
      </c>
      <c r="L66" s="77">
        <v>44.400000000000006</v>
      </c>
      <c r="M66" s="184">
        <v>4.5999999999999996</v>
      </c>
      <c r="N66" s="76">
        <v>405</v>
      </c>
      <c r="O66" s="77">
        <v>47.5</v>
      </c>
    </row>
    <row r="67" spans="1:15" s="32" customFormat="1" ht="15" x14ac:dyDescent="0.25">
      <c r="A67" s="32">
        <v>410</v>
      </c>
      <c r="B67" s="39">
        <v>410</v>
      </c>
      <c r="C67" s="33" t="s">
        <v>57</v>
      </c>
      <c r="D67" s="235">
        <v>4.0999999999999996</v>
      </c>
      <c r="E67" s="12">
        <v>460</v>
      </c>
      <c r="F67" s="19">
        <v>38.9</v>
      </c>
      <c r="G67" s="287">
        <v>2.9</v>
      </c>
      <c r="H67" s="73">
        <v>865</v>
      </c>
      <c r="I67" s="154">
        <v>41</v>
      </c>
      <c r="J67" s="239">
        <v>3.2</v>
      </c>
      <c r="K67" s="174">
        <v>730</v>
      </c>
      <c r="L67" s="77">
        <v>40.200000000000003</v>
      </c>
      <c r="M67" s="184">
        <v>3.7</v>
      </c>
      <c r="N67" s="76">
        <v>535</v>
      </c>
      <c r="O67" s="77">
        <v>41</v>
      </c>
    </row>
    <row r="68" spans="1:15" s="32" customFormat="1" ht="15" x14ac:dyDescent="0.25">
      <c r="A68" s="32">
        <v>411</v>
      </c>
      <c r="B68" s="39">
        <v>411</v>
      </c>
      <c r="C68" s="33" t="s">
        <v>58</v>
      </c>
      <c r="D68" s="235">
        <v>5.3</v>
      </c>
      <c r="E68" s="12">
        <v>310</v>
      </c>
      <c r="F68" s="19">
        <v>40.1</v>
      </c>
      <c r="G68" s="287">
        <v>4</v>
      </c>
      <c r="H68" s="73">
        <v>550</v>
      </c>
      <c r="I68" s="154">
        <v>40.200000000000003</v>
      </c>
      <c r="J68" s="239">
        <v>2.6</v>
      </c>
      <c r="K68" s="174">
        <v>1025</v>
      </c>
      <c r="L68" s="77">
        <v>44.1</v>
      </c>
      <c r="M68" s="184">
        <v>2.5</v>
      </c>
      <c r="N68" s="76">
        <v>1080</v>
      </c>
      <c r="O68" s="77">
        <v>45.8</v>
      </c>
    </row>
    <row r="69" spans="1:15" s="32" customFormat="1" ht="15" x14ac:dyDescent="0.25">
      <c r="A69" s="32">
        <v>412</v>
      </c>
      <c r="B69" s="39">
        <v>412</v>
      </c>
      <c r="C69" s="33" t="s">
        <v>59</v>
      </c>
      <c r="D69" s="235">
        <v>5.0999999999999996</v>
      </c>
      <c r="E69" s="12">
        <v>335</v>
      </c>
      <c r="F69" s="19">
        <v>47.2</v>
      </c>
      <c r="G69" s="287">
        <v>4.8</v>
      </c>
      <c r="H69" s="73">
        <v>390</v>
      </c>
      <c r="I69" s="154">
        <v>47.5</v>
      </c>
      <c r="J69" s="239">
        <v>4.5</v>
      </c>
      <c r="K69" s="174">
        <v>395</v>
      </c>
      <c r="L69" s="77">
        <v>46.300000000000004</v>
      </c>
      <c r="M69" s="184">
        <v>5</v>
      </c>
      <c r="N69" s="76">
        <v>325</v>
      </c>
      <c r="O69" s="77">
        <v>45.2</v>
      </c>
    </row>
    <row r="70" spans="1:15" s="32" customFormat="1" ht="15" x14ac:dyDescent="0.25">
      <c r="A70" s="32">
        <v>413</v>
      </c>
      <c r="B70" s="39">
        <v>413</v>
      </c>
      <c r="C70" s="33" t="s">
        <v>60</v>
      </c>
      <c r="D70" s="235">
        <v>4.9000000000000004</v>
      </c>
      <c r="E70" s="12">
        <v>375</v>
      </c>
      <c r="F70" s="19">
        <v>40.299999999999997</v>
      </c>
      <c r="G70" s="287">
        <v>4.3</v>
      </c>
      <c r="H70" s="73">
        <v>465</v>
      </c>
      <c r="I70" s="154">
        <v>46.3</v>
      </c>
      <c r="J70" s="239">
        <v>5.8000000000000007</v>
      </c>
      <c r="K70" s="174">
        <v>425</v>
      </c>
      <c r="L70" s="77">
        <v>35.300000000000004</v>
      </c>
      <c r="M70" s="184">
        <v>5.4</v>
      </c>
      <c r="N70" s="76">
        <v>365</v>
      </c>
      <c r="O70" s="77">
        <v>44.7</v>
      </c>
    </row>
    <row r="71" spans="1:15" s="32" customFormat="1" ht="15" x14ac:dyDescent="0.25">
      <c r="A71" s="32">
        <v>414</v>
      </c>
      <c r="B71" s="39">
        <v>414</v>
      </c>
      <c r="C71" s="33" t="s">
        <v>61</v>
      </c>
      <c r="D71" s="235">
        <v>4.9000000000000004</v>
      </c>
      <c r="E71" s="12">
        <v>385</v>
      </c>
      <c r="F71" s="19">
        <v>47.5</v>
      </c>
      <c r="G71" s="287">
        <v>5.4</v>
      </c>
      <c r="H71" s="73">
        <v>350</v>
      </c>
      <c r="I71" s="154">
        <v>44.7</v>
      </c>
      <c r="J71" s="239">
        <v>4.8000000000000007</v>
      </c>
      <c r="K71" s="174">
        <v>375</v>
      </c>
      <c r="L71" s="77">
        <v>43.300000000000004</v>
      </c>
      <c r="M71" s="184">
        <v>4.9000000000000004</v>
      </c>
      <c r="N71" s="76">
        <v>360</v>
      </c>
      <c r="O71" s="77">
        <v>41.4</v>
      </c>
    </row>
    <row r="72" spans="1:15" s="32" customFormat="1" ht="15" x14ac:dyDescent="0.25">
      <c r="A72" s="32">
        <v>415</v>
      </c>
      <c r="B72" s="39">
        <v>415</v>
      </c>
      <c r="C72" s="33" t="s">
        <v>62</v>
      </c>
      <c r="D72" s="235">
        <v>5.5</v>
      </c>
      <c r="E72" s="12">
        <v>290</v>
      </c>
      <c r="F72" s="19">
        <v>43.1</v>
      </c>
      <c r="G72" s="287">
        <v>4.8</v>
      </c>
      <c r="H72" s="73">
        <v>370</v>
      </c>
      <c r="I72" s="154">
        <v>45.8</v>
      </c>
      <c r="J72" s="239">
        <v>5.8000000000000007</v>
      </c>
      <c r="K72" s="174">
        <v>340</v>
      </c>
      <c r="L72" s="77">
        <v>46.800000000000004</v>
      </c>
      <c r="M72" s="184">
        <v>4.8</v>
      </c>
      <c r="N72" s="76">
        <v>370</v>
      </c>
      <c r="O72" s="77">
        <v>46</v>
      </c>
    </row>
    <row r="73" spans="1:15" s="32" customFormat="1" ht="15" x14ac:dyDescent="0.25">
      <c r="A73" s="32">
        <v>416</v>
      </c>
      <c r="B73" s="41">
        <v>416</v>
      </c>
      <c r="C73" s="33" t="s">
        <v>63</v>
      </c>
      <c r="D73" s="235">
        <v>4.2</v>
      </c>
      <c r="E73" s="12">
        <v>510</v>
      </c>
      <c r="F73" s="19">
        <v>47.3</v>
      </c>
      <c r="G73" s="287">
        <v>4.3</v>
      </c>
      <c r="H73" s="73">
        <v>465</v>
      </c>
      <c r="I73" s="154">
        <v>47.2</v>
      </c>
      <c r="J73" s="239">
        <v>4.4000000000000004</v>
      </c>
      <c r="K73" s="174">
        <v>460</v>
      </c>
      <c r="L73" s="77">
        <v>46</v>
      </c>
      <c r="M73" s="184">
        <v>4.4000000000000004</v>
      </c>
      <c r="N73" s="76">
        <v>435</v>
      </c>
      <c r="O73" s="77">
        <v>45.3</v>
      </c>
    </row>
    <row r="74" spans="1:15" s="32" customFormat="1" ht="15" x14ac:dyDescent="0.25">
      <c r="A74" s="32">
        <v>417</v>
      </c>
      <c r="B74" s="39">
        <v>417</v>
      </c>
      <c r="C74" s="33" t="s">
        <v>64</v>
      </c>
      <c r="D74" s="235">
        <v>4.9000000000000004</v>
      </c>
      <c r="E74" s="12">
        <v>375</v>
      </c>
      <c r="F74" s="19">
        <v>46.4</v>
      </c>
      <c r="G74" s="287">
        <v>4.3</v>
      </c>
      <c r="H74" s="73">
        <v>470</v>
      </c>
      <c r="I74" s="154">
        <v>40.9</v>
      </c>
      <c r="J74" s="239">
        <v>5.1000000000000005</v>
      </c>
      <c r="K74" s="174">
        <v>350</v>
      </c>
      <c r="L74" s="77">
        <v>40.800000000000004</v>
      </c>
      <c r="M74" s="184">
        <v>5</v>
      </c>
      <c r="N74" s="76">
        <v>330</v>
      </c>
      <c r="O74" s="77">
        <v>38.799999999999997</v>
      </c>
    </row>
    <row r="75" spans="1:15" s="32" customFormat="1" ht="15" x14ac:dyDescent="0.25">
      <c r="A75" s="32">
        <v>418</v>
      </c>
      <c r="B75" s="39">
        <v>418</v>
      </c>
      <c r="C75" s="33" t="s">
        <v>65</v>
      </c>
      <c r="D75" s="235">
        <v>3.9</v>
      </c>
      <c r="E75" s="12">
        <v>505</v>
      </c>
      <c r="F75" s="19">
        <v>36.6</v>
      </c>
      <c r="G75" s="287">
        <v>5.2</v>
      </c>
      <c r="H75" s="73">
        <v>345</v>
      </c>
      <c r="I75" s="154">
        <v>39.5</v>
      </c>
      <c r="J75" s="239">
        <v>5</v>
      </c>
      <c r="K75" s="174">
        <v>335</v>
      </c>
      <c r="L75" s="77">
        <v>39.900000000000006</v>
      </c>
      <c r="M75" s="184">
        <v>4.4000000000000004</v>
      </c>
      <c r="N75" s="76">
        <v>430</v>
      </c>
      <c r="O75" s="77">
        <v>45.4</v>
      </c>
    </row>
    <row r="76" spans="1:15" s="32" customFormat="1" ht="15" x14ac:dyDescent="0.25">
      <c r="A76" s="32">
        <v>503</v>
      </c>
      <c r="B76" s="39">
        <v>503</v>
      </c>
      <c r="C76" s="33" t="s">
        <v>66</v>
      </c>
      <c r="D76" s="235">
        <v>5</v>
      </c>
      <c r="E76" s="12">
        <v>365</v>
      </c>
      <c r="F76" s="19">
        <v>45.2</v>
      </c>
      <c r="G76" s="287">
        <v>5.0999999999999996</v>
      </c>
      <c r="H76" s="73">
        <v>340</v>
      </c>
      <c r="I76" s="154">
        <v>39.1</v>
      </c>
      <c r="J76" s="239">
        <v>4.7</v>
      </c>
      <c r="K76" s="174">
        <v>390</v>
      </c>
      <c r="L76" s="77">
        <v>37.4</v>
      </c>
      <c r="M76" s="184">
        <v>4.5</v>
      </c>
      <c r="N76" s="76">
        <v>430</v>
      </c>
      <c r="O76" s="77">
        <v>44.9</v>
      </c>
    </row>
    <row r="77" spans="1:15" s="32" customFormat="1" ht="15" x14ac:dyDescent="0.25">
      <c r="A77" s="32">
        <v>504</v>
      </c>
      <c r="B77" s="39">
        <v>504</v>
      </c>
      <c r="C77" s="33" t="s">
        <v>67</v>
      </c>
      <c r="D77" s="235">
        <v>4.9000000000000004</v>
      </c>
      <c r="E77" s="12">
        <v>375</v>
      </c>
      <c r="F77" s="19">
        <v>41.9</v>
      </c>
      <c r="G77" s="287">
        <v>4.8</v>
      </c>
      <c r="H77" s="73">
        <v>395</v>
      </c>
      <c r="I77" s="154">
        <v>43.7</v>
      </c>
      <c r="J77" s="239">
        <v>4.2</v>
      </c>
      <c r="K77" s="174">
        <v>525</v>
      </c>
      <c r="L77" s="77">
        <v>41.900000000000006</v>
      </c>
      <c r="M77" s="184">
        <v>4.4000000000000004</v>
      </c>
      <c r="N77" s="76">
        <v>430</v>
      </c>
      <c r="O77" s="77">
        <v>43.2</v>
      </c>
    </row>
    <row r="78" spans="1:15" s="32" customFormat="1" ht="15" x14ac:dyDescent="0.25">
      <c r="A78" s="32">
        <v>506</v>
      </c>
      <c r="B78" s="39">
        <v>506</v>
      </c>
      <c r="C78" s="33" t="s">
        <v>68</v>
      </c>
      <c r="D78" s="235">
        <v>6</v>
      </c>
      <c r="E78" s="12">
        <v>200</v>
      </c>
      <c r="F78" s="19">
        <v>39.1</v>
      </c>
      <c r="G78" s="287">
        <v>7.3</v>
      </c>
      <c r="H78" s="73">
        <v>240</v>
      </c>
      <c r="I78" s="154">
        <v>43.7</v>
      </c>
      <c r="J78" s="239">
        <v>4.6000000000000005</v>
      </c>
      <c r="K78" s="174">
        <v>395</v>
      </c>
      <c r="L78" s="77">
        <v>34.6</v>
      </c>
      <c r="M78" s="184">
        <v>3.8</v>
      </c>
      <c r="N78" s="76">
        <v>685</v>
      </c>
      <c r="O78" s="77">
        <v>43.4</v>
      </c>
    </row>
    <row r="79" spans="1:15" s="32" customFormat="1" ht="15" x14ac:dyDescent="0.25">
      <c r="A79" s="32">
        <v>507</v>
      </c>
      <c r="B79" s="39">
        <v>507</v>
      </c>
      <c r="C79" s="33" t="s">
        <v>69</v>
      </c>
      <c r="D79" s="235">
        <v>4.9000000000000004</v>
      </c>
      <c r="E79" s="12">
        <v>355</v>
      </c>
      <c r="F79" s="19">
        <v>41.3</v>
      </c>
      <c r="G79" s="287">
        <v>4.4000000000000004</v>
      </c>
      <c r="H79" s="73">
        <v>435</v>
      </c>
      <c r="I79" s="154">
        <v>43.6</v>
      </c>
      <c r="J79" s="239">
        <v>4.8000000000000007</v>
      </c>
      <c r="K79" s="174">
        <v>355</v>
      </c>
      <c r="L79" s="77">
        <v>45.900000000000006</v>
      </c>
      <c r="M79" s="184">
        <v>4.4000000000000004</v>
      </c>
      <c r="N79" s="76">
        <v>425</v>
      </c>
      <c r="O79" s="77">
        <v>46</v>
      </c>
    </row>
    <row r="80" spans="1:15" s="32" customFormat="1" ht="15" x14ac:dyDescent="0.25">
      <c r="A80" s="32">
        <v>508</v>
      </c>
      <c r="B80" s="39">
        <v>508</v>
      </c>
      <c r="C80" s="33" t="s">
        <v>70</v>
      </c>
      <c r="D80" s="235">
        <v>4.4000000000000004</v>
      </c>
      <c r="E80" s="12">
        <v>455</v>
      </c>
      <c r="F80" s="19">
        <v>37.5</v>
      </c>
      <c r="G80" s="287">
        <v>5</v>
      </c>
      <c r="H80" s="73">
        <v>365</v>
      </c>
      <c r="I80" s="154">
        <v>39.799999999999997</v>
      </c>
      <c r="J80" s="239">
        <v>5.2</v>
      </c>
      <c r="K80" s="174">
        <v>330</v>
      </c>
      <c r="L80" s="77">
        <v>46.800000000000004</v>
      </c>
      <c r="M80" s="184">
        <v>4.8</v>
      </c>
      <c r="N80" s="76">
        <v>390</v>
      </c>
      <c r="O80" s="77">
        <v>44.6</v>
      </c>
    </row>
    <row r="81" spans="1:15" s="32" customFormat="1" ht="15" x14ac:dyDescent="0.25">
      <c r="A81" s="32">
        <v>509</v>
      </c>
      <c r="B81" s="39">
        <v>509</v>
      </c>
      <c r="C81" s="33" t="s">
        <v>71</v>
      </c>
      <c r="D81" s="235">
        <v>4.5999999999999996</v>
      </c>
      <c r="E81" s="12">
        <v>395</v>
      </c>
      <c r="F81" s="19">
        <v>38.9</v>
      </c>
      <c r="G81" s="287">
        <v>4.0999999999999996</v>
      </c>
      <c r="H81" s="73">
        <v>485</v>
      </c>
      <c r="I81" s="154">
        <v>40.4</v>
      </c>
      <c r="J81" s="239">
        <v>4.1000000000000005</v>
      </c>
      <c r="K81" s="174">
        <v>500</v>
      </c>
      <c r="L81" s="77">
        <v>38.6</v>
      </c>
      <c r="M81" s="184">
        <v>3.7</v>
      </c>
      <c r="N81" s="76">
        <v>600</v>
      </c>
      <c r="O81" s="77">
        <v>39</v>
      </c>
    </row>
    <row r="82" spans="1:15" s="32" customFormat="1" ht="15" x14ac:dyDescent="0.25">
      <c r="A82" s="32">
        <v>510</v>
      </c>
      <c r="B82" s="39">
        <v>510</v>
      </c>
      <c r="C82" s="33" t="s">
        <v>72</v>
      </c>
      <c r="D82" s="235">
        <v>5.3</v>
      </c>
      <c r="E82" s="12">
        <v>220</v>
      </c>
      <c r="F82" s="19">
        <v>41</v>
      </c>
      <c r="G82" s="287">
        <v>4.9000000000000004</v>
      </c>
      <c r="H82" s="73">
        <v>185</v>
      </c>
      <c r="I82" s="154">
        <v>54.2</v>
      </c>
      <c r="J82" s="239">
        <v>5.2</v>
      </c>
      <c r="K82" s="174">
        <v>200</v>
      </c>
      <c r="L82" s="77">
        <v>44.6</v>
      </c>
      <c r="M82" s="184">
        <v>5.6</v>
      </c>
      <c r="N82" s="76">
        <v>135</v>
      </c>
      <c r="O82" s="77">
        <v>35.799999999999997</v>
      </c>
    </row>
    <row r="83" spans="1:15" s="32" customFormat="1" ht="15" x14ac:dyDescent="0.25">
      <c r="A83" s="32">
        <v>511</v>
      </c>
      <c r="B83" s="39">
        <v>511</v>
      </c>
      <c r="C83" s="33" t="s">
        <v>73</v>
      </c>
      <c r="D83" s="235">
        <v>4.8</v>
      </c>
      <c r="E83" s="12">
        <v>390</v>
      </c>
      <c r="F83" s="19">
        <v>40.5</v>
      </c>
      <c r="G83" s="287">
        <v>4.5999999999999996</v>
      </c>
      <c r="H83" s="73">
        <v>430</v>
      </c>
      <c r="I83" s="154">
        <v>41.8</v>
      </c>
      <c r="J83" s="239">
        <v>4.6000000000000005</v>
      </c>
      <c r="K83" s="174">
        <v>410</v>
      </c>
      <c r="L83" s="77">
        <v>40.400000000000006</v>
      </c>
      <c r="M83" s="184">
        <v>4.9000000000000004</v>
      </c>
      <c r="N83" s="76">
        <v>370</v>
      </c>
      <c r="O83" s="77">
        <v>41.3</v>
      </c>
    </row>
    <row r="84" spans="1:15" s="32" customFormat="1" ht="15" x14ac:dyDescent="0.25">
      <c r="A84" s="32">
        <v>512</v>
      </c>
      <c r="B84" s="39">
        <v>512</v>
      </c>
      <c r="C84" s="33" t="s">
        <v>74</v>
      </c>
      <c r="D84" s="235">
        <v>5</v>
      </c>
      <c r="E84" s="12">
        <v>360</v>
      </c>
      <c r="F84" s="19">
        <v>45.3</v>
      </c>
      <c r="G84" s="287">
        <v>5</v>
      </c>
      <c r="H84" s="73">
        <v>340</v>
      </c>
      <c r="I84" s="154">
        <v>36.700000000000003</v>
      </c>
      <c r="J84" s="239">
        <v>4.3</v>
      </c>
      <c r="K84" s="174">
        <v>450</v>
      </c>
      <c r="L84" s="77">
        <v>37.4</v>
      </c>
      <c r="M84" s="184">
        <v>4</v>
      </c>
      <c r="N84" s="76">
        <v>535</v>
      </c>
      <c r="O84" s="77">
        <v>41.7</v>
      </c>
    </row>
    <row r="85" spans="1:15" s="32" customFormat="1" ht="15" x14ac:dyDescent="0.25">
      <c r="A85" s="32">
        <v>606</v>
      </c>
      <c r="B85" s="39">
        <v>606</v>
      </c>
      <c r="C85" s="33" t="s">
        <v>75</v>
      </c>
      <c r="D85" s="235">
        <v>4.7</v>
      </c>
      <c r="E85" s="12">
        <v>405</v>
      </c>
      <c r="F85" s="19">
        <v>39.1</v>
      </c>
      <c r="G85" s="287">
        <v>4.5</v>
      </c>
      <c r="H85" s="73">
        <v>300</v>
      </c>
      <c r="I85" s="154">
        <v>37.299999999999997</v>
      </c>
      <c r="J85" s="239">
        <v>4.7</v>
      </c>
      <c r="K85" s="174">
        <v>375</v>
      </c>
      <c r="L85" s="77">
        <v>38.6</v>
      </c>
      <c r="M85" s="184">
        <v>4.5999999999999996</v>
      </c>
      <c r="N85" s="76">
        <v>340</v>
      </c>
      <c r="O85" s="77">
        <v>41</v>
      </c>
    </row>
    <row r="86" spans="1:15" s="32" customFormat="1" ht="15" x14ac:dyDescent="0.25">
      <c r="A86" s="32">
        <v>607</v>
      </c>
      <c r="B86" s="39">
        <v>607</v>
      </c>
      <c r="C86" s="33" t="s">
        <v>76</v>
      </c>
      <c r="D86" s="235">
        <v>5.4</v>
      </c>
      <c r="E86" s="12">
        <v>300</v>
      </c>
      <c r="F86" s="19">
        <v>37.9</v>
      </c>
      <c r="G86" s="287">
        <v>4.8</v>
      </c>
      <c r="H86" s="73">
        <v>365</v>
      </c>
      <c r="I86" s="154">
        <v>38</v>
      </c>
      <c r="J86" s="239">
        <v>5</v>
      </c>
      <c r="K86" s="174">
        <v>365</v>
      </c>
      <c r="L86" s="77">
        <v>47.7</v>
      </c>
      <c r="M86" s="184">
        <v>4.5999999999999996</v>
      </c>
      <c r="N86" s="76">
        <v>440</v>
      </c>
      <c r="O86" s="77">
        <v>48.8</v>
      </c>
    </row>
    <row r="87" spans="1:15" s="32" customFormat="1" ht="15" x14ac:dyDescent="0.25">
      <c r="A87" s="32">
        <v>608</v>
      </c>
      <c r="B87" s="39">
        <v>608</v>
      </c>
      <c r="C87" s="33" t="s">
        <v>77</v>
      </c>
      <c r="D87" s="235">
        <v>4</v>
      </c>
      <c r="E87" s="12">
        <v>540</v>
      </c>
      <c r="F87" s="19">
        <v>41.5</v>
      </c>
      <c r="G87" s="287">
        <v>4.0999999999999996</v>
      </c>
      <c r="H87" s="73">
        <v>530</v>
      </c>
      <c r="I87" s="154">
        <v>45.9</v>
      </c>
      <c r="J87" s="239">
        <v>4.2</v>
      </c>
      <c r="K87" s="174">
        <v>520</v>
      </c>
      <c r="L87" s="77">
        <v>46</v>
      </c>
      <c r="M87" s="184">
        <v>4.4000000000000004</v>
      </c>
      <c r="N87" s="76">
        <v>485</v>
      </c>
      <c r="O87" s="77">
        <v>49.4</v>
      </c>
    </row>
    <row r="88" spans="1:15" s="32" customFormat="1" ht="15" x14ac:dyDescent="0.25">
      <c r="A88" s="32">
        <v>609</v>
      </c>
      <c r="B88" s="39">
        <v>609</v>
      </c>
      <c r="C88" s="33" t="s">
        <v>78</v>
      </c>
      <c r="D88" s="235">
        <v>4.7</v>
      </c>
      <c r="E88" s="12">
        <v>410</v>
      </c>
      <c r="F88" s="19">
        <v>43</v>
      </c>
      <c r="G88" s="287">
        <v>3.5</v>
      </c>
      <c r="H88" s="73">
        <v>735</v>
      </c>
      <c r="I88" s="154">
        <v>41</v>
      </c>
      <c r="J88" s="239">
        <v>3.6</v>
      </c>
      <c r="K88" s="174">
        <v>760</v>
      </c>
      <c r="L88" s="77">
        <v>43.800000000000004</v>
      </c>
      <c r="M88" s="184">
        <v>3.9</v>
      </c>
      <c r="N88" s="76">
        <v>675</v>
      </c>
      <c r="O88" s="77">
        <v>42.2</v>
      </c>
    </row>
    <row r="89" spans="1:15" s="32" customFormat="1" ht="15" x14ac:dyDescent="0.25">
      <c r="A89" s="32">
        <v>611</v>
      </c>
      <c r="B89" s="39">
        <v>611</v>
      </c>
      <c r="C89" s="33" t="s">
        <v>79</v>
      </c>
      <c r="D89" s="235">
        <v>4.9000000000000004</v>
      </c>
      <c r="E89" s="12">
        <v>340</v>
      </c>
      <c r="F89" s="19">
        <v>37.9</v>
      </c>
      <c r="G89" s="287">
        <v>5.0999999999999996</v>
      </c>
      <c r="H89" s="73">
        <v>335</v>
      </c>
      <c r="I89" s="154">
        <v>43.1</v>
      </c>
      <c r="J89" s="239">
        <v>4.6000000000000005</v>
      </c>
      <c r="K89" s="174">
        <v>445</v>
      </c>
      <c r="L89" s="77">
        <v>43.5</v>
      </c>
      <c r="M89" s="184">
        <v>3.8</v>
      </c>
      <c r="N89" s="76">
        <v>510</v>
      </c>
      <c r="O89" s="77">
        <v>41.5</v>
      </c>
    </row>
    <row r="90" spans="1:15" s="32" customFormat="1" ht="15" x14ac:dyDescent="0.25">
      <c r="A90" s="32">
        <v>612</v>
      </c>
      <c r="B90" s="39">
        <v>612</v>
      </c>
      <c r="C90" s="33" t="s">
        <v>80</v>
      </c>
      <c r="D90" s="235">
        <v>4.8</v>
      </c>
      <c r="E90" s="12">
        <v>390</v>
      </c>
      <c r="F90" s="19">
        <v>40.4</v>
      </c>
      <c r="G90" s="287">
        <v>4.7</v>
      </c>
      <c r="H90" s="73">
        <v>415</v>
      </c>
      <c r="I90" s="154">
        <v>45.9</v>
      </c>
      <c r="J90" s="239">
        <v>4.8000000000000007</v>
      </c>
      <c r="K90" s="174">
        <v>390</v>
      </c>
      <c r="L90" s="77">
        <v>41.7</v>
      </c>
      <c r="M90" s="184">
        <v>4</v>
      </c>
      <c r="N90" s="76">
        <v>500</v>
      </c>
      <c r="O90" s="77">
        <v>38.4</v>
      </c>
    </row>
    <row r="91" spans="1:15" s="32" customFormat="1" ht="15" x14ac:dyDescent="0.25">
      <c r="A91" s="32">
        <v>613</v>
      </c>
      <c r="B91" s="39">
        <v>613</v>
      </c>
      <c r="C91" s="33" t="s">
        <v>81</v>
      </c>
      <c r="D91" s="235">
        <v>4.7</v>
      </c>
      <c r="E91" s="12">
        <v>365</v>
      </c>
      <c r="F91" s="19">
        <v>39.700000000000003</v>
      </c>
      <c r="G91" s="287">
        <v>5.4</v>
      </c>
      <c r="H91" s="73">
        <v>330</v>
      </c>
      <c r="I91" s="154">
        <v>37.200000000000003</v>
      </c>
      <c r="J91" s="239">
        <v>4.5</v>
      </c>
      <c r="K91" s="174">
        <v>395</v>
      </c>
      <c r="L91" s="77">
        <v>42.5</v>
      </c>
      <c r="M91" s="184">
        <v>4.2</v>
      </c>
      <c r="N91" s="76">
        <v>465</v>
      </c>
      <c r="O91" s="77">
        <v>43.6</v>
      </c>
    </row>
    <row r="92" spans="1:15" s="32" customFormat="1" ht="15" x14ac:dyDescent="0.25">
      <c r="A92" s="32">
        <v>614</v>
      </c>
      <c r="B92" s="39">
        <v>614</v>
      </c>
      <c r="C92" s="33" t="s">
        <v>82</v>
      </c>
      <c r="D92" s="235">
        <v>5.3</v>
      </c>
      <c r="E92" s="12">
        <v>270</v>
      </c>
      <c r="F92" s="19">
        <v>37.200000000000003</v>
      </c>
      <c r="G92" s="287">
        <v>3.2</v>
      </c>
      <c r="H92" s="73">
        <v>590</v>
      </c>
      <c r="I92" s="154">
        <v>41</v>
      </c>
      <c r="J92" s="239">
        <v>3</v>
      </c>
      <c r="K92" s="174">
        <v>655</v>
      </c>
      <c r="L92" s="77">
        <v>38.6</v>
      </c>
      <c r="M92" s="184">
        <v>2.7</v>
      </c>
      <c r="N92" s="76">
        <v>725</v>
      </c>
      <c r="O92" s="77">
        <v>41.5</v>
      </c>
    </row>
    <row r="93" spans="1:15" s="32" customFormat="1" ht="15" x14ac:dyDescent="0.25">
      <c r="A93" s="32">
        <v>615</v>
      </c>
      <c r="B93" s="39">
        <v>615</v>
      </c>
      <c r="C93" s="33" t="s">
        <v>83</v>
      </c>
      <c r="D93" s="235">
        <v>4.9000000000000004</v>
      </c>
      <c r="E93" s="12">
        <v>360</v>
      </c>
      <c r="F93" s="19">
        <v>45.6</v>
      </c>
      <c r="G93" s="287">
        <v>3.8</v>
      </c>
      <c r="H93" s="73">
        <v>500</v>
      </c>
      <c r="I93" s="154">
        <v>35.6</v>
      </c>
      <c r="J93" s="239">
        <v>4</v>
      </c>
      <c r="K93" s="174">
        <v>460</v>
      </c>
      <c r="L93" s="77">
        <v>37.800000000000004</v>
      </c>
      <c r="M93" s="184">
        <v>4.0999999999999996</v>
      </c>
      <c r="N93" s="76">
        <v>450</v>
      </c>
      <c r="O93" s="77">
        <v>39</v>
      </c>
    </row>
    <row r="94" spans="1:15" s="32" customFormat="1" ht="15" x14ac:dyDescent="0.25">
      <c r="A94" s="32">
        <v>616</v>
      </c>
      <c r="B94" s="39">
        <v>616</v>
      </c>
      <c r="C94" s="33" t="s">
        <v>84</v>
      </c>
      <c r="D94" s="235">
        <v>4.7</v>
      </c>
      <c r="E94" s="12">
        <v>365</v>
      </c>
      <c r="F94" s="19">
        <v>41.4</v>
      </c>
      <c r="G94" s="287">
        <v>4.5</v>
      </c>
      <c r="H94" s="73">
        <v>380</v>
      </c>
      <c r="I94" s="154">
        <v>45.4</v>
      </c>
      <c r="J94" s="239">
        <v>4.3</v>
      </c>
      <c r="K94" s="174">
        <v>385</v>
      </c>
      <c r="L94" s="77">
        <v>43.900000000000006</v>
      </c>
      <c r="M94" s="184">
        <v>4.2</v>
      </c>
      <c r="N94" s="76">
        <v>425</v>
      </c>
      <c r="O94" s="77">
        <v>44.9</v>
      </c>
    </row>
    <row r="95" spans="1:15" s="32" customFormat="1" ht="15" x14ac:dyDescent="0.25">
      <c r="A95" s="32">
        <v>617</v>
      </c>
      <c r="B95" s="39">
        <v>617</v>
      </c>
      <c r="C95" s="33" t="s">
        <v>85</v>
      </c>
      <c r="D95" s="235">
        <v>4.8</v>
      </c>
      <c r="E95" s="12">
        <v>315</v>
      </c>
      <c r="F95" s="19">
        <v>35.4</v>
      </c>
      <c r="G95" s="287">
        <v>4.0999999999999996</v>
      </c>
      <c r="H95" s="73">
        <v>460</v>
      </c>
      <c r="I95" s="154">
        <v>34.9</v>
      </c>
      <c r="J95" s="239" t="s">
        <v>174</v>
      </c>
      <c r="K95" s="174" t="s">
        <v>174</v>
      </c>
      <c r="L95" s="77" t="s">
        <v>174</v>
      </c>
      <c r="M95" s="184">
        <v>4.4000000000000004</v>
      </c>
      <c r="N95" s="76">
        <v>340</v>
      </c>
      <c r="O95" s="77">
        <v>37.5</v>
      </c>
    </row>
    <row r="96" spans="1:15" s="32" customFormat="1" ht="15" x14ac:dyDescent="0.25">
      <c r="A96" s="32">
        <v>618</v>
      </c>
      <c r="B96" s="39">
        <v>618</v>
      </c>
      <c r="C96" s="33" t="s">
        <v>86</v>
      </c>
      <c r="D96" s="235">
        <v>4.8</v>
      </c>
      <c r="E96" s="12">
        <v>345</v>
      </c>
      <c r="F96" s="19">
        <v>44.3</v>
      </c>
      <c r="G96" s="287">
        <v>4.5999999999999996</v>
      </c>
      <c r="H96" s="73">
        <v>320</v>
      </c>
      <c r="I96" s="154">
        <v>44.3</v>
      </c>
      <c r="J96" s="239">
        <v>4.9000000000000004</v>
      </c>
      <c r="K96" s="174">
        <v>325</v>
      </c>
      <c r="L96" s="77">
        <v>42.6</v>
      </c>
      <c r="M96" s="184">
        <v>4.7</v>
      </c>
      <c r="N96" s="76">
        <v>315</v>
      </c>
      <c r="O96" s="77">
        <v>39.1</v>
      </c>
    </row>
    <row r="97" spans="1:15" s="32" customFormat="1" ht="15" x14ac:dyDescent="0.25">
      <c r="A97" s="32">
        <v>619</v>
      </c>
      <c r="B97" s="39">
        <v>619</v>
      </c>
      <c r="C97" s="33" t="s">
        <v>87</v>
      </c>
      <c r="D97" s="235">
        <v>5.2</v>
      </c>
      <c r="E97" s="12">
        <v>280</v>
      </c>
      <c r="F97" s="19">
        <v>36.299999999999997</v>
      </c>
      <c r="G97" s="287">
        <v>4.5999999999999996</v>
      </c>
      <c r="H97" s="73">
        <v>340</v>
      </c>
      <c r="I97" s="154">
        <v>43.6</v>
      </c>
      <c r="J97" s="239">
        <v>4.6000000000000005</v>
      </c>
      <c r="K97" s="174">
        <v>365</v>
      </c>
      <c r="L97" s="77">
        <v>46.6</v>
      </c>
      <c r="M97" s="184">
        <v>4.8</v>
      </c>
      <c r="N97" s="76">
        <v>315</v>
      </c>
      <c r="O97" s="77">
        <v>47.9</v>
      </c>
    </row>
    <row r="98" spans="1:15" s="32" customFormat="1" ht="15" x14ac:dyDescent="0.25">
      <c r="A98" s="32">
        <v>620</v>
      </c>
      <c r="B98" s="39">
        <v>620</v>
      </c>
      <c r="C98" s="33" t="s">
        <v>88</v>
      </c>
      <c r="D98" s="235">
        <v>4.7</v>
      </c>
      <c r="E98" s="12">
        <v>420</v>
      </c>
      <c r="F98" s="19">
        <v>41.1</v>
      </c>
      <c r="G98" s="287">
        <v>3.2</v>
      </c>
      <c r="H98" s="73">
        <v>905</v>
      </c>
      <c r="I98" s="154">
        <v>42.1</v>
      </c>
      <c r="J98" s="239">
        <v>2.9000000000000004</v>
      </c>
      <c r="K98" s="174">
        <v>985</v>
      </c>
      <c r="L98" s="77">
        <v>43.1</v>
      </c>
      <c r="M98" s="184">
        <v>3.1</v>
      </c>
      <c r="N98" s="76">
        <v>690</v>
      </c>
      <c r="O98" s="77">
        <v>44.4</v>
      </c>
    </row>
    <row r="99" spans="1:15" s="32" customFormat="1" ht="15" x14ac:dyDescent="0.25">
      <c r="A99" s="32">
        <v>621</v>
      </c>
      <c r="B99" s="39">
        <v>621</v>
      </c>
      <c r="C99" s="33" t="s">
        <v>89</v>
      </c>
      <c r="D99" s="235">
        <v>4.5</v>
      </c>
      <c r="E99" s="12">
        <v>410</v>
      </c>
      <c r="F99" s="19">
        <v>41.5</v>
      </c>
      <c r="G99" s="287">
        <v>4.4000000000000004</v>
      </c>
      <c r="H99" s="73">
        <v>425</v>
      </c>
      <c r="I99" s="154">
        <v>43.5</v>
      </c>
      <c r="J99" s="239">
        <v>4.5</v>
      </c>
      <c r="K99" s="174">
        <v>395</v>
      </c>
      <c r="L99" s="77">
        <v>46.300000000000004</v>
      </c>
      <c r="M99" s="184">
        <v>4.5999999999999996</v>
      </c>
      <c r="N99" s="76">
        <v>385</v>
      </c>
      <c r="O99" s="77">
        <v>42.1</v>
      </c>
    </row>
    <row r="100" spans="1:15" s="32" customFormat="1" ht="15" x14ac:dyDescent="0.25">
      <c r="A100" s="32">
        <v>622</v>
      </c>
      <c r="B100" s="39">
        <v>622</v>
      </c>
      <c r="C100" s="33" t="s">
        <v>90</v>
      </c>
      <c r="D100" s="235">
        <v>4.9000000000000004</v>
      </c>
      <c r="E100" s="12">
        <v>325</v>
      </c>
      <c r="F100" s="19">
        <v>39.299999999999997</v>
      </c>
      <c r="G100" s="287">
        <v>4.4000000000000004</v>
      </c>
      <c r="H100" s="73">
        <v>455</v>
      </c>
      <c r="I100" s="154">
        <v>39.4</v>
      </c>
      <c r="J100" s="239">
        <v>5.5</v>
      </c>
      <c r="K100" s="174">
        <v>295</v>
      </c>
      <c r="L100" s="77">
        <v>40.5</v>
      </c>
      <c r="M100" s="184">
        <v>4.7</v>
      </c>
      <c r="N100" s="76">
        <v>365</v>
      </c>
      <c r="O100" s="77">
        <v>42.3</v>
      </c>
    </row>
    <row r="101" spans="1:15" s="32" customFormat="1" ht="15" x14ac:dyDescent="0.25">
      <c r="A101" s="32">
        <v>623</v>
      </c>
      <c r="B101" s="39">
        <v>623</v>
      </c>
      <c r="C101" s="33" t="s">
        <v>91</v>
      </c>
      <c r="D101" s="235">
        <v>4.4000000000000004</v>
      </c>
      <c r="E101" s="12">
        <v>475</v>
      </c>
      <c r="F101" s="19">
        <v>43.8</v>
      </c>
      <c r="G101" s="287">
        <v>4.3</v>
      </c>
      <c r="H101" s="73">
        <v>490</v>
      </c>
      <c r="I101" s="154">
        <v>42.9</v>
      </c>
      <c r="J101" s="239">
        <v>3.9000000000000004</v>
      </c>
      <c r="K101" s="174">
        <v>570</v>
      </c>
      <c r="L101" s="77">
        <v>44.7</v>
      </c>
      <c r="M101" s="184">
        <v>4</v>
      </c>
      <c r="N101" s="76">
        <v>535</v>
      </c>
      <c r="O101" s="77">
        <v>45.8</v>
      </c>
    </row>
    <row r="102" spans="1:15" s="32" customFormat="1" ht="15" x14ac:dyDescent="0.25">
      <c r="A102" s="32">
        <v>624</v>
      </c>
      <c r="B102" s="39">
        <v>624</v>
      </c>
      <c r="C102" s="33" t="s">
        <v>92</v>
      </c>
      <c r="D102" s="235">
        <v>4.3</v>
      </c>
      <c r="E102" s="12">
        <v>410</v>
      </c>
      <c r="F102" s="19">
        <v>41.1</v>
      </c>
      <c r="G102" s="287">
        <v>5.0999999999999996</v>
      </c>
      <c r="H102" s="73">
        <v>355</v>
      </c>
      <c r="I102" s="154">
        <v>41.1</v>
      </c>
      <c r="J102" s="239">
        <v>4.3</v>
      </c>
      <c r="K102" s="174">
        <v>515</v>
      </c>
      <c r="L102" s="77">
        <v>44</v>
      </c>
      <c r="M102" s="184">
        <v>3.6</v>
      </c>
      <c r="N102" s="76">
        <v>575</v>
      </c>
      <c r="O102" s="77">
        <v>42.4</v>
      </c>
    </row>
    <row r="103" spans="1:15" s="32" customFormat="1" ht="15" x14ac:dyDescent="0.25">
      <c r="A103" s="32">
        <v>625</v>
      </c>
      <c r="B103" s="39">
        <v>625</v>
      </c>
      <c r="C103" s="33" t="s">
        <v>93</v>
      </c>
      <c r="D103" s="235">
        <v>4.3</v>
      </c>
      <c r="E103" s="12">
        <v>435</v>
      </c>
      <c r="F103" s="19">
        <v>44.8</v>
      </c>
      <c r="G103" s="287">
        <v>4.4000000000000004</v>
      </c>
      <c r="H103" s="73">
        <v>420</v>
      </c>
      <c r="I103" s="154">
        <v>43.5</v>
      </c>
      <c r="J103" s="239">
        <v>5</v>
      </c>
      <c r="K103" s="174">
        <v>315</v>
      </c>
      <c r="L103" s="77">
        <v>40.5</v>
      </c>
      <c r="M103" s="184">
        <v>4.2</v>
      </c>
      <c r="N103" s="76">
        <v>430</v>
      </c>
      <c r="O103" s="77">
        <v>42.6</v>
      </c>
    </row>
    <row r="104" spans="1:15" s="32" customFormat="1" ht="15" x14ac:dyDescent="0.25">
      <c r="A104" s="32">
        <v>626</v>
      </c>
      <c r="B104" s="39">
        <v>626</v>
      </c>
      <c r="C104" s="33" t="s">
        <v>94</v>
      </c>
      <c r="D104" s="235">
        <v>4.7</v>
      </c>
      <c r="E104" s="12">
        <v>370</v>
      </c>
      <c r="F104" s="19">
        <v>38.6</v>
      </c>
      <c r="G104" s="287">
        <v>5.5</v>
      </c>
      <c r="H104" s="73">
        <v>295</v>
      </c>
      <c r="I104" s="154">
        <v>47.3</v>
      </c>
      <c r="J104" s="239">
        <v>5.7</v>
      </c>
      <c r="K104" s="174">
        <v>305</v>
      </c>
      <c r="L104" s="77">
        <v>43.5</v>
      </c>
      <c r="M104" s="184">
        <v>4.3</v>
      </c>
      <c r="N104" s="76">
        <v>445</v>
      </c>
      <c r="O104" s="77">
        <v>45.8</v>
      </c>
    </row>
    <row r="105" spans="1:15" s="32" customFormat="1" ht="15" x14ac:dyDescent="0.25">
      <c r="A105" s="32">
        <v>702</v>
      </c>
      <c r="B105" s="39">
        <v>702</v>
      </c>
      <c r="C105" s="33" t="s">
        <v>95</v>
      </c>
      <c r="D105" s="235">
        <v>4.7</v>
      </c>
      <c r="E105" s="12">
        <v>345</v>
      </c>
      <c r="F105" s="19">
        <v>32.299999999999997</v>
      </c>
      <c r="G105" s="287">
        <v>4.4000000000000004</v>
      </c>
      <c r="H105" s="73">
        <v>425</v>
      </c>
      <c r="I105" s="154">
        <v>39.1</v>
      </c>
      <c r="J105" s="239">
        <v>4.3</v>
      </c>
      <c r="K105" s="174">
        <v>435</v>
      </c>
      <c r="L105" s="77">
        <v>39.400000000000006</v>
      </c>
      <c r="M105" s="184">
        <v>4.4000000000000004</v>
      </c>
      <c r="N105" s="76">
        <v>385</v>
      </c>
      <c r="O105" s="77">
        <v>36.700000000000003</v>
      </c>
    </row>
    <row r="106" spans="1:15" s="32" customFormat="1" ht="15" x14ac:dyDescent="0.25">
      <c r="A106" s="32">
        <v>703</v>
      </c>
      <c r="B106" s="39">
        <v>703</v>
      </c>
      <c r="C106" s="33" t="s">
        <v>96</v>
      </c>
      <c r="D106" s="235">
        <v>4.5</v>
      </c>
      <c r="E106" s="12">
        <v>400</v>
      </c>
      <c r="F106" s="19">
        <v>37.700000000000003</v>
      </c>
      <c r="G106" s="287">
        <v>5</v>
      </c>
      <c r="H106" s="73">
        <v>335</v>
      </c>
      <c r="I106" s="154">
        <v>44.7</v>
      </c>
      <c r="J106" s="239">
        <v>5</v>
      </c>
      <c r="K106" s="174">
        <v>340</v>
      </c>
      <c r="L106" s="77">
        <v>38.200000000000003</v>
      </c>
      <c r="M106" s="184">
        <v>4.5999999999999996</v>
      </c>
      <c r="N106" s="76">
        <v>395</v>
      </c>
      <c r="O106" s="77">
        <v>43.4</v>
      </c>
    </row>
    <row r="107" spans="1:15" s="32" customFormat="1" ht="15" x14ac:dyDescent="0.25">
      <c r="A107" s="32">
        <v>704</v>
      </c>
      <c r="B107" s="39">
        <v>704</v>
      </c>
      <c r="C107" s="33" t="s">
        <v>97</v>
      </c>
      <c r="D107" s="235">
        <v>5</v>
      </c>
      <c r="E107" s="12">
        <v>345</v>
      </c>
      <c r="F107" s="19">
        <v>42.2</v>
      </c>
      <c r="G107" s="287">
        <v>4.7</v>
      </c>
      <c r="H107" s="73">
        <v>350</v>
      </c>
      <c r="I107" s="154">
        <v>41.9</v>
      </c>
      <c r="J107" s="239">
        <v>4.8000000000000007</v>
      </c>
      <c r="K107" s="174">
        <v>375</v>
      </c>
      <c r="L107" s="77">
        <v>43.1</v>
      </c>
      <c r="M107" s="184">
        <v>5.0999999999999996</v>
      </c>
      <c r="N107" s="76">
        <v>310</v>
      </c>
      <c r="O107" s="77">
        <v>37.200000000000003</v>
      </c>
    </row>
    <row r="108" spans="1:15" s="32" customFormat="1" ht="15" x14ac:dyDescent="0.25">
      <c r="A108" s="32">
        <v>705</v>
      </c>
      <c r="B108" s="39">
        <v>705</v>
      </c>
      <c r="C108" s="33" t="s">
        <v>98</v>
      </c>
      <c r="D108" s="235">
        <v>4.7</v>
      </c>
      <c r="E108" s="12">
        <v>370</v>
      </c>
      <c r="F108" s="19">
        <v>39.200000000000003</v>
      </c>
      <c r="G108" s="287">
        <v>4.5</v>
      </c>
      <c r="H108" s="73">
        <v>350</v>
      </c>
      <c r="I108" s="154">
        <v>34.9</v>
      </c>
      <c r="J108" s="239">
        <v>5.5</v>
      </c>
      <c r="K108" s="174">
        <v>270</v>
      </c>
      <c r="L108" s="77">
        <v>33.9</v>
      </c>
      <c r="M108" s="184">
        <v>5</v>
      </c>
      <c r="N108" s="76">
        <v>340</v>
      </c>
      <c r="O108" s="77">
        <v>38.4</v>
      </c>
    </row>
    <row r="109" spans="1:15" s="32" customFormat="1" ht="15" x14ac:dyDescent="0.25">
      <c r="A109" s="32">
        <v>706</v>
      </c>
      <c r="B109" s="39">
        <v>706</v>
      </c>
      <c r="C109" s="33" t="s">
        <v>99</v>
      </c>
      <c r="D109" s="235">
        <v>4.5</v>
      </c>
      <c r="E109" s="12">
        <v>395</v>
      </c>
      <c r="F109" s="19">
        <v>38.9</v>
      </c>
      <c r="G109" s="287">
        <v>4.9000000000000004</v>
      </c>
      <c r="H109" s="73">
        <v>345</v>
      </c>
      <c r="I109" s="154">
        <v>39.799999999999997</v>
      </c>
      <c r="J109" s="239">
        <v>5</v>
      </c>
      <c r="K109" s="174">
        <v>320</v>
      </c>
      <c r="L109" s="77">
        <v>31.900000000000002</v>
      </c>
      <c r="M109" s="184">
        <v>2.6</v>
      </c>
      <c r="N109" s="76">
        <v>990</v>
      </c>
      <c r="O109" s="77">
        <v>42.3</v>
      </c>
    </row>
    <row r="110" spans="1:15" s="32" customFormat="1" ht="15" x14ac:dyDescent="0.25">
      <c r="A110" s="32">
        <v>707</v>
      </c>
      <c r="B110" s="39">
        <v>707</v>
      </c>
      <c r="C110" s="33" t="s">
        <v>100</v>
      </c>
      <c r="D110" s="235">
        <v>4.4000000000000004</v>
      </c>
      <c r="E110" s="12">
        <v>435</v>
      </c>
      <c r="F110" s="19">
        <v>41.2</v>
      </c>
      <c r="G110" s="287">
        <v>4</v>
      </c>
      <c r="H110" s="73">
        <v>515</v>
      </c>
      <c r="I110" s="154">
        <v>38.700000000000003</v>
      </c>
      <c r="J110" s="239">
        <v>4.5</v>
      </c>
      <c r="K110" s="174">
        <v>405</v>
      </c>
      <c r="L110" s="77">
        <v>38.800000000000004</v>
      </c>
      <c r="M110" s="184">
        <v>5</v>
      </c>
      <c r="N110" s="76">
        <v>335</v>
      </c>
      <c r="O110" s="77">
        <v>37.799999999999997</v>
      </c>
    </row>
    <row r="111" spans="1:15" s="32" customFormat="1" ht="15" x14ac:dyDescent="0.25">
      <c r="A111" s="32">
        <v>708</v>
      </c>
      <c r="B111" s="39">
        <v>708</v>
      </c>
      <c r="C111" s="33" t="s">
        <v>101</v>
      </c>
      <c r="D111" s="235">
        <v>4.7</v>
      </c>
      <c r="E111" s="12">
        <v>385</v>
      </c>
      <c r="F111" s="19">
        <v>36.799999999999997</v>
      </c>
      <c r="G111" s="287">
        <v>4.8</v>
      </c>
      <c r="H111" s="73">
        <v>350</v>
      </c>
      <c r="I111" s="154">
        <v>38.700000000000003</v>
      </c>
      <c r="J111" s="239">
        <v>4.5</v>
      </c>
      <c r="K111" s="174">
        <v>440</v>
      </c>
      <c r="L111" s="77">
        <v>39.800000000000004</v>
      </c>
      <c r="M111" s="184">
        <v>4.5</v>
      </c>
      <c r="N111" s="76">
        <v>425</v>
      </c>
      <c r="O111" s="77">
        <v>38.9</v>
      </c>
    </row>
    <row r="112" spans="1:15" s="32" customFormat="1" ht="15" x14ac:dyDescent="0.25">
      <c r="A112" s="32">
        <v>709</v>
      </c>
      <c r="B112" s="39">
        <v>709</v>
      </c>
      <c r="C112" s="33" t="s">
        <v>102</v>
      </c>
      <c r="D112" s="235">
        <v>4.5</v>
      </c>
      <c r="E112" s="12">
        <v>415</v>
      </c>
      <c r="F112" s="19">
        <v>37.799999999999997</v>
      </c>
      <c r="G112" s="287">
        <v>4.4000000000000004</v>
      </c>
      <c r="H112" s="73">
        <v>530</v>
      </c>
      <c r="I112" s="154">
        <v>37.6</v>
      </c>
      <c r="J112" s="239">
        <v>5.7</v>
      </c>
      <c r="K112" s="174">
        <v>330</v>
      </c>
      <c r="L112" s="77">
        <v>40</v>
      </c>
      <c r="M112" s="184">
        <v>3.4</v>
      </c>
      <c r="N112" s="76">
        <v>760</v>
      </c>
      <c r="O112" s="77">
        <v>39.9</v>
      </c>
    </row>
    <row r="113" spans="1:15" s="32" customFormat="1" ht="15" x14ac:dyDescent="0.25">
      <c r="A113" s="32">
        <v>710</v>
      </c>
      <c r="B113" s="39">
        <v>710</v>
      </c>
      <c r="C113" s="33" t="s">
        <v>103</v>
      </c>
      <c r="D113" s="235">
        <v>5</v>
      </c>
      <c r="E113" s="12">
        <v>365</v>
      </c>
      <c r="F113" s="19">
        <v>42.1</v>
      </c>
      <c r="G113" s="287">
        <v>4.7</v>
      </c>
      <c r="H113" s="73">
        <v>360</v>
      </c>
      <c r="I113" s="154">
        <v>38.299999999999997</v>
      </c>
      <c r="J113" s="239">
        <v>3</v>
      </c>
      <c r="K113" s="174">
        <v>935</v>
      </c>
      <c r="L113" s="77">
        <v>40.1</v>
      </c>
      <c r="M113" s="184">
        <v>2.2999999999999998</v>
      </c>
      <c r="N113" s="76">
        <v>1255</v>
      </c>
      <c r="O113" s="77">
        <v>41.5</v>
      </c>
    </row>
    <row r="114" spans="1:15" s="32" customFormat="1" ht="15" x14ac:dyDescent="0.25">
      <c r="A114" s="32">
        <v>711</v>
      </c>
      <c r="B114" s="39">
        <v>711</v>
      </c>
      <c r="C114" s="33" t="s">
        <v>104</v>
      </c>
      <c r="D114" s="235">
        <v>3.8</v>
      </c>
      <c r="E114" s="12">
        <v>540</v>
      </c>
      <c r="F114" s="19">
        <v>39.4</v>
      </c>
      <c r="G114" s="287">
        <v>4.4000000000000004</v>
      </c>
      <c r="H114" s="73">
        <v>415</v>
      </c>
      <c r="I114" s="154">
        <v>38.299999999999997</v>
      </c>
      <c r="J114" s="239">
        <v>3</v>
      </c>
      <c r="K114" s="174">
        <v>870</v>
      </c>
      <c r="L114" s="77">
        <v>40.1</v>
      </c>
      <c r="M114" s="184">
        <v>2.4</v>
      </c>
      <c r="N114" s="76">
        <v>1105</v>
      </c>
      <c r="O114" s="77">
        <v>38.9</v>
      </c>
    </row>
    <row r="115" spans="1:15" s="32" customFormat="1" ht="15" x14ac:dyDescent="0.25">
      <c r="A115" s="32">
        <v>712</v>
      </c>
      <c r="B115" s="39">
        <v>712</v>
      </c>
      <c r="C115" s="33" t="s">
        <v>105</v>
      </c>
      <c r="D115" s="235">
        <v>4.5999999999999996</v>
      </c>
      <c r="E115" s="12">
        <v>385</v>
      </c>
      <c r="F115" s="19">
        <v>41.3</v>
      </c>
      <c r="G115" s="287">
        <v>2.7</v>
      </c>
      <c r="H115" s="73">
        <v>940</v>
      </c>
      <c r="I115" s="154">
        <v>45.8</v>
      </c>
      <c r="J115" s="239">
        <v>2.8000000000000003</v>
      </c>
      <c r="K115" s="174">
        <v>860</v>
      </c>
      <c r="L115" s="77">
        <v>44.1</v>
      </c>
      <c r="M115" s="184">
        <v>3.2</v>
      </c>
      <c r="N115" s="76">
        <v>690</v>
      </c>
      <c r="O115" s="77">
        <v>43.6</v>
      </c>
    </row>
    <row r="116" spans="1:15" s="32" customFormat="1" ht="15" x14ac:dyDescent="0.25">
      <c r="A116" s="32">
        <v>713</v>
      </c>
      <c r="B116" s="39">
        <v>713</v>
      </c>
      <c r="C116" s="33" t="s">
        <v>106</v>
      </c>
      <c r="D116" s="235">
        <v>4</v>
      </c>
      <c r="E116" s="12">
        <v>485</v>
      </c>
      <c r="F116" s="19">
        <v>32.4</v>
      </c>
      <c r="G116" s="287">
        <v>4.8</v>
      </c>
      <c r="H116" s="73">
        <v>355</v>
      </c>
      <c r="I116" s="154">
        <v>37</v>
      </c>
      <c r="J116" s="239">
        <v>4.7</v>
      </c>
      <c r="K116" s="174">
        <v>365</v>
      </c>
      <c r="L116" s="77">
        <v>41.2</v>
      </c>
      <c r="M116" s="184">
        <v>4.8</v>
      </c>
      <c r="N116" s="76">
        <v>370</v>
      </c>
      <c r="O116" s="77">
        <v>41.8</v>
      </c>
    </row>
    <row r="117" spans="1:15" s="32" customFormat="1" ht="15" x14ac:dyDescent="0.25">
      <c r="A117" s="32">
        <v>714</v>
      </c>
      <c r="B117" s="39">
        <v>714</v>
      </c>
      <c r="C117" s="33" t="s">
        <v>107</v>
      </c>
      <c r="D117" s="235" t="s">
        <v>174</v>
      </c>
      <c r="E117" s="12">
        <v>0</v>
      </c>
      <c r="F117" s="19" t="s">
        <v>174</v>
      </c>
      <c r="G117" s="287">
        <v>8.1999999999999993</v>
      </c>
      <c r="H117" s="73">
        <v>65</v>
      </c>
      <c r="I117" s="154">
        <v>48.8</v>
      </c>
      <c r="J117" s="239" t="s">
        <v>174</v>
      </c>
      <c r="K117" s="174" t="s">
        <v>174</v>
      </c>
      <c r="L117" s="77" t="s">
        <v>174</v>
      </c>
      <c r="M117" s="184" t="s">
        <v>174</v>
      </c>
      <c r="N117" s="76" t="s">
        <v>174</v>
      </c>
      <c r="O117" s="77" t="s">
        <v>174</v>
      </c>
    </row>
    <row r="118" spans="1:15" s="32" customFormat="1" ht="15" x14ac:dyDescent="0.25">
      <c r="A118" s="32">
        <v>716</v>
      </c>
      <c r="B118" s="39">
        <v>716</v>
      </c>
      <c r="C118" s="33" t="s">
        <v>108</v>
      </c>
      <c r="D118" s="235">
        <v>5.6</v>
      </c>
      <c r="E118" s="12">
        <v>290</v>
      </c>
      <c r="F118" s="19">
        <v>50.7</v>
      </c>
      <c r="G118" s="287">
        <v>4.7</v>
      </c>
      <c r="H118" s="73">
        <v>360</v>
      </c>
      <c r="I118" s="154">
        <v>35.9</v>
      </c>
      <c r="J118" s="239">
        <v>4.4000000000000004</v>
      </c>
      <c r="K118" s="174">
        <v>400</v>
      </c>
      <c r="L118" s="77">
        <v>38.400000000000006</v>
      </c>
      <c r="M118" s="184">
        <v>6.4</v>
      </c>
      <c r="N118" s="76">
        <v>345</v>
      </c>
      <c r="O118" s="77">
        <v>47.6</v>
      </c>
    </row>
    <row r="119" spans="1:15" s="32" customFormat="1" ht="15" x14ac:dyDescent="0.25">
      <c r="A119" s="32">
        <v>717</v>
      </c>
      <c r="B119" s="39">
        <v>717</v>
      </c>
      <c r="C119" s="33" t="s">
        <v>109</v>
      </c>
      <c r="D119" s="235">
        <v>5</v>
      </c>
      <c r="E119" s="12">
        <v>350</v>
      </c>
      <c r="F119" s="19">
        <v>39.700000000000003</v>
      </c>
      <c r="G119" s="287">
        <v>4</v>
      </c>
      <c r="H119" s="73">
        <v>520</v>
      </c>
      <c r="I119" s="154">
        <v>37.799999999999997</v>
      </c>
      <c r="J119" s="239">
        <v>4.3</v>
      </c>
      <c r="K119" s="174">
        <v>440</v>
      </c>
      <c r="L119" s="77">
        <v>39.800000000000004</v>
      </c>
      <c r="M119" s="184">
        <v>4.3</v>
      </c>
      <c r="N119" s="76">
        <v>480</v>
      </c>
      <c r="O119" s="77">
        <v>41.1</v>
      </c>
    </row>
    <row r="120" spans="1:15" s="32" customFormat="1" ht="15" x14ac:dyDescent="0.25">
      <c r="A120" s="32">
        <v>718</v>
      </c>
      <c r="B120" s="39">
        <v>718</v>
      </c>
      <c r="C120" s="33" t="s">
        <v>110</v>
      </c>
      <c r="D120" s="235">
        <v>4.9000000000000004</v>
      </c>
      <c r="E120" s="12">
        <v>330</v>
      </c>
      <c r="F120" s="19">
        <v>35.799999999999997</v>
      </c>
      <c r="G120" s="287">
        <v>6.4</v>
      </c>
      <c r="H120" s="73">
        <v>295</v>
      </c>
      <c r="I120" s="154">
        <v>48.9</v>
      </c>
      <c r="J120" s="239">
        <v>5.9</v>
      </c>
      <c r="K120" s="174">
        <v>325</v>
      </c>
      <c r="L120" s="77">
        <v>43</v>
      </c>
      <c r="M120" s="184">
        <v>4.9000000000000004</v>
      </c>
      <c r="N120" s="76">
        <v>345</v>
      </c>
      <c r="O120" s="77">
        <v>41.1</v>
      </c>
    </row>
    <row r="121" spans="1:15" s="32" customFormat="1" ht="15" x14ac:dyDescent="0.25">
      <c r="A121" s="32">
        <v>719</v>
      </c>
      <c r="B121" s="39">
        <v>719</v>
      </c>
      <c r="C121" s="33" t="s">
        <v>111</v>
      </c>
      <c r="D121" s="235">
        <v>6</v>
      </c>
      <c r="E121" s="12">
        <v>235</v>
      </c>
      <c r="F121" s="19">
        <v>35</v>
      </c>
      <c r="G121" s="287">
        <v>6.8</v>
      </c>
      <c r="H121" s="73">
        <v>225</v>
      </c>
      <c r="I121" s="154">
        <v>40.5</v>
      </c>
      <c r="J121" s="239">
        <v>6.3000000000000007</v>
      </c>
      <c r="K121" s="174">
        <v>215</v>
      </c>
      <c r="L121" s="77">
        <v>38.700000000000003</v>
      </c>
      <c r="M121" s="184">
        <v>3.7</v>
      </c>
      <c r="N121" s="76">
        <v>495</v>
      </c>
      <c r="O121" s="77">
        <v>39.299999999999997</v>
      </c>
    </row>
    <row r="122" spans="1:15" s="32" customFormat="1" ht="15" x14ac:dyDescent="0.25">
      <c r="A122" s="32">
        <v>720</v>
      </c>
      <c r="B122" s="39">
        <v>720</v>
      </c>
      <c r="C122" s="33" t="s">
        <v>112</v>
      </c>
      <c r="D122" s="235">
        <v>4.2</v>
      </c>
      <c r="E122" s="12">
        <v>460</v>
      </c>
      <c r="F122" s="19">
        <v>38</v>
      </c>
      <c r="G122" s="287">
        <v>3.8</v>
      </c>
      <c r="H122" s="73">
        <v>540</v>
      </c>
      <c r="I122" s="154">
        <v>40.6</v>
      </c>
      <c r="J122" s="239">
        <v>3.5</v>
      </c>
      <c r="K122" s="174">
        <v>665</v>
      </c>
      <c r="L122" s="77">
        <v>40.6</v>
      </c>
      <c r="M122" s="184">
        <v>3.5</v>
      </c>
      <c r="N122" s="76">
        <v>720</v>
      </c>
      <c r="O122" s="77">
        <v>38.700000000000003</v>
      </c>
    </row>
    <row r="123" spans="1:15" s="32" customFormat="1" ht="15" x14ac:dyDescent="0.25">
      <c r="A123" s="32">
        <v>721</v>
      </c>
      <c r="B123" s="39">
        <v>721</v>
      </c>
      <c r="C123" s="33" t="s">
        <v>113</v>
      </c>
      <c r="D123" s="235">
        <v>4.7</v>
      </c>
      <c r="E123" s="12">
        <v>410</v>
      </c>
      <c r="F123" s="19">
        <v>42.9</v>
      </c>
      <c r="G123" s="287">
        <v>4.3</v>
      </c>
      <c r="H123" s="73">
        <v>420</v>
      </c>
      <c r="I123" s="154">
        <v>37.6</v>
      </c>
      <c r="J123" s="239">
        <v>4.4000000000000004</v>
      </c>
      <c r="K123" s="174">
        <v>450</v>
      </c>
      <c r="L123" s="77">
        <v>40.5</v>
      </c>
      <c r="M123" s="184">
        <v>4.5999999999999996</v>
      </c>
      <c r="N123" s="76">
        <v>415</v>
      </c>
      <c r="O123" s="77">
        <v>44.3</v>
      </c>
    </row>
    <row r="124" spans="1:15" s="32" customFormat="1" ht="15" x14ac:dyDescent="0.25">
      <c r="A124" s="32">
        <v>722</v>
      </c>
      <c r="B124" s="39">
        <v>722</v>
      </c>
      <c r="C124" s="33" t="s">
        <v>114</v>
      </c>
      <c r="D124" s="235">
        <v>4.8</v>
      </c>
      <c r="E124" s="12">
        <v>355</v>
      </c>
      <c r="F124" s="19">
        <v>33.5</v>
      </c>
      <c r="G124" s="287">
        <v>4.9000000000000004</v>
      </c>
      <c r="H124" s="73">
        <v>355</v>
      </c>
      <c r="I124" s="154">
        <v>33.700000000000003</v>
      </c>
      <c r="J124" s="239">
        <v>4.9000000000000004</v>
      </c>
      <c r="K124" s="174">
        <v>355</v>
      </c>
      <c r="L124" s="77">
        <v>40.5</v>
      </c>
      <c r="M124" s="184">
        <v>4.5999999999999996</v>
      </c>
      <c r="N124" s="76">
        <v>425</v>
      </c>
      <c r="O124" s="77">
        <v>36.799999999999997</v>
      </c>
    </row>
    <row r="125" spans="1:15" s="32" customFormat="1" ht="15" x14ac:dyDescent="0.25">
      <c r="A125" s="32">
        <v>723</v>
      </c>
      <c r="B125" s="39">
        <v>723</v>
      </c>
      <c r="C125" s="33" t="s">
        <v>115</v>
      </c>
      <c r="D125" s="235">
        <v>4.3</v>
      </c>
      <c r="E125" s="12">
        <v>440</v>
      </c>
      <c r="F125" s="19">
        <v>34</v>
      </c>
      <c r="G125" s="287">
        <v>4.5999999999999996</v>
      </c>
      <c r="H125" s="73">
        <v>455</v>
      </c>
      <c r="I125" s="154">
        <v>39.4</v>
      </c>
      <c r="J125" s="239">
        <v>3.9000000000000004</v>
      </c>
      <c r="K125" s="174">
        <v>750</v>
      </c>
      <c r="L125" s="77">
        <v>40.5</v>
      </c>
      <c r="M125" s="184">
        <v>3.7</v>
      </c>
      <c r="N125" s="76">
        <v>580</v>
      </c>
      <c r="O125" s="77">
        <v>39.200000000000003</v>
      </c>
    </row>
    <row r="126" spans="1:15" s="32" customFormat="1" ht="15" x14ac:dyDescent="0.25">
      <c r="A126" s="32">
        <v>724</v>
      </c>
      <c r="B126" s="39">
        <v>724</v>
      </c>
      <c r="C126" s="33" t="s">
        <v>116</v>
      </c>
      <c r="D126" s="235">
        <v>4.5</v>
      </c>
      <c r="E126" s="12">
        <v>370</v>
      </c>
      <c r="F126" s="19">
        <v>34.1</v>
      </c>
      <c r="G126" s="287">
        <v>6.5</v>
      </c>
      <c r="H126" s="73">
        <v>450</v>
      </c>
      <c r="I126" s="154">
        <v>37.4</v>
      </c>
      <c r="J126" s="239">
        <v>4.9000000000000004</v>
      </c>
      <c r="K126" s="174">
        <v>350</v>
      </c>
      <c r="L126" s="77">
        <v>39.700000000000003</v>
      </c>
      <c r="M126" s="184">
        <v>5</v>
      </c>
      <c r="N126" s="76">
        <v>345</v>
      </c>
      <c r="O126" s="77">
        <v>42.9</v>
      </c>
    </row>
    <row r="127" spans="1:15" s="32" customFormat="1" ht="15" x14ac:dyDescent="0.25">
      <c r="A127" s="32">
        <v>725</v>
      </c>
      <c r="B127" s="39">
        <v>725</v>
      </c>
      <c r="C127" s="33" t="s">
        <v>117</v>
      </c>
      <c r="D127" s="235">
        <v>5.5</v>
      </c>
      <c r="E127" s="12">
        <v>265</v>
      </c>
      <c r="F127" s="19">
        <v>33.700000000000003</v>
      </c>
      <c r="G127" s="287">
        <v>5.6</v>
      </c>
      <c r="H127" s="73">
        <v>275</v>
      </c>
      <c r="I127" s="154">
        <v>32.200000000000003</v>
      </c>
      <c r="J127" s="239">
        <v>5.1000000000000005</v>
      </c>
      <c r="K127" s="174">
        <v>315</v>
      </c>
      <c r="L127" s="77">
        <v>37.6</v>
      </c>
      <c r="M127" s="184">
        <v>4.4000000000000004</v>
      </c>
      <c r="N127" s="76">
        <v>420</v>
      </c>
      <c r="O127" s="77">
        <v>37.1</v>
      </c>
    </row>
    <row r="128" spans="1:15" s="32" customFormat="1" ht="15" x14ac:dyDescent="0.25">
      <c r="A128" s="32">
        <v>726</v>
      </c>
      <c r="B128" s="39">
        <v>726</v>
      </c>
      <c r="C128" s="33" t="s">
        <v>118</v>
      </c>
      <c r="D128" s="235">
        <v>4.4000000000000004</v>
      </c>
      <c r="E128" s="12">
        <v>430</v>
      </c>
      <c r="F128" s="19">
        <v>39.6</v>
      </c>
      <c r="G128" s="287">
        <v>4.9000000000000004</v>
      </c>
      <c r="H128" s="73">
        <v>340</v>
      </c>
      <c r="I128" s="154">
        <v>38.200000000000003</v>
      </c>
      <c r="J128" s="239">
        <v>4.7</v>
      </c>
      <c r="K128" s="174">
        <v>365</v>
      </c>
      <c r="L128" s="77">
        <v>38.5</v>
      </c>
      <c r="M128" s="184">
        <v>4.5999999999999996</v>
      </c>
      <c r="N128" s="76">
        <v>390</v>
      </c>
      <c r="O128" s="77">
        <v>39.700000000000003</v>
      </c>
    </row>
    <row r="129" spans="1:15" s="32" customFormat="1" ht="15" x14ac:dyDescent="0.25">
      <c r="A129" s="32">
        <v>727</v>
      </c>
      <c r="B129" s="39">
        <v>727</v>
      </c>
      <c r="C129" s="33" t="s">
        <v>119</v>
      </c>
      <c r="D129" s="235">
        <v>5.4</v>
      </c>
      <c r="E129" s="12">
        <v>290</v>
      </c>
      <c r="F129" s="19">
        <v>39.799999999999997</v>
      </c>
      <c r="G129" s="287">
        <v>3.8</v>
      </c>
      <c r="H129" s="73">
        <v>530</v>
      </c>
      <c r="I129" s="154">
        <v>34.6</v>
      </c>
      <c r="J129" s="239">
        <v>5.7</v>
      </c>
      <c r="K129" s="174">
        <v>270</v>
      </c>
      <c r="L129" s="77">
        <v>35.5</v>
      </c>
      <c r="M129" s="184">
        <v>3.6</v>
      </c>
      <c r="N129" s="76">
        <v>570</v>
      </c>
      <c r="O129" s="77">
        <v>41.8</v>
      </c>
    </row>
    <row r="130" spans="1:15" s="32" customFormat="1" ht="15" x14ac:dyDescent="0.25">
      <c r="A130" s="32">
        <v>728</v>
      </c>
      <c r="B130" s="39">
        <v>728</v>
      </c>
      <c r="C130" s="33" t="s">
        <v>120</v>
      </c>
      <c r="D130" s="235">
        <v>2.1</v>
      </c>
      <c r="E130" s="12">
        <v>1355</v>
      </c>
      <c r="F130" s="19">
        <v>34.5</v>
      </c>
      <c r="G130" s="287">
        <v>4.8</v>
      </c>
      <c r="H130" s="73">
        <v>365</v>
      </c>
      <c r="I130" s="154">
        <v>41.4</v>
      </c>
      <c r="J130" s="239">
        <v>3.1</v>
      </c>
      <c r="K130" s="174">
        <v>690</v>
      </c>
      <c r="L130" s="77">
        <v>32.700000000000003</v>
      </c>
      <c r="M130" s="184">
        <v>3.4</v>
      </c>
      <c r="N130" s="76">
        <v>605</v>
      </c>
      <c r="O130" s="77">
        <v>35.4</v>
      </c>
    </row>
    <row r="131" spans="1:15" s="32" customFormat="1" ht="15" x14ac:dyDescent="0.25">
      <c r="A131" s="32">
        <v>729</v>
      </c>
      <c r="B131" s="39">
        <v>729</v>
      </c>
      <c r="C131" s="33" t="s">
        <v>121</v>
      </c>
      <c r="D131" s="235">
        <v>6.1</v>
      </c>
      <c r="E131" s="12">
        <v>220</v>
      </c>
      <c r="F131" s="19">
        <v>37.200000000000003</v>
      </c>
      <c r="G131" s="287">
        <v>5.0999999999999996</v>
      </c>
      <c r="H131" s="73">
        <v>280</v>
      </c>
      <c r="I131" s="154">
        <v>38.9</v>
      </c>
      <c r="J131" s="239">
        <v>5.6000000000000005</v>
      </c>
      <c r="K131" s="174">
        <v>240</v>
      </c>
      <c r="L131" s="77">
        <v>40.700000000000003</v>
      </c>
      <c r="M131" s="184">
        <v>5</v>
      </c>
      <c r="N131" s="76">
        <v>290</v>
      </c>
      <c r="O131" s="77">
        <v>37.799999999999997</v>
      </c>
    </row>
    <row r="132" spans="1:15" s="32" customFormat="1" ht="15" x14ac:dyDescent="0.25">
      <c r="A132" s="32">
        <v>730</v>
      </c>
      <c r="B132" s="39">
        <v>730</v>
      </c>
      <c r="C132" s="33" t="s">
        <v>122</v>
      </c>
      <c r="D132" s="235">
        <v>4.7</v>
      </c>
      <c r="E132" s="12">
        <v>345</v>
      </c>
      <c r="F132" s="19">
        <v>38</v>
      </c>
      <c r="G132" s="287">
        <v>4.3</v>
      </c>
      <c r="H132" s="73">
        <v>430</v>
      </c>
      <c r="I132" s="154">
        <v>37.1</v>
      </c>
      <c r="J132" s="239">
        <v>4.8000000000000007</v>
      </c>
      <c r="K132" s="174">
        <v>340</v>
      </c>
      <c r="L132" s="77">
        <v>32.800000000000004</v>
      </c>
      <c r="M132" s="184">
        <v>4</v>
      </c>
      <c r="N132" s="76">
        <v>515</v>
      </c>
      <c r="O132" s="77">
        <v>43.9</v>
      </c>
    </row>
    <row r="133" spans="1:15" s="32" customFormat="1" ht="15" x14ac:dyDescent="0.25">
      <c r="A133" s="32">
        <v>731</v>
      </c>
      <c r="B133" s="39">
        <v>731</v>
      </c>
      <c r="C133" s="33" t="s">
        <v>123</v>
      </c>
      <c r="D133" s="235">
        <v>4.5</v>
      </c>
      <c r="E133" s="12">
        <v>415</v>
      </c>
      <c r="F133" s="19">
        <v>39.799999999999997</v>
      </c>
      <c r="G133" s="287">
        <v>4.4000000000000004</v>
      </c>
      <c r="H133" s="73">
        <v>440</v>
      </c>
      <c r="I133" s="154">
        <v>41</v>
      </c>
      <c r="J133" s="239">
        <v>4</v>
      </c>
      <c r="K133" s="174">
        <v>560</v>
      </c>
      <c r="L133" s="77">
        <v>44.300000000000004</v>
      </c>
      <c r="M133" s="184">
        <v>4</v>
      </c>
      <c r="N133" s="76">
        <v>570</v>
      </c>
      <c r="O133" s="77">
        <v>44.2</v>
      </c>
    </row>
    <row r="134" spans="1:15" s="32" customFormat="1" ht="15" x14ac:dyDescent="0.25">
      <c r="A134" s="32">
        <v>732</v>
      </c>
      <c r="B134" s="39">
        <v>732</v>
      </c>
      <c r="C134" s="33" t="s">
        <v>124</v>
      </c>
      <c r="D134" s="235">
        <v>4.5999999999999996</v>
      </c>
      <c r="E134" s="12">
        <v>425</v>
      </c>
      <c r="F134" s="19">
        <v>45.8</v>
      </c>
      <c r="G134" s="287">
        <v>3.8</v>
      </c>
      <c r="H134" s="73">
        <v>580</v>
      </c>
      <c r="I134" s="154">
        <v>45.8</v>
      </c>
      <c r="J134" s="239">
        <v>4.3</v>
      </c>
      <c r="K134" s="174">
        <v>465</v>
      </c>
      <c r="L134" s="77">
        <v>50</v>
      </c>
      <c r="M134" s="184">
        <v>5</v>
      </c>
      <c r="N134" s="76">
        <v>365</v>
      </c>
      <c r="O134" s="77">
        <v>50</v>
      </c>
    </row>
    <row r="135" spans="1:15" s="32" customFormat="1" ht="15" x14ac:dyDescent="0.25">
      <c r="A135" s="32">
        <v>733</v>
      </c>
      <c r="B135" s="39">
        <v>733</v>
      </c>
      <c r="C135" s="33" t="s">
        <v>125</v>
      </c>
      <c r="D135" s="235" t="s">
        <v>174</v>
      </c>
      <c r="E135" s="12">
        <v>0</v>
      </c>
      <c r="F135" s="19" t="s">
        <v>174</v>
      </c>
      <c r="G135" s="287">
        <v>4</v>
      </c>
      <c r="H135" s="73">
        <v>420</v>
      </c>
      <c r="I135" s="154">
        <v>40.9</v>
      </c>
      <c r="J135" s="239">
        <v>4.9000000000000004</v>
      </c>
      <c r="K135" s="174">
        <v>390</v>
      </c>
      <c r="L135" s="77">
        <v>45.900000000000006</v>
      </c>
      <c r="M135" s="184">
        <v>5.2</v>
      </c>
      <c r="N135" s="76">
        <v>295</v>
      </c>
      <c r="O135" s="77">
        <v>43.4</v>
      </c>
    </row>
    <row r="136" spans="1:15" s="32" customFormat="1" ht="15" x14ac:dyDescent="0.25">
      <c r="A136" s="32">
        <v>734</v>
      </c>
      <c r="B136" s="39">
        <v>734</v>
      </c>
      <c r="C136" s="33" t="s">
        <v>126</v>
      </c>
      <c r="D136" s="235">
        <v>4.0999999999999996</v>
      </c>
      <c r="E136" s="12">
        <v>460</v>
      </c>
      <c r="F136" s="19">
        <v>37</v>
      </c>
      <c r="G136" s="287">
        <v>4</v>
      </c>
      <c r="H136" s="73">
        <v>455</v>
      </c>
      <c r="I136" s="154">
        <v>40.9</v>
      </c>
      <c r="J136" s="239">
        <v>4.4000000000000004</v>
      </c>
      <c r="K136" s="174">
        <v>390</v>
      </c>
      <c r="L136" s="77">
        <v>46.6</v>
      </c>
      <c r="M136" s="184">
        <v>4.3</v>
      </c>
      <c r="N136" s="76">
        <v>395</v>
      </c>
      <c r="O136" s="77">
        <v>38.4</v>
      </c>
    </row>
    <row r="137" spans="1:15" s="32" customFormat="1" ht="15" x14ac:dyDescent="0.25">
      <c r="A137" s="32">
        <v>735</v>
      </c>
      <c r="B137" s="39">
        <v>735</v>
      </c>
      <c r="C137" s="33" t="s">
        <v>127</v>
      </c>
      <c r="D137" s="235">
        <v>4.4000000000000004</v>
      </c>
      <c r="E137" s="12">
        <v>400</v>
      </c>
      <c r="F137" s="19">
        <v>36</v>
      </c>
      <c r="G137" s="287">
        <v>4.5</v>
      </c>
      <c r="H137" s="73">
        <v>395</v>
      </c>
      <c r="I137" s="154">
        <v>40.299999999999997</v>
      </c>
      <c r="J137" s="239">
        <v>4.9000000000000004</v>
      </c>
      <c r="K137" s="174">
        <v>355</v>
      </c>
      <c r="L137" s="77">
        <v>39.700000000000003</v>
      </c>
      <c r="M137" s="184">
        <v>5</v>
      </c>
      <c r="N137" s="76">
        <v>310</v>
      </c>
      <c r="O137" s="77">
        <v>37.700000000000003</v>
      </c>
    </row>
    <row r="138" spans="1:15" s="32" customFormat="1" ht="15" x14ac:dyDescent="0.25">
      <c r="A138" s="32">
        <v>803</v>
      </c>
      <c r="B138" s="39">
        <v>803</v>
      </c>
      <c r="C138" s="33" t="s">
        <v>156</v>
      </c>
      <c r="D138" s="235">
        <v>5.5</v>
      </c>
      <c r="E138" s="12">
        <v>275</v>
      </c>
      <c r="F138" s="19">
        <v>41.4</v>
      </c>
      <c r="G138" s="287">
        <v>4.5999999999999996</v>
      </c>
      <c r="H138" s="73">
        <v>375</v>
      </c>
      <c r="I138" s="154">
        <v>43.3</v>
      </c>
      <c r="J138" s="239">
        <v>4.5</v>
      </c>
      <c r="K138" s="174">
        <v>430</v>
      </c>
      <c r="L138" s="77">
        <v>46.400000000000006</v>
      </c>
      <c r="M138" s="184">
        <v>4</v>
      </c>
      <c r="N138" s="76">
        <v>455</v>
      </c>
      <c r="O138" s="77">
        <v>48.7</v>
      </c>
    </row>
    <row r="139" spans="1:15" s="32" customFormat="1" ht="15" x14ac:dyDescent="0.25">
      <c r="A139" s="32">
        <v>805</v>
      </c>
      <c r="B139" s="39">
        <v>805</v>
      </c>
      <c r="C139" s="33" t="s">
        <v>128</v>
      </c>
      <c r="D139" s="235">
        <v>3.8</v>
      </c>
      <c r="E139" s="12">
        <v>430</v>
      </c>
      <c r="F139" s="19">
        <v>42.8</v>
      </c>
      <c r="G139" s="287">
        <v>3.7</v>
      </c>
      <c r="H139" s="73">
        <v>680</v>
      </c>
      <c r="I139" s="154">
        <v>43.5</v>
      </c>
      <c r="J139" s="239">
        <v>3.9000000000000004</v>
      </c>
      <c r="K139" s="174">
        <v>600</v>
      </c>
      <c r="L139" s="77">
        <v>42.900000000000006</v>
      </c>
      <c r="M139" s="184">
        <v>4</v>
      </c>
      <c r="N139" s="76">
        <v>575</v>
      </c>
      <c r="O139" s="77">
        <v>49.4</v>
      </c>
    </row>
    <row r="140" spans="1:15" s="32" customFormat="1" ht="15" x14ac:dyDescent="0.25">
      <c r="A140" s="32">
        <v>807</v>
      </c>
      <c r="B140" s="39">
        <v>807</v>
      </c>
      <c r="C140" s="33" t="s">
        <v>129</v>
      </c>
      <c r="D140" s="235">
        <v>4.7</v>
      </c>
      <c r="E140" s="12">
        <v>400</v>
      </c>
      <c r="F140" s="19">
        <v>39.299999999999997</v>
      </c>
      <c r="G140" s="287">
        <v>4.8</v>
      </c>
      <c r="H140" s="73">
        <v>390</v>
      </c>
      <c r="I140" s="154">
        <v>46.9</v>
      </c>
      <c r="J140" s="239">
        <v>4.3</v>
      </c>
      <c r="K140" s="174">
        <v>475</v>
      </c>
      <c r="L140" s="77">
        <v>46.900000000000006</v>
      </c>
      <c r="M140" s="184">
        <v>4.4000000000000004</v>
      </c>
      <c r="N140" s="76">
        <v>445</v>
      </c>
      <c r="O140" s="77">
        <v>45.5</v>
      </c>
    </row>
    <row r="141" spans="1:15" s="32" customFormat="1" ht="15" x14ac:dyDescent="0.25">
      <c r="A141" s="32">
        <v>809</v>
      </c>
      <c r="B141" s="39">
        <v>809</v>
      </c>
      <c r="C141" s="33" t="s">
        <v>130</v>
      </c>
      <c r="D141" s="235">
        <v>4.8</v>
      </c>
      <c r="E141" s="12">
        <v>380</v>
      </c>
      <c r="F141" s="19">
        <v>40.5</v>
      </c>
      <c r="G141" s="287">
        <v>5.7</v>
      </c>
      <c r="H141" s="73">
        <v>280</v>
      </c>
      <c r="I141" s="154">
        <v>43.6</v>
      </c>
      <c r="J141" s="239">
        <v>4.2</v>
      </c>
      <c r="K141" s="174">
        <v>410</v>
      </c>
      <c r="L141" s="77">
        <v>41.400000000000006</v>
      </c>
      <c r="M141" s="184">
        <v>4.3</v>
      </c>
      <c r="N141" s="76">
        <v>395</v>
      </c>
      <c r="O141" s="77">
        <v>37.6</v>
      </c>
    </row>
    <row r="142" spans="1:15" s="32" customFormat="1" ht="15" x14ac:dyDescent="0.25">
      <c r="A142" s="32">
        <v>810</v>
      </c>
      <c r="B142" s="39">
        <v>810</v>
      </c>
      <c r="C142" s="33" t="s">
        <v>131</v>
      </c>
      <c r="D142" s="235">
        <v>4.2</v>
      </c>
      <c r="E142" s="12">
        <v>415</v>
      </c>
      <c r="F142" s="19">
        <v>41.4</v>
      </c>
      <c r="G142" s="287">
        <v>4.7</v>
      </c>
      <c r="H142" s="73">
        <v>345</v>
      </c>
      <c r="I142" s="154">
        <v>39.700000000000003</v>
      </c>
      <c r="J142" s="239">
        <v>4.7</v>
      </c>
      <c r="K142" s="174">
        <v>340</v>
      </c>
      <c r="L142" s="77">
        <v>40.200000000000003</v>
      </c>
      <c r="M142" s="184">
        <v>3.9</v>
      </c>
      <c r="N142" s="76">
        <v>495</v>
      </c>
      <c r="O142" s="77">
        <v>44</v>
      </c>
    </row>
    <row r="143" spans="1:15" s="32" customFormat="1" ht="15" x14ac:dyDescent="0.25">
      <c r="A143" s="32">
        <v>811</v>
      </c>
      <c r="B143" s="39">
        <v>811</v>
      </c>
      <c r="C143" s="33" t="s">
        <v>132</v>
      </c>
      <c r="D143" s="235">
        <v>4.2</v>
      </c>
      <c r="E143" s="12">
        <v>405</v>
      </c>
      <c r="F143" s="19">
        <v>39.5</v>
      </c>
      <c r="G143" s="287">
        <v>4.7</v>
      </c>
      <c r="H143" s="73">
        <v>340</v>
      </c>
      <c r="I143" s="154">
        <v>39.9</v>
      </c>
      <c r="J143" s="239">
        <v>4.4000000000000004</v>
      </c>
      <c r="K143" s="174">
        <v>375</v>
      </c>
      <c r="L143" s="77">
        <v>39.400000000000006</v>
      </c>
      <c r="M143" s="184">
        <v>4.5999999999999996</v>
      </c>
      <c r="N143" s="76">
        <v>355</v>
      </c>
      <c r="O143" s="77">
        <v>45.4</v>
      </c>
    </row>
    <row r="144" spans="1:15" s="32" customFormat="1" ht="15" x14ac:dyDescent="0.25">
      <c r="A144" s="32">
        <v>812</v>
      </c>
      <c r="B144" s="39">
        <v>812</v>
      </c>
      <c r="C144" s="33" t="s">
        <v>133</v>
      </c>
      <c r="D144" s="235">
        <v>4.7</v>
      </c>
      <c r="E144" s="12">
        <v>415</v>
      </c>
      <c r="F144" s="19">
        <v>42.4</v>
      </c>
      <c r="G144" s="287">
        <v>4.9000000000000004</v>
      </c>
      <c r="H144" s="73">
        <v>390</v>
      </c>
      <c r="I144" s="154">
        <v>45.4</v>
      </c>
      <c r="J144" s="239">
        <v>4.1000000000000005</v>
      </c>
      <c r="K144" s="174">
        <v>1335</v>
      </c>
      <c r="L144" s="77">
        <v>44.900000000000006</v>
      </c>
      <c r="M144" s="184">
        <v>3</v>
      </c>
      <c r="N144" s="76">
        <v>1135</v>
      </c>
      <c r="O144" s="77">
        <v>45.6</v>
      </c>
    </row>
    <row r="145" spans="1:15" s="32" customFormat="1" ht="15" x14ac:dyDescent="0.25">
      <c r="A145" s="32">
        <v>813</v>
      </c>
      <c r="B145" s="39">
        <v>813</v>
      </c>
      <c r="C145" s="33" t="s">
        <v>134</v>
      </c>
      <c r="D145" s="235">
        <v>5.0999999999999996</v>
      </c>
      <c r="E145" s="12">
        <v>340</v>
      </c>
      <c r="F145" s="19">
        <v>50.9</v>
      </c>
      <c r="G145" s="287">
        <v>4.4000000000000004</v>
      </c>
      <c r="H145" s="73">
        <v>440</v>
      </c>
      <c r="I145" s="154">
        <v>46.3</v>
      </c>
      <c r="J145" s="239">
        <v>7.5</v>
      </c>
      <c r="K145" s="174">
        <v>170</v>
      </c>
      <c r="L145" s="77">
        <v>48.6</v>
      </c>
      <c r="M145" s="184">
        <v>3.1</v>
      </c>
      <c r="N145" s="76">
        <v>610</v>
      </c>
      <c r="O145" s="77">
        <v>41.6</v>
      </c>
    </row>
    <row r="146" spans="1:15" s="32" customFormat="1" ht="15" x14ac:dyDescent="0.25">
      <c r="A146" s="32">
        <v>814</v>
      </c>
      <c r="B146" s="39">
        <v>814</v>
      </c>
      <c r="C146" s="33" t="s">
        <v>135</v>
      </c>
      <c r="D146" s="235">
        <v>4.7</v>
      </c>
      <c r="E146" s="12">
        <v>395</v>
      </c>
      <c r="F146" s="19">
        <v>41</v>
      </c>
      <c r="G146" s="287">
        <v>4</v>
      </c>
      <c r="H146" s="73">
        <v>570</v>
      </c>
      <c r="I146" s="154">
        <v>43.3</v>
      </c>
      <c r="J146" s="239">
        <v>3.5</v>
      </c>
      <c r="K146" s="174">
        <v>690</v>
      </c>
      <c r="L146" s="77">
        <v>40.800000000000004</v>
      </c>
      <c r="M146" s="184">
        <v>5.2</v>
      </c>
      <c r="N146" s="76">
        <v>365</v>
      </c>
      <c r="O146" s="77">
        <v>40.1</v>
      </c>
    </row>
    <row r="147" spans="1:15" s="32" customFormat="1" ht="15" x14ac:dyDescent="0.25">
      <c r="A147" s="32">
        <v>815</v>
      </c>
      <c r="B147" s="39">
        <v>815</v>
      </c>
      <c r="C147" s="33" t="s">
        <v>136</v>
      </c>
      <c r="D147" s="235">
        <v>5</v>
      </c>
      <c r="E147" s="12">
        <v>350</v>
      </c>
      <c r="F147" s="19">
        <v>38.9</v>
      </c>
      <c r="G147" s="287">
        <v>4.0999999999999996</v>
      </c>
      <c r="H147" s="73">
        <v>520</v>
      </c>
      <c r="I147" s="154">
        <v>39.6</v>
      </c>
      <c r="J147" s="239">
        <v>4.6000000000000005</v>
      </c>
      <c r="K147" s="174">
        <v>415</v>
      </c>
      <c r="L147" s="77">
        <v>43.400000000000006</v>
      </c>
      <c r="M147" s="184">
        <v>4.5999999999999996</v>
      </c>
      <c r="N147" s="76">
        <v>450</v>
      </c>
      <c r="O147" s="77">
        <v>45.3</v>
      </c>
    </row>
    <row r="148" spans="1:15" s="32" customFormat="1" ht="15" x14ac:dyDescent="0.25">
      <c r="A148" s="32">
        <v>816</v>
      </c>
      <c r="B148" s="39">
        <v>816</v>
      </c>
      <c r="C148" s="33" t="s">
        <v>137</v>
      </c>
      <c r="D148" s="235">
        <v>5</v>
      </c>
      <c r="E148" s="12">
        <v>360</v>
      </c>
      <c r="F148" s="19">
        <v>45.6</v>
      </c>
      <c r="G148" s="287">
        <v>5</v>
      </c>
      <c r="H148" s="73">
        <v>345</v>
      </c>
      <c r="I148" s="154">
        <v>42.8</v>
      </c>
      <c r="J148" s="239">
        <v>4.6000000000000005</v>
      </c>
      <c r="K148" s="174">
        <v>390</v>
      </c>
      <c r="L148" s="77">
        <v>46.900000000000006</v>
      </c>
      <c r="M148" s="184">
        <v>5.0999999999999996</v>
      </c>
      <c r="N148" s="76">
        <v>325</v>
      </c>
      <c r="O148" s="77">
        <v>51.1</v>
      </c>
    </row>
    <row r="149" spans="1:15" s="32" customFormat="1" ht="15" x14ac:dyDescent="0.25">
      <c r="A149" s="32">
        <v>817</v>
      </c>
      <c r="B149" s="39">
        <v>817</v>
      </c>
      <c r="C149" s="33" t="s">
        <v>138</v>
      </c>
      <c r="D149" s="235">
        <v>4.9000000000000004</v>
      </c>
      <c r="E149" s="12">
        <v>385</v>
      </c>
      <c r="F149" s="19">
        <v>49</v>
      </c>
      <c r="G149" s="287">
        <v>4.8</v>
      </c>
      <c r="H149" s="73">
        <v>390</v>
      </c>
      <c r="I149" s="154">
        <v>42.9</v>
      </c>
      <c r="J149" s="239">
        <v>5.1000000000000005</v>
      </c>
      <c r="K149" s="174">
        <v>370</v>
      </c>
      <c r="L149" s="77">
        <v>40.700000000000003</v>
      </c>
      <c r="M149" s="184">
        <v>4.8</v>
      </c>
      <c r="N149" s="76">
        <v>380</v>
      </c>
      <c r="O149" s="77">
        <v>47.9</v>
      </c>
    </row>
    <row r="150" spans="1:15" s="32" customFormat="1" ht="15" x14ac:dyDescent="0.25">
      <c r="A150" s="32">
        <v>819</v>
      </c>
      <c r="B150" s="39">
        <v>819</v>
      </c>
      <c r="C150" s="33" t="s">
        <v>139</v>
      </c>
      <c r="D150" s="235">
        <v>5.6</v>
      </c>
      <c r="E150" s="12">
        <v>275</v>
      </c>
      <c r="F150" s="19">
        <v>46.7</v>
      </c>
      <c r="G150" s="287">
        <v>5</v>
      </c>
      <c r="H150" s="73">
        <v>335</v>
      </c>
      <c r="I150" s="154">
        <v>43.2</v>
      </c>
      <c r="J150" s="239">
        <v>4.6000000000000005</v>
      </c>
      <c r="K150" s="174">
        <v>365</v>
      </c>
      <c r="L150" s="77">
        <v>39.5</v>
      </c>
      <c r="M150" s="184">
        <v>4.7</v>
      </c>
      <c r="N150" s="76">
        <v>365</v>
      </c>
      <c r="O150" s="77">
        <v>37.9</v>
      </c>
    </row>
    <row r="151" spans="1:15" s="32" customFormat="1" ht="15" x14ac:dyDescent="0.25">
      <c r="A151" s="32">
        <v>820</v>
      </c>
      <c r="B151" s="39">
        <v>820</v>
      </c>
      <c r="C151" s="33" t="s">
        <v>140</v>
      </c>
      <c r="D151" s="235">
        <v>4.5999999999999996</v>
      </c>
      <c r="E151" s="12">
        <v>435</v>
      </c>
      <c r="F151" s="19">
        <v>40.200000000000003</v>
      </c>
      <c r="G151" s="287">
        <v>3.2</v>
      </c>
      <c r="H151" s="73">
        <v>895</v>
      </c>
      <c r="I151" s="154">
        <v>37.5</v>
      </c>
      <c r="J151" s="239">
        <v>4.3</v>
      </c>
      <c r="K151" s="174">
        <v>470</v>
      </c>
      <c r="L151" s="77">
        <v>44</v>
      </c>
      <c r="M151" s="184">
        <v>3.8</v>
      </c>
      <c r="N151" s="76">
        <v>595</v>
      </c>
      <c r="O151" s="77">
        <v>45.8</v>
      </c>
    </row>
    <row r="152" spans="1:15" s="32" customFormat="1" ht="15" x14ac:dyDescent="0.25">
      <c r="A152" s="32">
        <v>821</v>
      </c>
      <c r="B152" s="39">
        <v>821</v>
      </c>
      <c r="C152" s="33" t="s">
        <v>141</v>
      </c>
      <c r="D152" s="235">
        <v>4.8</v>
      </c>
      <c r="E152" s="12">
        <v>370</v>
      </c>
      <c r="F152" s="19">
        <v>43.7</v>
      </c>
      <c r="G152" s="287">
        <v>4.5</v>
      </c>
      <c r="H152" s="73">
        <v>435</v>
      </c>
      <c r="I152" s="154">
        <v>40.1</v>
      </c>
      <c r="J152" s="239">
        <v>4.4000000000000004</v>
      </c>
      <c r="K152" s="174">
        <v>430</v>
      </c>
      <c r="L152" s="77">
        <v>43.1</v>
      </c>
      <c r="M152" s="184">
        <v>4.7</v>
      </c>
      <c r="N152" s="76">
        <v>380</v>
      </c>
      <c r="O152" s="77">
        <v>47.5</v>
      </c>
    </row>
    <row r="153" spans="1:15" s="32" customFormat="1" ht="15" x14ac:dyDescent="0.25">
      <c r="A153" s="32">
        <v>902</v>
      </c>
      <c r="B153" s="39">
        <v>902</v>
      </c>
      <c r="C153" s="33" t="s">
        <v>142</v>
      </c>
      <c r="D153" s="235">
        <v>3</v>
      </c>
      <c r="E153" s="12">
        <v>925</v>
      </c>
      <c r="F153" s="19">
        <v>44.9</v>
      </c>
      <c r="G153" s="287">
        <v>4.8</v>
      </c>
      <c r="H153" s="73">
        <v>395</v>
      </c>
      <c r="I153" s="154">
        <v>48.2</v>
      </c>
      <c r="J153" s="239">
        <v>4.9000000000000004</v>
      </c>
      <c r="K153" s="174">
        <v>380</v>
      </c>
      <c r="L153" s="77">
        <v>47.1</v>
      </c>
      <c r="M153" s="184">
        <v>4.5</v>
      </c>
      <c r="N153" s="76">
        <v>430</v>
      </c>
      <c r="O153" s="77">
        <v>44.5</v>
      </c>
    </row>
    <row r="154" spans="1:15" s="32" customFormat="1" ht="15" x14ac:dyDescent="0.25">
      <c r="A154" s="32">
        <v>904</v>
      </c>
      <c r="B154" s="39">
        <v>904</v>
      </c>
      <c r="C154" s="33" t="s">
        <v>143</v>
      </c>
      <c r="D154" s="235">
        <v>3.6</v>
      </c>
      <c r="E154" s="12">
        <v>690</v>
      </c>
      <c r="F154" s="19">
        <v>42.1</v>
      </c>
      <c r="G154" s="287">
        <v>4.5999999999999996</v>
      </c>
      <c r="H154" s="73">
        <v>415</v>
      </c>
      <c r="I154" s="154">
        <v>44.5</v>
      </c>
      <c r="J154" s="239">
        <v>6.9</v>
      </c>
      <c r="K154" s="174">
        <v>380</v>
      </c>
      <c r="L154" s="77">
        <v>51.900000000000006</v>
      </c>
      <c r="M154" s="184">
        <v>4.4000000000000004</v>
      </c>
      <c r="N154" s="76">
        <v>490</v>
      </c>
      <c r="O154" s="77">
        <v>46.2</v>
      </c>
    </row>
    <row r="155" spans="1:15" s="32" customFormat="1" ht="15" x14ac:dyDescent="0.25">
      <c r="A155" s="32">
        <v>905</v>
      </c>
      <c r="B155" s="39">
        <v>905</v>
      </c>
      <c r="C155" s="33" t="s">
        <v>144</v>
      </c>
      <c r="D155" s="235">
        <v>3.6</v>
      </c>
      <c r="E155" s="12">
        <v>660</v>
      </c>
      <c r="F155" s="19">
        <v>41</v>
      </c>
      <c r="G155" s="287">
        <v>4.3</v>
      </c>
      <c r="H155" s="73">
        <v>475</v>
      </c>
      <c r="I155" s="154">
        <v>42</v>
      </c>
      <c r="J155" s="239">
        <v>4</v>
      </c>
      <c r="K155" s="174">
        <v>600</v>
      </c>
      <c r="L155" s="77">
        <v>48</v>
      </c>
      <c r="M155" s="184">
        <v>4.2</v>
      </c>
      <c r="N155" s="76">
        <v>540</v>
      </c>
      <c r="O155" s="77">
        <v>42.9</v>
      </c>
    </row>
    <row r="156" spans="1:15" s="32" customFormat="1" ht="15" x14ac:dyDescent="0.25">
      <c r="A156" s="32">
        <v>906</v>
      </c>
      <c r="B156" s="39">
        <v>906</v>
      </c>
      <c r="C156" s="33" t="s">
        <v>145</v>
      </c>
      <c r="D156" s="235" t="s">
        <v>174</v>
      </c>
      <c r="E156" s="12" t="s">
        <v>174</v>
      </c>
      <c r="F156" s="19" t="s">
        <v>174</v>
      </c>
      <c r="G156" s="287" t="s">
        <v>174</v>
      </c>
      <c r="H156" s="73" t="s">
        <v>174</v>
      </c>
      <c r="I156" s="154" t="s">
        <v>174</v>
      </c>
      <c r="J156" s="239" t="s">
        <v>174</v>
      </c>
      <c r="K156" s="174" t="s">
        <v>174</v>
      </c>
      <c r="L156" s="77" t="s">
        <v>174</v>
      </c>
      <c r="M156" s="184" t="s">
        <v>174</v>
      </c>
      <c r="N156" s="76" t="s">
        <v>174</v>
      </c>
      <c r="O156" s="77" t="s">
        <v>174</v>
      </c>
    </row>
    <row r="157" spans="1:15" s="32" customFormat="1" ht="15" x14ac:dyDescent="0.25">
      <c r="A157" s="32">
        <v>908</v>
      </c>
      <c r="B157" s="39">
        <v>908</v>
      </c>
      <c r="C157" s="33" t="s">
        <v>146</v>
      </c>
      <c r="D157" s="235">
        <v>3.9</v>
      </c>
      <c r="E157" s="12">
        <v>460</v>
      </c>
      <c r="F157" s="19">
        <v>43</v>
      </c>
      <c r="G157" s="287">
        <v>4.2</v>
      </c>
      <c r="H157" s="73">
        <v>420</v>
      </c>
      <c r="I157" s="154">
        <v>45.4</v>
      </c>
      <c r="J157" s="239">
        <v>3.8000000000000003</v>
      </c>
      <c r="K157" s="174">
        <v>505</v>
      </c>
      <c r="L157" s="77">
        <v>42.7</v>
      </c>
      <c r="M157" s="184">
        <v>3.8</v>
      </c>
      <c r="N157" s="76">
        <v>480</v>
      </c>
      <c r="O157" s="77">
        <v>45.6</v>
      </c>
    </row>
    <row r="158" spans="1:15" s="32" customFormat="1" ht="15" x14ac:dyDescent="0.25">
      <c r="A158" s="32">
        <v>909</v>
      </c>
      <c r="B158" s="39">
        <v>909</v>
      </c>
      <c r="C158" s="33" t="s">
        <v>147</v>
      </c>
      <c r="D158" s="235">
        <v>6.5</v>
      </c>
      <c r="E158" s="12">
        <v>215</v>
      </c>
      <c r="F158" s="19">
        <v>38.799999999999997</v>
      </c>
      <c r="G158" s="287">
        <v>5.2</v>
      </c>
      <c r="H158" s="73">
        <v>335</v>
      </c>
      <c r="I158" s="154">
        <v>33.9</v>
      </c>
      <c r="J158" s="239">
        <v>4.7</v>
      </c>
      <c r="K158" s="174">
        <v>420</v>
      </c>
      <c r="L158" s="77">
        <v>42.5</v>
      </c>
      <c r="M158" s="184">
        <v>4</v>
      </c>
      <c r="N158" s="76">
        <v>465</v>
      </c>
      <c r="O158" s="77">
        <v>35.5</v>
      </c>
    </row>
    <row r="159" spans="1:15" s="32" customFormat="1" ht="15" x14ac:dyDescent="0.25">
      <c r="A159" s="32">
        <v>910</v>
      </c>
      <c r="B159" s="39">
        <v>910</v>
      </c>
      <c r="C159" s="33" t="s">
        <v>148</v>
      </c>
      <c r="D159" s="235">
        <v>4.9000000000000004</v>
      </c>
      <c r="E159" s="12">
        <v>365</v>
      </c>
      <c r="F159" s="19">
        <v>45.5</v>
      </c>
      <c r="G159" s="287">
        <v>5</v>
      </c>
      <c r="H159" s="73">
        <v>330</v>
      </c>
      <c r="I159" s="154">
        <v>50.6</v>
      </c>
      <c r="J159" s="239">
        <v>4.9000000000000004</v>
      </c>
      <c r="K159" s="174">
        <v>325</v>
      </c>
      <c r="L159" s="77">
        <v>46.7</v>
      </c>
      <c r="M159" s="184">
        <v>4.5999999999999996</v>
      </c>
      <c r="N159" s="76">
        <v>380</v>
      </c>
      <c r="O159" s="77">
        <v>43.9</v>
      </c>
    </row>
    <row r="160" spans="1:15" s="32" customFormat="1" ht="15" x14ac:dyDescent="0.25">
      <c r="A160" s="32">
        <v>911</v>
      </c>
      <c r="B160" s="39">
        <v>911</v>
      </c>
      <c r="C160" s="33" t="s">
        <v>149</v>
      </c>
      <c r="D160" s="235">
        <v>4.3</v>
      </c>
      <c r="E160" s="12">
        <v>465</v>
      </c>
      <c r="F160" s="19">
        <v>40.299999999999997</v>
      </c>
      <c r="G160" s="287">
        <v>4.5</v>
      </c>
      <c r="H160" s="73">
        <v>440</v>
      </c>
      <c r="I160" s="154">
        <v>46</v>
      </c>
      <c r="J160" s="239">
        <v>4.6000000000000005</v>
      </c>
      <c r="K160" s="174">
        <v>395</v>
      </c>
      <c r="L160" s="77">
        <v>50.1</v>
      </c>
      <c r="M160" s="184">
        <v>3.9</v>
      </c>
      <c r="N160" s="76">
        <v>530</v>
      </c>
      <c r="O160" s="77">
        <v>43.9</v>
      </c>
    </row>
    <row r="161" spans="1:15" s="32" customFormat="1" ht="15" x14ac:dyDescent="0.25">
      <c r="A161" s="32">
        <v>912</v>
      </c>
      <c r="B161" s="39">
        <v>912</v>
      </c>
      <c r="C161" s="33" t="s">
        <v>150</v>
      </c>
      <c r="D161" s="235">
        <v>4.5</v>
      </c>
      <c r="E161" s="12">
        <v>445</v>
      </c>
      <c r="F161" s="19">
        <v>42.2</v>
      </c>
      <c r="G161" s="287">
        <v>4.2</v>
      </c>
      <c r="H161" s="73">
        <v>500</v>
      </c>
      <c r="I161" s="154">
        <v>44.1</v>
      </c>
      <c r="J161" s="239">
        <v>4.8000000000000007</v>
      </c>
      <c r="K161" s="174">
        <v>380</v>
      </c>
      <c r="L161" s="77">
        <v>40.6</v>
      </c>
      <c r="M161" s="184">
        <v>4.7</v>
      </c>
      <c r="N161" s="76">
        <v>400</v>
      </c>
      <c r="O161" s="77">
        <v>47.5</v>
      </c>
    </row>
    <row r="162" spans="1:15" s="32" customFormat="1" ht="15" x14ac:dyDescent="0.25">
      <c r="A162" s="32">
        <v>913</v>
      </c>
      <c r="B162" s="39">
        <v>913</v>
      </c>
      <c r="C162" s="33" t="s">
        <v>151</v>
      </c>
      <c r="D162" s="235">
        <v>3.8</v>
      </c>
      <c r="E162" s="12">
        <v>605</v>
      </c>
      <c r="F162" s="19">
        <v>46.3</v>
      </c>
      <c r="G162" s="287">
        <v>4.0999999999999996</v>
      </c>
      <c r="H162" s="73">
        <v>500</v>
      </c>
      <c r="I162" s="154">
        <v>51.2</v>
      </c>
      <c r="J162" s="239">
        <v>5.1000000000000005</v>
      </c>
      <c r="K162" s="174">
        <v>345</v>
      </c>
      <c r="L162" s="77">
        <v>48.7</v>
      </c>
      <c r="M162" s="184">
        <v>4.8</v>
      </c>
      <c r="N162" s="76">
        <v>365</v>
      </c>
      <c r="O162" s="77">
        <v>43.8</v>
      </c>
    </row>
    <row r="163" spans="1:15" s="32" customFormat="1" ht="15" x14ac:dyDescent="0.25">
      <c r="A163" s="32">
        <v>914</v>
      </c>
      <c r="B163" s="42">
        <v>914</v>
      </c>
      <c r="C163" s="43" t="s">
        <v>152</v>
      </c>
      <c r="D163" s="237">
        <v>4.0999999999999996</v>
      </c>
      <c r="E163" s="15">
        <v>500</v>
      </c>
      <c r="F163" s="20">
        <v>44.6</v>
      </c>
      <c r="G163" s="291">
        <v>4.5999999999999996</v>
      </c>
      <c r="H163" s="96">
        <v>545</v>
      </c>
      <c r="I163" s="156">
        <v>44.1</v>
      </c>
      <c r="J163" s="243">
        <v>4.5</v>
      </c>
      <c r="K163" s="177">
        <v>400</v>
      </c>
      <c r="L163" s="81">
        <v>43.400000000000006</v>
      </c>
      <c r="M163" s="185">
        <v>4.8</v>
      </c>
      <c r="N163" s="80">
        <v>375</v>
      </c>
      <c r="O163" s="81">
        <v>47.1</v>
      </c>
    </row>
    <row r="164" spans="1:15" s="32" customFormat="1" ht="15" x14ac:dyDescent="0.25">
      <c r="C164" s="44"/>
      <c r="D164" s="235"/>
      <c r="E164" s="12"/>
      <c r="F164" s="19"/>
      <c r="G164" s="287"/>
      <c r="H164" s="73"/>
      <c r="I164" s="154"/>
      <c r="J164" s="239"/>
      <c r="K164" s="174"/>
      <c r="L164" s="77"/>
      <c r="M164" s="184"/>
      <c r="N164" s="76"/>
      <c r="O164" s="77"/>
    </row>
    <row r="165" spans="1:15" s="32" customFormat="1" ht="15" x14ac:dyDescent="0.25">
      <c r="A165" s="32">
        <v>1001</v>
      </c>
      <c r="B165" s="45">
        <v>1001</v>
      </c>
      <c r="C165" s="36" t="s">
        <v>293</v>
      </c>
      <c r="D165" s="282">
        <v>0.5</v>
      </c>
      <c r="E165" s="58">
        <v>59555</v>
      </c>
      <c r="F165" s="283">
        <v>41.9</v>
      </c>
      <c r="G165" s="292">
        <v>0.5</v>
      </c>
      <c r="H165" s="83">
        <v>63860</v>
      </c>
      <c r="I165" s="153">
        <v>42.3</v>
      </c>
      <c r="J165" s="240">
        <v>0.5</v>
      </c>
      <c r="K165" s="293">
        <v>66820</v>
      </c>
      <c r="L165" s="264">
        <v>43.2</v>
      </c>
      <c r="M165" s="262">
        <v>0.4</v>
      </c>
      <c r="N165" s="263">
        <v>71735</v>
      </c>
      <c r="O165" s="264">
        <v>44.5</v>
      </c>
    </row>
    <row r="166" spans="1:15" s="32" customFormat="1" ht="28.5" x14ac:dyDescent="0.2">
      <c r="A166" s="32" t="s">
        <v>338</v>
      </c>
      <c r="B166" s="46" t="s">
        <v>338</v>
      </c>
      <c r="C166" s="47" t="s">
        <v>239</v>
      </c>
      <c r="D166" s="235"/>
      <c r="E166" s="12"/>
      <c r="F166" s="312">
        <f>152-COUNTIF(F12:F163,"..")</f>
        <v>149</v>
      </c>
      <c r="G166" s="287"/>
      <c r="H166" s="73"/>
      <c r="I166" s="312">
        <f>152-COUNTIF(I12:I163,"..")</f>
        <v>151</v>
      </c>
      <c r="J166" s="239"/>
      <c r="K166" s="174"/>
      <c r="L166" s="312">
        <f>152-COUNTIF(L12:L163,"..")</f>
        <v>149</v>
      </c>
      <c r="M166" s="184"/>
      <c r="N166" s="76"/>
      <c r="O166" s="312">
        <f>152-COUNTIF(O12:O163,"..")</f>
        <v>150</v>
      </c>
    </row>
    <row r="167" spans="1:15" s="32" customFormat="1" ht="15" x14ac:dyDescent="0.25">
      <c r="C167" s="48"/>
      <c r="D167" s="235"/>
      <c r="E167" s="12"/>
      <c r="F167" s="19"/>
      <c r="G167" s="287"/>
      <c r="H167" s="73"/>
      <c r="I167" s="154"/>
      <c r="J167" s="239"/>
      <c r="K167" s="174"/>
      <c r="L167" s="77"/>
      <c r="M167" s="184"/>
      <c r="N167" s="76"/>
      <c r="O167" s="77"/>
    </row>
    <row r="168" spans="1:15" s="32" customFormat="1" ht="15" x14ac:dyDescent="0.25">
      <c r="A168" s="32" t="s">
        <v>324</v>
      </c>
      <c r="B168" s="49" t="s">
        <v>324</v>
      </c>
      <c r="C168" s="50" t="s">
        <v>160</v>
      </c>
      <c r="D168" s="259" t="s">
        <v>174</v>
      </c>
      <c r="E168" s="59" t="s">
        <v>174</v>
      </c>
      <c r="F168" s="27" t="s">
        <v>174</v>
      </c>
      <c r="G168" s="259" t="s">
        <v>174</v>
      </c>
      <c r="H168" s="59" t="s">
        <v>174</v>
      </c>
      <c r="I168" s="27" t="s">
        <v>174</v>
      </c>
      <c r="J168" s="242">
        <v>1</v>
      </c>
      <c r="K168" s="290">
        <v>13845</v>
      </c>
      <c r="L168" s="175">
        <v>43.5</v>
      </c>
      <c r="M168" s="260">
        <v>0.9</v>
      </c>
      <c r="N168" s="261">
        <v>13695</v>
      </c>
      <c r="O168" s="175">
        <v>45.3</v>
      </c>
    </row>
    <row r="169" spans="1:15" s="32" customFormat="1" ht="15" x14ac:dyDescent="0.25">
      <c r="A169" s="32" t="s">
        <v>325</v>
      </c>
      <c r="B169" s="51" t="s">
        <v>325</v>
      </c>
      <c r="C169" s="44" t="s">
        <v>161</v>
      </c>
      <c r="D169" s="235" t="s">
        <v>174</v>
      </c>
      <c r="E169" s="12" t="s">
        <v>174</v>
      </c>
      <c r="F169" s="19" t="s">
        <v>174</v>
      </c>
      <c r="G169" s="235" t="s">
        <v>174</v>
      </c>
      <c r="H169" s="12" t="s">
        <v>174</v>
      </c>
      <c r="I169" s="19" t="s">
        <v>174</v>
      </c>
      <c r="J169" s="239">
        <v>0.70000000000000007</v>
      </c>
      <c r="K169" s="174">
        <v>21205</v>
      </c>
      <c r="L169" s="77">
        <v>44</v>
      </c>
      <c r="M169" s="184">
        <v>0.7</v>
      </c>
      <c r="N169" s="76">
        <v>24110</v>
      </c>
      <c r="O169" s="77">
        <v>44.8</v>
      </c>
    </row>
    <row r="170" spans="1:15" s="32" customFormat="1" ht="15" x14ac:dyDescent="0.25">
      <c r="A170" s="32" t="s">
        <v>326</v>
      </c>
      <c r="B170" s="51" t="s">
        <v>326</v>
      </c>
      <c r="C170" s="44" t="s">
        <v>162</v>
      </c>
      <c r="D170" s="235" t="s">
        <v>174</v>
      </c>
      <c r="E170" s="12" t="s">
        <v>174</v>
      </c>
      <c r="F170" s="19" t="s">
        <v>174</v>
      </c>
      <c r="G170" s="235" t="s">
        <v>174</v>
      </c>
      <c r="H170" s="12" t="s">
        <v>174</v>
      </c>
      <c r="I170" s="19" t="s">
        <v>174</v>
      </c>
      <c r="J170" s="239">
        <v>0.8</v>
      </c>
      <c r="K170" s="174">
        <v>17500</v>
      </c>
      <c r="L170" s="77">
        <v>44.1</v>
      </c>
      <c r="M170" s="184">
        <v>0.8</v>
      </c>
      <c r="N170" s="76">
        <v>17700</v>
      </c>
      <c r="O170" s="77">
        <v>45</v>
      </c>
    </row>
    <row r="171" spans="1:15" s="32" customFormat="1" ht="15" x14ac:dyDescent="0.25">
      <c r="A171" s="32" t="s">
        <v>327</v>
      </c>
      <c r="B171" s="1" t="s">
        <v>327</v>
      </c>
      <c r="C171" s="44" t="s">
        <v>163</v>
      </c>
      <c r="D171" s="235" t="s">
        <v>174</v>
      </c>
      <c r="E171" s="12" t="s">
        <v>174</v>
      </c>
      <c r="F171" s="19" t="s">
        <v>174</v>
      </c>
      <c r="G171" s="235" t="s">
        <v>174</v>
      </c>
      <c r="H171" s="12" t="s">
        <v>174</v>
      </c>
      <c r="I171" s="19" t="s">
        <v>174</v>
      </c>
      <c r="J171" s="239">
        <v>1.4000000000000001</v>
      </c>
      <c r="K171" s="174">
        <v>5950</v>
      </c>
      <c r="L171" s="77">
        <v>39.300000000000004</v>
      </c>
      <c r="M171" s="184">
        <v>1.2</v>
      </c>
      <c r="N171" s="76">
        <v>7365</v>
      </c>
      <c r="O171" s="77">
        <v>40.1</v>
      </c>
    </row>
    <row r="172" spans="1:15" s="32" customFormat="1" ht="15" x14ac:dyDescent="0.25">
      <c r="A172" s="32" t="s">
        <v>328</v>
      </c>
      <c r="B172" s="52" t="s">
        <v>328</v>
      </c>
      <c r="C172" s="53" t="s">
        <v>164</v>
      </c>
      <c r="D172" s="237" t="s">
        <v>174</v>
      </c>
      <c r="E172" s="15" t="s">
        <v>174</v>
      </c>
      <c r="F172" s="20" t="s">
        <v>174</v>
      </c>
      <c r="G172" s="237" t="s">
        <v>174</v>
      </c>
      <c r="H172" s="15" t="s">
        <v>174</v>
      </c>
      <c r="I172" s="20" t="s">
        <v>174</v>
      </c>
      <c r="J172" s="243">
        <v>1.1000000000000001</v>
      </c>
      <c r="K172" s="177">
        <v>8325</v>
      </c>
      <c r="L172" s="81">
        <v>40.1</v>
      </c>
      <c r="M172" s="185">
        <v>1</v>
      </c>
      <c r="N172" s="80">
        <v>8865</v>
      </c>
      <c r="O172" s="81">
        <v>41.2</v>
      </c>
    </row>
    <row r="173" spans="1:15" s="32" customFormat="1" ht="15" x14ac:dyDescent="0.25">
      <c r="C173" s="44"/>
      <c r="D173" s="235"/>
      <c r="E173" s="12"/>
      <c r="F173" s="19"/>
      <c r="G173" s="287"/>
      <c r="H173" s="73"/>
      <c r="I173" s="154"/>
      <c r="J173" s="239"/>
      <c r="K173" s="174"/>
      <c r="L173" s="77"/>
      <c r="M173" s="184"/>
      <c r="N173" s="76"/>
      <c r="O173" s="77"/>
    </row>
    <row r="174" spans="1:15" s="32" customFormat="1" ht="15" x14ac:dyDescent="0.25">
      <c r="A174" s="32" t="s">
        <v>329</v>
      </c>
      <c r="B174" s="321">
        <v>1002</v>
      </c>
      <c r="C174" s="50" t="s">
        <v>165</v>
      </c>
      <c r="D174" s="259">
        <v>1.7</v>
      </c>
      <c r="E174" s="59">
        <v>3910</v>
      </c>
      <c r="F174" s="27">
        <v>43.8</v>
      </c>
      <c r="G174" s="288">
        <v>1.4</v>
      </c>
      <c r="H174" s="146">
        <v>4510</v>
      </c>
      <c r="I174" s="289">
        <v>46.8</v>
      </c>
      <c r="J174" s="242">
        <v>1.5</v>
      </c>
      <c r="K174" s="290">
        <v>4830</v>
      </c>
      <c r="L174" s="175">
        <v>44.6</v>
      </c>
      <c r="M174" s="260">
        <v>1.5</v>
      </c>
      <c r="N174" s="261">
        <v>5375</v>
      </c>
      <c r="O174" s="175">
        <v>48.6</v>
      </c>
    </row>
    <row r="175" spans="1:15" s="32" customFormat="1" ht="15" x14ac:dyDescent="0.25">
      <c r="A175" s="32" t="s">
        <v>330</v>
      </c>
      <c r="B175" s="322">
        <v>1003</v>
      </c>
      <c r="C175" s="44" t="s">
        <v>166</v>
      </c>
      <c r="D175" s="235">
        <v>1.2</v>
      </c>
      <c r="E175" s="12">
        <v>9525</v>
      </c>
      <c r="F175" s="19">
        <v>44.2</v>
      </c>
      <c r="G175" s="287">
        <v>1.3</v>
      </c>
      <c r="H175" s="73">
        <v>9450</v>
      </c>
      <c r="I175" s="154">
        <v>43.4</v>
      </c>
      <c r="J175" s="239">
        <v>1.2000000000000002</v>
      </c>
      <c r="K175" s="174">
        <v>10685</v>
      </c>
      <c r="L175" s="77">
        <v>44.800000000000004</v>
      </c>
      <c r="M175" s="184">
        <v>1.1000000000000001</v>
      </c>
      <c r="N175" s="76">
        <v>10935</v>
      </c>
      <c r="O175" s="77">
        <v>45.6</v>
      </c>
    </row>
    <row r="176" spans="1:15" s="32" customFormat="1" ht="15" x14ac:dyDescent="0.25">
      <c r="A176" s="32" t="s">
        <v>331</v>
      </c>
      <c r="B176" s="322">
        <v>1004</v>
      </c>
      <c r="C176" s="44" t="s">
        <v>167</v>
      </c>
      <c r="D176" s="235">
        <v>1.3</v>
      </c>
      <c r="E176" s="12">
        <v>5875</v>
      </c>
      <c r="F176" s="19">
        <v>42.8</v>
      </c>
      <c r="G176" s="287">
        <v>1.3</v>
      </c>
      <c r="H176" s="73">
        <v>6495</v>
      </c>
      <c r="I176" s="154">
        <v>42.1</v>
      </c>
      <c r="J176" s="239">
        <v>1.3</v>
      </c>
      <c r="K176" s="174">
        <v>6495</v>
      </c>
      <c r="L176" s="77">
        <v>45.400000000000006</v>
      </c>
      <c r="M176" s="184">
        <v>1.2</v>
      </c>
      <c r="N176" s="76">
        <v>7395</v>
      </c>
      <c r="O176" s="77">
        <v>44.2</v>
      </c>
    </row>
    <row r="177" spans="1:15" s="32" customFormat="1" ht="15" x14ac:dyDescent="0.25">
      <c r="A177" s="32" t="s">
        <v>332</v>
      </c>
      <c r="B177" s="322">
        <v>1005</v>
      </c>
      <c r="C177" s="44" t="s">
        <v>168</v>
      </c>
      <c r="D177" s="235">
        <v>1.9</v>
      </c>
      <c r="E177" s="12">
        <v>3120</v>
      </c>
      <c r="F177" s="19">
        <v>41.3</v>
      </c>
      <c r="G177" s="287">
        <v>2.2999999999999998</v>
      </c>
      <c r="H177" s="73">
        <v>3215</v>
      </c>
      <c r="I177" s="154">
        <v>41.4</v>
      </c>
      <c r="J177" s="239">
        <v>1.7000000000000002</v>
      </c>
      <c r="K177" s="174">
        <v>3555</v>
      </c>
      <c r="L177" s="77">
        <v>39.700000000000003</v>
      </c>
      <c r="M177" s="184">
        <v>1.6</v>
      </c>
      <c r="N177" s="76">
        <v>3995</v>
      </c>
      <c r="O177" s="77">
        <v>43.1</v>
      </c>
    </row>
    <row r="178" spans="1:15" s="32" customFormat="1" ht="15" x14ac:dyDescent="0.25">
      <c r="A178" s="32" t="s">
        <v>333</v>
      </c>
      <c r="B178" s="322">
        <v>1006</v>
      </c>
      <c r="C178" s="44" t="s">
        <v>169</v>
      </c>
      <c r="D178" s="235">
        <v>1.4</v>
      </c>
      <c r="E178" s="12">
        <v>5915</v>
      </c>
      <c r="F178" s="19">
        <v>42.8</v>
      </c>
      <c r="G178" s="287">
        <v>1.4</v>
      </c>
      <c r="H178" s="73">
        <v>6700</v>
      </c>
      <c r="I178" s="154">
        <v>43.8</v>
      </c>
      <c r="J178" s="239">
        <v>1.6</v>
      </c>
      <c r="K178" s="174">
        <v>6760</v>
      </c>
      <c r="L178" s="77">
        <v>42.300000000000004</v>
      </c>
      <c r="M178" s="184">
        <v>1.6</v>
      </c>
      <c r="N178" s="76">
        <v>6615</v>
      </c>
      <c r="O178" s="77">
        <v>44.9</v>
      </c>
    </row>
    <row r="179" spans="1:15" s="32" customFormat="1" ht="15" x14ac:dyDescent="0.25">
      <c r="A179" s="32" t="s">
        <v>334</v>
      </c>
      <c r="B179" s="322">
        <v>1007</v>
      </c>
      <c r="C179" s="44" t="s">
        <v>170</v>
      </c>
      <c r="D179" s="235">
        <v>1.3</v>
      </c>
      <c r="E179" s="12">
        <v>7190</v>
      </c>
      <c r="F179" s="19">
        <v>42.9</v>
      </c>
      <c r="G179" s="287">
        <v>1.4</v>
      </c>
      <c r="H179" s="73">
        <v>6040</v>
      </c>
      <c r="I179" s="154">
        <v>43.5</v>
      </c>
      <c r="J179" s="239">
        <v>1.6</v>
      </c>
      <c r="K179" s="174">
        <v>5990</v>
      </c>
      <c r="L179" s="77">
        <v>44.800000000000004</v>
      </c>
      <c r="M179" s="184">
        <v>1.5</v>
      </c>
      <c r="N179" s="76">
        <v>6445</v>
      </c>
      <c r="O179" s="77">
        <v>45</v>
      </c>
    </row>
    <row r="180" spans="1:15" s="32" customFormat="1" ht="15" x14ac:dyDescent="0.25">
      <c r="A180" s="32" t="s">
        <v>335</v>
      </c>
      <c r="B180" s="322">
        <v>1008</v>
      </c>
      <c r="C180" s="44" t="s">
        <v>171</v>
      </c>
      <c r="D180" s="235">
        <v>2</v>
      </c>
      <c r="E180" s="12">
        <v>4300</v>
      </c>
      <c r="F180" s="19">
        <v>40.5</v>
      </c>
      <c r="G180" s="287">
        <v>1.6</v>
      </c>
      <c r="H180" s="73">
        <v>5085</v>
      </c>
      <c r="I180" s="154">
        <v>41.3</v>
      </c>
      <c r="J180" s="239">
        <v>1.6</v>
      </c>
      <c r="K180" s="174">
        <v>5330</v>
      </c>
      <c r="L180" s="77">
        <v>44.300000000000004</v>
      </c>
      <c r="M180" s="184">
        <v>1.6</v>
      </c>
      <c r="N180" s="76">
        <v>5400</v>
      </c>
      <c r="O180" s="77">
        <v>44.6</v>
      </c>
    </row>
    <row r="181" spans="1:15" s="32" customFormat="1" ht="15" x14ac:dyDescent="0.25">
      <c r="A181" s="32" t="s">
        <v>336</v>
      </c>
      <c r="B181" s="322">
        <v>1009</v>
      </c>
      <c r="C181" s="44" t="s">
        <v>172</v>
      </c>
      <c r="D181" s="235">
        <v>0.9</v>
      </c>
      <c r="E181" s="12">
        <v>12720</v>
      </c>
      <c r="F181" s="19">
        <v>38.5</v>
      </c>
      <c r="G181" s="287">
        <v>0.9</v>
      </c>
      <c r="H181" s="73">
        <v>13465</v>
      </c>
      <c r="I181" s="154">
        <v>39.1</v>
      </c>
      <c r="J181" s="239">
        <v>0.8</v>
      </c>
      <c r="K181" s="174">
        <v>14275</v>
      </c>
      <c r="L181" s="77">
        <v>39.800000000000004</v>
      </c>
      <c r="M181" s="184">
        <v>0.8</v>
      </c>
      <c r="N181" s="76">
        <v>16230</v>
      </c>
      <c r="O181" s="77">
        <v>40.700000000000003</v>
      </c>
    </row>
    <row r="182" spans="1:15" s="32" customFormat="1" ht="15" x14ac:dyDescent="0.25">
      <c r="A182" s="32" t="s">
        <v>337</v>
      </c>
      <c r="B182" s="323">
        <v>1010</v>
      </c>
      <c r="C182" s="53" t="s">
        <v>173</v>
      </c>
      <c r="D182" s="237">
        <v>1.5</v>
      </c>
      <c r="E182" s="15">
        <v>7005</v>
      </c>
      <c r="F182" s="20">
        <v>41.2</v>
      </c>
      <c r="G182" s="291">
        <v>1.3</v>
      </c>
      <c r="H182" s="96">
        <v>8895</v>
      </c>
      <c r="I182" s="156">
        <v>41.4</v>
      </c>
      <c r="J182" s="243">
        <v>1.4000000000000001</v>
      </c>
      <c r="K182" s="177">
        <v>8890</v>
      </c>
      <c r="L182" s="81">
        <v>43.900000000000006</v>
      </c>
      <c r="M182" s="185">
        <v>1.2</v>
      </c>
      <c r="N182" s="80">
        <v>9350</v>
      </c>
      <c r="O182" s="81">
        <v>45.3</v>
      </c>
    </row>
    <row r="184" spans="1:15" s="30" customFormat="1" ht="12.75" x14ac:dyDescent="0.2">
      <c r="B184" s="192"/>
      <c r="D184" s="31"/>
      <c r="F184" s="31"/>
    </row>
    <row r="185" spans="1:15" s="30" customFormat="1" ht="12.75" x14ac:dyDescent="0.2">
      <c r="B185" s="295" t="s">
        <v>283</v>
      </c>
      <c r="C185" s="295"/>
      <c r="D185" s="295"/>
      <c r="E185" s="296"/>
      <c r="F185" s="295"/>
      <c r="G185" s="296"/>
    </row>
    <row r="186" spans="1:15" s="30" customFormat="1" ht="12.75" x14ac:dyDescent="0.2">
      <c r="B186" s="297" t="s">
        <v>352</v>
      </c>
      <c r="C186" s="297"/>
      <c r="D186" s="297"/>
      <c r="E186" s="296"/>
      <c r="F186" s="297"/>
      <c r="G186" s="296"/>
    </row>
    <row r="187" spans="1:15" s="30" customFormat="1" ht="64.5" customHeight="1" x14ac:dyDescent="0.2">
      <c r="B187" s="400" t="s">
        <v>353</v>
      </c>
      <c r="C187" s="400"/>
      <c r="D187" s="400"/>
      <c r="E187" s="400"/>
      <c r="F187" s="400"/>
      <c r="G187" s="400"/>
    </row>
    <row r="188" spans="1:15" s="30" customFormat="1" ht="12.75" x14ac:dyDescent="0.2">
      <c r="B188" s="401" t="s">
        <v>354</v>
      </c>
      <c r="C188" s="401"/>
      <c r="D188" s="401"/>
      <c r="E188" s="401"/>
      <c r="F188" s="401"/>
      <c r="G188" s="401"/>
    </row>
    <row r="189" spans="1:15" s="30" customFormat="1" ht="26.25" customHeight="1" x14ac:dyDescent="0.2">
      <c r="B189" s="401" t="s">
        <v>355</v>
      </c>
      <c r="C189" s="401"/>
      <c r="D189" s="401"/>
      <c r="E189" s="401"/>
      <c r="F189" s="401"/>
      <c r="G189" s="401"/>
    </row>
    <row r="190" spans="1:15" s="30" customFormat="1" ht="29.25" customHeight="1" x14ac:dyDescent="0.2">
      <c r="B190" s="401" t="s">
        <v>409</v>
      </c>
      <c r="C190" s="401"/>
      <c r="D190" s="401"/>
      <c r="E190" s="401"/>
      <c r="F190" s="401"/>
      <c r="G190" s="401"/>
    </row>
    <row r="191" spans="1:15" x14ac:dyDescent="0.2">
      <c r="B191" s="401" t="s">
        <v>361</v>
      </c>
      <c r="C191" s="401"/>
      <c r="D191" s="401"/>
      <c r="E191" s="401"/>
      <c r="F191" s="401"/>
      <c r="G191" s="401"/>
    </row>
  </sheetData>
  <mergeCells count="11">
    <mergeCell ref="J10:L10"/>
    <mergeCell ref="M10:O10"/>
    <mergeCell ref="B187:G187"/>
    <mergeCell ref="B188:G188"/>
    <mergeCell ref="B189:G189"/>
    <mergeCell ref="B191:G191"/>
    <mergeCell ref="B8:C9"/>
    <mergeCell ref="B10:C10"/>
    <mergeCell ref="D10:F10"/>
    <mergeCell ref="G10:I10"/>
    <mergeCell ref="B190:G19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O191"/>
  <sheetViews>
    <sheetView showGridLines="0" zoomScale="80" zoomScaleNormal="80" workbookViewId="0">
      <pane xSplit="3" ySplit="11" topLeftCell="D12" activePane="bottomRight" state="frozen"/>
      <selection activeCell="C12" sqref="C12"/>
      <selection pane="topRight" activeCell="C12" sqref="C12"/>
      <selection pane="bottomLeft" activeCell="C12" sqref="C12"/>
      <selection pane="bottomRight" activeCell="B8" sqref="B8:C9"/>
    </sheetView>
  </sheetViews>
  <sheetFormatPr defaultRowHeight="14.25" x14ac:dyDescent="0.2"/>
  <cols>
    <col min="1" max="1" width="0.5" customWidth="1"/>
    <col min="2" max="2" width="14.375" customWidth="1"/>
    <col min="3" max="3" width="25.5" customWidth="1"/>
    <col min="4" max="4" width="30.625" style="16" customWidth="1"/>
    <col min="5" max="5" width="30.625" customWidth="1"/>
    <col min="6" max="6" width="30.625" style="16" customWidth="1"/>
    <col min="7" max="13" width="30.625" customWidth="1"/>
    <col min="14" max="14" width="30.875" customWidth="1"/>
    <col min="15" max="15" width="30.625" customWidth="1"/>
  </cols>
  <sheetData>
    <row r="8" spans="1:15" s="32" customFormat="1" ht="45" customHeight="1" x14ac:dyDescent="0.2">
      <c r="B8" s="404" t="s">
        <v>406</v>
      </c>
      <c r="C8" s="404"/>
      <c r="D8" s="56"/>
      <c r="F8" s="56"/>
    </row>
    <row r="9" spans="1:15" s="32" customFormat="1" x14ac:dyDescent="0.2">
      <c r="B9" s="396"/>
      <c r="C9" s="396"/>
      <c r="D9" s="56"/>
      <c r="F9" s="56"/>
    </row>
    <row r="10" spans="1:15" s="32" customFormat="1" ht="15" x14ac:dyDescent="0.25">
      <c r="B10" s="402" t="s">
        <v>404</v>
      </c>
      <c r="C10" s="403"/>
      <c r="D10" s="398" t="s">
        <v>153</v>
      </c>
      <c r="E10" s="398"/>
      <c r="F10" s="399"/>
      <c r="G10" s="397" t="s">
        <v>154</v>
      </c>
      <c r="H10" s="398"/>
      <c r="I10" s="399"/>
      <c r="J10" s="397" t="s">
        <v>155</v>
      </c>
      <c r="K10" s="398"/>
      <c r="L10" s="399"/>
      <c r="M10" s="397" t="s">
        <v>323</v>
      </c>
      <c r="N10" s="398"/>
      <c r="O10" s="399"/>
    </row>
    <row r="11" spans="1:15" s="32" customFormat="1" ht="93" customHeight="1" x14ac:dyDescent="0.2">
      <c r="A11" s="32" t="s">
        <v>341</v>
      </c>
      <c r="B11" s="8" t="s">
        <v>0</v>
      </c>
      <c r="C11" s="34" t="s">
        <v>1</v>
      </c>
      <c r="D11" s="280" t="s">
        <v>294</v>
      </c>
      <c r="E11" s="28" t="s">
        <v>342</v>
      </c>
      <c r="F11" s="281" t="s">
        <v>343</v>
      </c>
      <c r="G11" s="280" t="s">
        <v>294</v>
      </c>
      <c r="H11" s="28" t="s">
        <v>342</v>
      </c>
      <c r="I11" s="281" t="s">
        <v>343</v>
      </c>
      <c r="J11" s="280" t="s">
        <v>294</v>
      </c>
      <c r="K11" s="28" t="s">
        <v>342</v>
      </c>
      <c r="L11" s="281" t="s">
        <v>343</v>
      </c>
      <c r="M11" s="280" t="s">
        <v>294</v>
      </c>
      <c r="N11" s="28" t="s">
        <v>342</v>
      </c>
      <c r="O11" s="281" t="s">
        <v>343</v>
      </c>
    </row>
    <row r="12" spans="1:15" s="32" customFormat="1" ht="15" x14ac:dyDescent="0.25">
      <c r="A12" s="32">
        <v>102</v>
      </c>
      <c r="B12" s="39">
        <v>102</v>
      </c>
      <c r="C12" s="33" t="s">
        <v>2</v>
      </c>
      <c r="D12" s="235" t="s">
        <v>174</v>
      </c>
      <c r="E12" s="12" t="s">
        <v>174</v>
      </c>
      <c r="F12" s="19" t="s">
        <v>174</v>
      </c>
      <c r="G12" s="235" t="s">
        <v>174</v>
      </c>
      <c r="H12" s="12" t="s">
        <v>174</v>
      </c>
      <c r="I12" s="19" t="s">
        <v>174</v>
      </c>
      <c r="J12" s="242">
        <v>4.1000000000000005</v>
      </c>
      <c r="K12" s="290">
        <v>425</v>
      </c>
      <c r="L12" s="175">
        <v>39.6</v>
      </c>
      <c r="M12" s="235" t="s">
        <v>174</v>
      </c>
      <c r="N12" s="12" t="s">
        <v>174</v>
      </c>
      <c r="O12" s="19" t="s">
        <v>174</v>
      </c>
    </row>
    <row r="13" spans="1:15" s="32" customFormat="1" ht="15" x14ac:dyDescent="0.25">
      <c r="A13" s="32">
        <v>104</v>
      </c>
      <c r="B13" s="39">
        <v>104</v>
      </c>
      <c r="C13" s="33" t="s">
        <v>3</v>
      </c>
      <c r="D13" s="235" t="s">
        <v>174</v>
      </c>
      <c r="E13" s="12" t="s">
        <v>174</v>
      </c>
      <c r="F13" s="19" t="s">
        <v>174</v>
      </c>
      <c r="G13" s="235" t="s">
        <v>174</v>
      </c>
      <c r="H13" s="12" t="s">
        <v>174</v>
      </c>
      <c r="I13" s="19" t="s">
        <v>174</v>
      </c>
      <c r="J13" s="239">
        <v>4.1000000000000005</v>
      </c>
      <c r="K13" s="174">
        <v>495</v>
      </c>
      <c r="L13" s="77">
        <v>48.7</v>
      </c>
      <c r="M13" s="235" t="s">
        <v>174</v>
      </c>
      <c r="N13" s="12" t="s">
        <v>174</v>
      </c>
      <c r="O13" s="19" t="s">
        <v>174</v>
      </c>
    </row>
    <row r="14" spans="1:15" s="32" customFormat="1" ht="15" x14ac:dyDescent="0.25">
      <c r="A14" s="32">
        <v>106</v>
      </c>
      <c r="B14" s="39">
        <v>106</v>
      </c>
      <c r="C14" s="33" t="s">
        <v>4</v>
      </c>
      <c r="D14" s="235" t="s">
        <v>174</v>
      </c>
      <c r="E14" s="12" t="s">
        <v>174</v>
      </c>
      <c r="F14" s="19" t="s">
        <v>174</v>
      </c>
      <c r="G14" s="235" t="s">
        <v>174</v>
      </c>
      <c r="H14" s="12" t="s">
        <v>174</v>
      </c>
      <c r="I14" s="19" t="s">
        <v>174</v>
      </c>
      <c r="J14" s="239">
        <v>4.1000000000000005</v>
      </c>
      <c r="K14" s="174">
        <v>395</v>
      </c>
      <c r="L14" s="77">
        <v>57</v>
      </c>
      <c r="M14" s="235" t="s">
        <v>174</v>
      </c>
      <c r="N14" s="12" t="s">
        <v>174</v>
      </c>
      <c r="O14" s="19" t="s">
        <v>174</v>
      </c>
    </row>
    <row r="15" spans="1:15" s="32" customFormat="1" ht="15" x14ac:dyDescent="0.25">
      <c r="A15" s="32">
        <v>107</v>
      </c>
      <c r="B15" s="39">
        <v>107</v>
      </c>
      <c r="C15" s="33" t="s">
        <v>5</v>
      </c>
      <c r="D15" s="235" t="s">
        <v>174</v>
      </c>
      <c r="E15" s="12" t="s">
        <v>174</v>
      </c>
      <c r="F15" s="19" t="s">
        <v>174</v>
      </c>
      <c r="G15" s="235" t="s">
        <v>174</v>
      </c>
      <c r="H15" s="12" t="s">
        <v>174</v>
      </c>
      <c r="I15" s="19" t="s">
        <v>174</v>
      </c>
      <c r="J15" s="239">
        <v>4.2</v>
      </c>
      <c r="K15" s="174">
        <v>430</v>
      </c>
      <c r="L15" s="77">
        <v>51.900000000000006</v>
      </c>
      <c r="M15" s="235" t="s">
        <v>174</v>
      </c>
      <c r="N15" s="12" t="s">
        <v>174</v>
      </c>
      <c r="O15" s="19" t="s">
        <v>174</v>
      </c>
    </row>
    <row r="16" spans="1:15" s="32" customFormat="1" ht="15" x14ac:dyDescent="0.25">
      <c r="A16" s="32">
        <v>108</v>
      </c>
      <c r="B16" s="39">
        <v>108</v>
      </c>
      <c r="C16" s="33" t="s">
        <v>6</v>
      </c>
      <c r="D16" s="235" t="s">
        <v>174</v>
      </c>
      <c r="E16" s="12" t="s">
        <v>174</v>
      </c>
      <c r="F16" s="19" t="s">
        <v>174</v>
      </c>
      <c r="G16" s="235" t="s">
        <v>174</v>
      </c>
      <c r="H16" s="12" t="s">
        <v>174</v>
      </c>
      <c r="I16" s="19" t="s">
        <v>174</v>
      </c>
      <c r="J16" s="239">
        <v>3.9000000000000004</v>
      </c>
      <c r="K16" s="174">
        <v>415</v>
      </c>
      <c r="L16" s="77">
        <v>50.5</v>
      </c>
      <c r="M16" s="235" t="s">
        <v>174</v>
      </c>
      <c r="N16" s="12" t="s">
        <v>174</v>
      </c>
      <c r="O16" s="19" t="s">
        <v>174</v>
      </c>
    </row>
    <row r="17" spans="1:15" s="32" customFormat="1" ht="15" x14ac:dyDescent="0.25">
      <c r="A17" s="32">
        <v>109</v>
      </c>
      <c r="B17" s="39">
        <v>109</v>
      </c>
      <c r="C17" s="33" t="s">
        <v>7</v>
      </c>
      <c r="D17" s="235" t="s">
        <v>174</v>
      </c>
      <c r="E17" s="12" t="s">
        <v>174</v>
      </c>
      <c r="F17" s="19" t="s">
        <v>174</v>
      </c>
      <c r="G17" s="235" t="s">
        <v>174</v>
      </c>
      <c r="H17" s="12" t="s">
        <v>174</v>
      </c>
      <c r="I17" s="19" t="s">
        <v>174</v>
      </c>
      <c r="J17" s="239">
        <v>3.4000000000000004</v>
      </c>
      <c r="K17" s="174">
        <v>410</v>
      </c>
      <c r="L17" s="77">
        <v>39.6</v>
      </c>
      <c r="M17" s="235" t="s">
        <v>174</v>
      </c>
      <c r="N17" s="12" t="s">
        <v>174</v>
      </c>
      <c r="O17" s="19" t="s">
        <v>174</v>
      </c>
    </row>
    <row r="18" spans="1:15" s="32" customFormat="1" ht="15" x14ac:dyDescent="0.25">
      <c r="A18" s="32">
        <v>110</v>
      </c>
      <c r="B18" s="39">
        <v>110</v>
      </c>
      <c r="C18" s="33" t="s">
        <v>8</v>
      </c>
      <c r="D18" s="235" t="s">
        <v>174</v>
      </c>
      <c r="E18" s="12" t="s">
        <v>174</v>
      </c>
      <c r="F18" s="19" t="s">
        <v>174</v>
      </c>
      <c r="G18" s="235" t="s">
        <v>174</v>
      </c>
      <c r="H18" s="12" t="s">
        <v>174</v>
      </c>
      <c r="I18" s="19" t="s">
        <v>174</v>
      </c>
      <c r="J18" s="239">
        <v>3.8000000000000003</v>
      </c>
      <c r="K18" s="174">
        <v>455</v>
      </c>
      <c r="L18" s="77">
        <v>40.6</v>
      </c>
      <c r="M18" s="235" t="s">
        <v>174</v>
      </c>
      <c r="N18" s="12" t="s">
        <v>174</v>
      </c>
      <c r="O18" s="19" t="s">
        <v>174</v>
      </c>
    </row>
    <row r="19" spans="1:15" s="32" customFormat="1" ht="15" x14ac:dyDescent="0.25">
      <c r="A19" s="32">
        <v>111</v>
      </c>
      <c r="B19" s="39">
        <v>111</v>
      </c>
      <c r="C19" s="33" t="s">
        <v>9</v>
      </c>
      <c r="D19" s="235" t="s">
        <v>174</v>
      </c>
      <c r="E19" s="12" t="s">
        <v>174</v>
      </c>
      <c r="F19" s="19" t="s">
        <v>174</v>
      </c>
      <c r="G19" s="235" t="s">
        <v>174</v>
      </c>
      <c r="H19" s="12" t="s">
        <v>174</v>
      </c>
      <c r="I19" s="19" t="s">
        <v>174</v>
      </c>
      <c r="J19" s="239">
        <v>4.8000000000000007</v>
      </c>
      <c r="K19" s="174">
        <v>300</v>
      </c>
      <c r="L19" s="77">
        <v>58.5</v>
      </c>
      <c r="M19" s="235" t="s">
        <v>174</v>
      </c>
      <c r="N19" s="12" t="s">
        <v>174</v>
      </c>
      <c r="O19" s="19" t="s">
        <v>174</v>
      </c>
    </row>
    <row r="20" spans="1:15" s="32" customFormat="1" ht="15" x14ac:dyDescent="0.25">
      <c r="A20" s="32">
        <v>112</v>
      </c>
      <c r="B20" s="39">
        <v>112</v>
      </c>
      <c r="C20" s="33" t="s">
        <v>10</v>
      </c>
      <c r="D20" s="235" t="s">
        <v>174</v>
      </c>
      <c r="E20" s="12" t="s">
        <v>174</v>
      </c>
      <c r="F20" s="19" t="s">
        <v>174</v>
      </c>
      <c r="G20" s="235" t="s">
        <v>174</v>
      </c>
      <c r="H20" s="12" t="s">
        <v>174</v>
      </c>
      <c r="I20" s="19" t="s">
        <v>174</v>
      </c>
      <c r="J20" s="239">
        <v>4.6000000000000005</v>
      </c>
      <c r="K20" s="174">
        <v>290</v>
      </c>
      <c r="L20" s="77">
        <v>47.1</v>
      </c>
      <c r="M20" s="235" t="s">
        <v>174</v>
      </c>
      <c r="N20" s="12" t="s">
        <v>174</v>
      </c>
      <c r="O20" s="19" t="s">
        <v>174</v>
      </c>
    </row>
    <row r="21" spans="1:15" s="32" customFormat="1" ht="15" x14ac:dyDescent="0.25">
      <c r="A21" s="32">
        <v>113</v>
      </c>
      <c r="B21" s="39">
        <v>113</v>
      </c>
      <c r="C21" s="33" t="s">
        <v>11</v>
      </c>
      <c r="D21" s="235" t="s">
        <v>174</v>
      </c>
      <c r="E21" s="12" t="s">
        <v>174</v>
      </c>
      <c r="F21" s="19" t="s">
        <v>174</v>
      </c>
      <c r="G21" s="235" t="s">
        <v>174</v>
      </c>
      <c r="H21" s="12" t="s">
        <v>174</v>
      </c>
      <c r="I21" s="19" t="s">
        <v>174</v>
      </c>
      <c r="J21" s="239">
        <v>5.2</v>
      </c>
      <c r="K21" s="174">
        <v>280</v>
      </c>
      <c r="L21" s="77">
        <v>53.2</v>
      </c>
      <c r="M21" s="235" t="s">
        <v>174</v>
      </c>
      <c r="N21" s="12" t="s">
        <v>174</v>
      </c>
      <c r="O21" s="19" t="s">
        <v>174</v>
      </c>
    </row>
    <row r="22" spans="1:15" s="32" customFormat="1" ht="15" x14ac:dyDescent="0.25">
      <c r="A22" s="32">
        <v>114</v>
      </c>
      <c r="B22" s="39">
        <v>114</v>
      </c>
      <c r="C22" s="33" t="s">
        <v>12</v>
      </c>
      <c r="D22" s="235" t="s">
        <v>174</v>
      </c>
      <c r="E22" s="12" t="s">
        <v>174</v>
      </c>
      <c r="F22" s="19" t="s">
        <v>174</v>
      </c>
      <c r="G22" s="235" t="s">
        <v>174</v>
      </c>
      <c r="H22" s="12" t="s">
        <v>174</v>
      </c>
      <c r="I22" s="19" t="s">
        <v>174</v>
      </c>
      <c r="J22" s="239">
        <v>5.2</v>
      </c>
      <c r="K22" s="174">
        <v>235</v>
      </c>
      <c r="L22" s="77">
        <v>53</v>
      </c>
      <c r="M22" s="235" t="s">
        <v>174</v>
      </c>
      <c r="N22" s="12" t="s">
        <v>174</v>
      </c>
      <c r="O22" s="19" t="s">
        <v>174</v>
      </c>
    </row>
    <row r="23" spans="1:15" s="32" customFormat="1" ht="15" x14ac:dyDescent="0.25">
      <c r="A23" s="32">
        <v>116</v>
      </c>
      <c r="B23" s="39">
        <v>116</v>
      </c>
      <c r="C23" s="33" t="s">
        <v>13</v>
      </c>
      <c r="D23" s="235" t="s">
        <v>174</v>
      </c>
      <c r="E23" s="12" t="s">
        <v>174</v>
      </c>
      <c r="F23" s="19" t="s">
        <v>174</v>
      </c>
      <c r="G23" s="235" t="s">
        <v>174</v>
      </c>
      <c r="H23" s="12" t="s">
        <v>174</v>
      </c>
      <c r="I23" s="19" t="s">
        <v>174</v>
      </c>
      <c r="J23" s="239">
        <v>4.3</v>
      </c>
      <c r="K23" s="174">
        <v>485</v>
      </c>
      <c r="L23" s="77">
        <v>52</v>
      </c>
      <c r="M23" s="235" t="s">
        <v>174</v>
      </c>
      <c r="N23" s="12" t="s">
        <v>174</v>
      </c>
      <c r="O23" s="19" t="s">
        <v>174</v>
      </c>
    </row>
    <row r="24" spans="1:15" s="32" customFormat="1" ht="15" x14ac:dyDescent="0.25">
      <c r="A24" s="32">
        <v>117</v>
      </c>
      <c r="B24" s="39">
        <v>117</v>
      </c>
      <c r="C24" s="33" t="s">
        <v>14</v>
      </c>
      <c r="D24" s="235" t="s">
        <v>174</v>
      </c>
      <c r="E24" s="12" t="s">
        <v>174</v>
      </c>
      <c r="F24" s="19" t="s">
        <v>174</v>
      </c>
      <c r="G24" s="235" t="s">
        <v>174</v>
      </c>
      <c r="H24" s="12" t="s">
        <v>174</v>
      </c>
      <c r="I24" s="19" t="s">
        <v>174</v>
      </c>
      <c r="J24" s="239">
        <v>5.6000000000000005</v>
      </c>
      <c r="K24" s="174">
        <v>170</v>
      </c>
      <c r="L24" s="77">
        <v>47.6</v>
      </c>
      <c r="M24" s="235" t="s">
        <v>174</v>
      </c>
      <c r="N24" s="12" t="s">
        <v>174</v>
      </c>
      <c r="O24" s="19" t="s">
        <v>174</v>
      </c>
    </row>
    <row r="25" spans="1:15" s="32" customFormat="1" ht="15" x14ac:dyDescent="0.25">
      <c r="A25" s="32">
        <v>204</v>
      </c>
      <c r="B25" s="39">
        <v>204</v>
      </c>
      <c r="C25" s="33" t="s">
        <v>15</v>
      </c>
      <c r="D25" s="235" t="s">
        <v>174</v>
      </c>
      <c r="E25" s="12" t="s">
        <v>174</v>
      </c>
      <c r="F25" s="19" t="s">
        <v>174</v>
      </c>
      <c r="G25" s="235" t="s">
        <v>174</v>
      </c>
      <c r="H25" s="12" t="s">
        <v>174</v>
      </c>
      <c r="I25" s="19" t="s">
        <v>174</v>
      </c>
      <c r="J25" s="239">
        <v>4.5</v>
      </c>
      <c r="K25" s="174">
        <v>405</v>
      </c>
      <c r="L25" s="77">
        <v>47.5</v>
      </c>
      <c r="M25" s="235" t="s">
        <v>174</v>
      </c>
      <c r="N25" s="12" t="s">
        <v>174</v>
      </c>
      <c r="O25" s="19" t="s">
        <v>174</v>
      </c>
    </row>
    <row r="26" spans="1:15" s="32" customFormat="1" ht="15" x14ac:dyDescent="0.25">
      <c r="A26" s="32">
        <v>205</v>
      </c>
      <c r="B26" s="39">
        <v>205</v>
      </c>
      <c r="C26" s="33" t="s">
        <v>16</v>
      </c>
      <c r="D26" s="235" t="s">
        <v>174</v>
      </c>
      <c r="E26" s="12" t="s">
        <v>174</v>
      </c>
      <c r="F26" s="19" t="s">
        <v>174</v>
      </c>
      <c r="G26" s="235" t="s">
        <v>174</v>
      </c>
      <c r="H26" s="12" t="s">
        <v>174</v>
      </c>
      <c r="I26" s="19" t="s">
        <v>174</v>
      </c>
      <c r="J26" s="239">
        <v>3.3000000000000003</v>
      </c>
      <c r="K26" s="174">
        <v>480</v>
      </c>
      <c r="L26" s="77">
        <v>46.300000000000004</v>
      </c>
      <c r="M26" s="235" t="s">
        <v>174</v>
      </c>
      <c r="N26" s="12" t="s">
        <v>174</v>
      </c>
      <c r="O26" s="19" t="s">
        <v>174</v>
      </c>
    </row>
    <row r="27" spans="1:15" s="32" customFormat="1" ht="15" x14ac:dyDescent="0.25">
      <c r="A27" s="32">
        <v>206</v>
      </c>
      <c r="B27" s="39">
        <v>206</v>
      </c>
      <c r="C27" s="33" t="s">
        <v>17</v>
      </c>
      <c r="D27" s="235" t="s">
        <v>174</v>
      </c>
      <c r="E27" s="12" t="s">
        <v>174</v>
      </c>
      <c r="F27" s="19" t="s">
        <v>174</v>
      </c>
      <c r="G27" s="235" t="s">
        <v>174</v>
      </c>
      <c r="H27" s="12" t="s">
        <v>174</v>
      </c>
      <c r="I27" s="19" t="s">
        <v>174</v>
      </c>
      <c r="J27" s="239">
        <v>4.9000000000000004</v>
      </c>
      <c r="K27" s="174">
        <v>330</v>
      </c>
      <c r="L27" s="77">
        <v>53.2</v>
      </c>
      <c r="M27" s="235" t="s">
        <v>174</v>
      </c>
      <c r="N27" s="12" t="s">
        <v>174</v>
      </c>
      <c r="O27" s="19" t="s">
        <v>174</v>
      </c>
    </row>
    <row r="28" spans="1:15" s="32" customFormat="1" ht="15" x14ac:dyDescent="0.25">
      <c r="A28" s="32">
        <v>207</v>
      </c>
      <c r="B28" s="39">
        <v>207</v>
      </c>
      <c r="C28" s="33" t="s">
        <v>18</v>
      </c>
      <c r="D28" s="235" t="s">
        <v>174</v>
      </c>
      <c r="E28" s="12" t="s">
        <v>174</v>
      </c>
      <c r="F28" s="19" t="s">
        <v>174</v>
      </c>
      <c r="G28" s="235" t="s">
        <v>174</v>
      </c>
      <c r="H28" s="12" t="s">
        <v>174</v>
      </c>
      <c r="I28" s="19" t="s">
        <v>174</v>
      </c>
      <c r="J28" s="239">
        <v>4.1000000000000005</v>
      </c>
      <c r="K28" s="174">
        <v>495</v>
      </c>
      <c r="L28" s="77">
        <v>43</v>
      </c>
      <c r="M28" s="235" t="s">
        <v>174</v>
      </c>
      <c r="N28" s="12" t="s">
        <v>174</v>
      </c>
      <c r="O28" s="19" t="s">
        <v>174</v>
      </c>
    </row>
    <row r="29" spans="1:15" s="32" customFormat="1" ht="15" x14ac:dyDescent="0.25">
      <c r="A29" s="32">
        <v>209</v>
      </c>
      <c r="B29" s="39">
        <v>209</v>
      </c>
      <c r="C29" s="33" t="s">
        <v>19</v>
      </c>
      <c r="D29" s="235" t="s">
        <v>174</v>
      </c>
      <c r="E29" s="12" t="s">
        <v>174</v>
      </c>
      <c r="F29" s="19" t="s">
        <v>174</v>
      </c>
      <c r="G29" s="235" t="s">
        <v>174</v>
      </c>
      <c r="H29" s="12" t="s">
        <v>174</v>
      </c>
      <c r="I29" s="19" t="s">
        <v>174</v>
      </c>
      <c r="J29" s="239">
        <v>4.3</v>
      </c>
      <c r="K29" s="174">
        <v>460</v>
      </c>
      <c r="L29" s="77">
        <v>47.5</v>
      </c>
      <c r="M29" s="235" t="s">
        <v>174</v>
      </c>
      <c r="N29" s="12" t="s">
        <v>174</v>
      </c>
      <c r="O29" s="19" t="s">
        <v>174</v>
      </c>
    </row>
    <row r="30" spans="1:15" s="32" customFormat="1" ht="15" x14ac:dyDescent="0.25">
      <c r="A30" s="32">
        <v>210</v>
      </c>
      <c r="B30" s="39">
        <v>210</v>
      </c>
      <c r="C30" s="33" t="s">
        <v>20</v>
      </c>
      <c r="D30" s="235" t="s">
        <v>174</v>
      </c>
      <c r="E30" s="12" t="s">
        <v>174</v>
      </c>
      <c r="F30" s="19" t="s">
        <v>174</v>
      </c>
      <c r="G30" s="235" t="s">
        <v>174</v>
      </c>
      <c r="H30" s="12" t="s">
        <v>174</v>
      </c>
      <c r="I30" s="19" t="s">
        <v>174</v>
      </c>
      <c r="J30" s="239">
        <v>5.2</v>
      </c>
      <c r="K30" s="174">
        <v>225</v>
      </c>
      <c r="L30" s="77">
        <v>43.1</v>
      </c>
      <c r="M30" s="235" t="s">
        <v>174</v>
      </c>
      <c r="N30" s="12" t="s">
        <v>174</v>
      </c>
      <c r="O30" s="19" t="s">
        <v>174</v>
      </c>
    </row>
    <row r="31" spans="1:15" s="32" customFormat="1" ht="15" x14ac:dyDescent="0.25">
      <c r="A31" s="32">
        <v>211</v>
      </c>
      <c r="B31" s="39">
        <v>211</v>
      </c>
      <c r="C31" s="33" t="s">
        <v>21</v>
      </c>
      <c r="D31" s="235" t="s">
        <v>174</v>
      </c>
      <c r="E31" s="12" t="s">
        <v>174</v>
      </c>
      <c r="F31" s="19" t="s">
        <v>174</v>
      </c>
      <c r="G31" s="235" t="s">
        <v>174</v>
      </c>
      <c r="H31" s="12" t="s">
        <v>174</v>
      </c>
      <c r="I31" s="19" t="s">
        <v>174</v>
      </c>
      <c r="J31" s="239">
        <v>4</v>
      </c>
      <c r="K31" s="174">
        <v>490</v>
      </c>
      <c r="L31" s="77">
        <v>40.5</v>
      </c>
      <c r="M31" s="235" t="s">
        <v>174</v>
      </c>
      <c r="N31" s="12" t="s">
        <v>174</v>
      </c>
      <c r="O31" s="19" t="s">
        <v>174</v>
      </c>
    </row>
    <row r="32" spans="1:15" s="32" customFormat="1" ht="15" x14ac:dyDescent="0.25">
      <c r="A32" s="32">
        <v>212</v>
      </c>
      <c r="B32" s="39">
        <v>212</v>
      </c>
      <c r="C32" s="33" t="s">
        <v>22</v>
      </c>
      <c r="D32" s="235" t="s">
        <v>174</v>
      </c>
      <c r="E32" s="12" t="s">
        <v>174</v>
      </c>
      <c r="F32" s="19" t="s">
        <v>174</v>
      </c>
      <c r="G32" s="235" t="s">
        <v>174</v>
      </c>
      <c r="H32" s="12" t="s">
        <v>174</v>
      </c>
      <c r="I32" s="19" t="s">
        <v>174</v>
      </c>
      <c r="J32" s="239">
        <v>3.6</v>
      </c>
      <c r="K32" s="174">
        <v>405</v>
      </c>
      <c r="L32" s="77">
        <v>42.1</v>
      </c>
      <c r="M32" s="235" t="s">
        <v>174</v>
      </c>
      <c r="N32" s="12" t="s">
        <v>174</v>
      </c>
      <c r="O32" s="19" t="s">
        <v>174</v>
      </c>
    </row>
    <row r="33" spans="1:15" s="32" customFormat="1" ht="15" x14ac:dyDescent="0.25">
      <c r="A33" s="32">
        <v>213</v>
      </c>
      <c r="B33" s="39">
        <v>213</v>
      </c>
      <c r="C33" s="33" t="s">
        <v>23</v>
      </c>
      <c r="D33" s="235" t="s">
        <v>174</v>
      </c>
      <c r="E33" s="12" t="s">
        <v>174</v>
      </c>
      <c r="F33" s="19" t="s">
        <v>174</v>
      </c>
      <c r="G33" s="235" t="s">
        <v>174</v>
      </c>
      <c r="H33" s="12" t="s">
        <v>174</v>
      </c>
      <c r="I33" s="19" t="s">
        <v>174</v>
      </c>
      <c r="J33" s="239">
        <v>4.6000000000000005</v>
      </c>
      <c r="K33" s="174">
        <v>365</v>
      </c>
      <c r="L33" s="77">
        <v>42.900000000000006</v>
      </c>
      <c r="M33" s="235" t="s">
        <v>174</v>
      </c>
      <c r="N33" s="12" t="s">
        <v>174</v>
      </c>
      <c r="O33" s="19" t="s">
        <v>174</v>
      </c>
    </row>
    <row r="34" spans="1:15" s="32" customFormat="1" ht="15" x14ac:dyDescent="0.25">
      <c r="A34" s="32">
        <v>214</v>
      </c>
      <c r="B34" s="39">
        <v>214</v>
      </c>
      <c r="C34" s="33" t="s">
        <v>24</v>
      </c>
      <c r="D34" s="235" t="s">
        <v>174</v>
      </c>
      <c r="E34" s="12" t="s">
        <v>174</v>
      </c>
      <c r="F34" s="19" t="s">
        <v>174</v>
      </c>
      <c r="G34" s="235" t="s">
        <v>174</v>
      </c>
      <c r="H34" s="12" t="s">
        <v>174</v>
      </c>
      <c r="I34" s="19" t="s">
        <v>174</v>
      </c>
      <c r="J34" s="239">
        <v>4.4000000000000004</v>
      </c>
      <c r="K34" s="174">
        <v>425</v>
      </c>
      <c r="L34" s="77">
        <v>48.2</v>
      </c>
      <c r="M34" s="235" t="s">
        <v>174</v>
      </c>
      <c r="N34" s="12" t="s">
        <v>174</v>
      </c>
      <c r="O34" s="19" t="s">
        <v>174</v>
      </c>
    </row>
    <row r="35" spans="1:15" s="32" customFormat="1" ht="15" x14ac:dyDescent="0.25">
      <c r="A35" s="32">
        <v>215</v>
      </c>
      <c r="B35" s="39">
        <v>215</v>
      </c>
      <c r="C35" s="33" t="s">
        <v>25</v>
      </c>
      <c r="D35" s="235" t="s">
        <v>174</v>
      </c>
      <c r="E35" s="12" t="s">
        <v>174</v>
      </c>
      <c r="F35" s="19" t="s">
        <v>174</v>
      </c>
      <c r="G35" s="235" t="s">
        <v>174</v>
      </c>
      <c r="H35" s="12" t="s">
        <v>174</v>
      </c>
      <c r="I35" s="19" t="s">
        <v>174</v>
      </c>
      <c r="J35" s="239">
        <v>4.3</v>
      </c>
      <c r="K35" s="174">
        <v>435</v>
      </c>
      <c r="L35" s="77">
        <v>38.200000000000003</v>
      </c>
      <c r="M35" s="235" t="s">
        <v>174</v>
      </c>
      <c r="N35" s="12" t="s">
        <v>174</v>
      </c>
      <c r="O35" s="19" t="s">
        <v>174</v>
      </c>
    </row>
    <row r="36" spans="1:15" s="32" customFormat="1" ht="15" x14ac:dyDescent="0.25">
      <c r="A36" s="32">
        <v>216</v>
      </c>
      <c r="B36" s="39">
        <v>216</v>
      </c>
      <c r="C36" s="33" t="s">
        <v>26</v>
      </c>
      <c r="D36" s="235" t="s">
        <v>174</v>
      </c>
      <c r="E36" s="12" t="s">
        <v>174</v>
      </c>
      <c r="F36" s="19" t="s">
        <v>174</v>
      </c>
      <c r="G36" s="235" t="s">
        <v>174</v>
      </c>
      <c r="H36" s="12" t="s">
        <v>174</v>
      </c>
      <c r="I36" s="19" t="s">
        <v>174</v>
      </c>
      <c r="J36" s="239">
        <v>4.9000000000000004</v>
      </c>
      <c r="K36" s="174">
        <v>330</v>
      </c>
      <c r="L36" s="77">
        <v>46.800000000000004</v>
      </c>
      <c r="M36" s="235" t="s">
        <v>174</v>
      </c>
      <c r="N36" s="12" t="s">
        <v>174</v>
      </c>
      <c r="O36" s="19" t="s">
        <v>174</v>
      </c>
    </row>
    <row r="37" spans="1:15" s="32" customFormat="1" ht="15" x14ac:dyDescent="0.25">
      <c r="A37" s="32">
        <v>217</v>
      </c>
      <c r="B37" s="39">
        <v>217</v>
      </c>
      <c r="C37" s="33" t="s">
        <v>27</v>
      </c>
      <c r="D37" s="235" t="s">
        <v>174</v>
      </c>
      <c r="E37" s="12" t="s">
        <v>174</v>
      </c>
      <c r="F37" s="19" t="s">
        <v>174</v>
      </c>
      <c r="G37" s="235" t="s">
        <v>174</v>
      </c>
      <c r="H37" s="12" t="s">
        <v>174</v>
      </c>
      <c r="I37" s="19" t="s">
        <v>174</v>
      </c>
      <c r="J37" s="239">
        <v>2.5</v>
      </c>
      <c r="K37" s="174">
        <v>620</v>
      </c>
      <c r="L37" s="77">
        <v>44.6</v>
      </c>
      <c r="M37" s="235" t="s">
        <v>174</v>
      </c>
      <c r="N37" s="12" t="s">
        <v>174</v>
      </c>
      <c r="O37" s="19" t="s">
        <v>174</v>
      </c>
    </row>
    <row r="38" spans="1:15" s="32" customFormat="1" ht="15" x14ac:dyDescent="0.25">
      <c r="A38" s="32">
        <v>218</v>
      </c>
      <c r="B38" s="39">
        <v>218</v>
      </c>
      <c r="C38" s="33" t="s">
        <v>28</v>
      </c>
      <c r="D38" s="235" t="s">
        <v>174</v>
      </c>
      <c r="E38" s="12" t="s">
        <v>174</v>
      </c>
      <c r="F38" s="19" t="s">
        <v>174</v>
      </c>
      <c r="G38" s="235" t="s">
        <v>174</v>
      </c>
      <c r="H38" s="12" t="s">
        <v>174</v>
      </c>
      <c r="I38" s="19" t="s">
        <v>174</v>
      </c>
      <c r="J38" s="239">
        <v>3.6</v>
      </c>
      <c r="K38" s="174">
        <v>630</v>
      </c>
      <c r="L38" s="77">
        <v>40.6</v>
      </c>
      <c r="M38" s="235" t="s">
        <v>174</v>
      </c>
      <c r="N38" s="12" t="s">
        <v>174</v>
      </c>
      <c r="O38" s="19" t="s">
        <v>174</v>
      </c>
    </row>
    <row r="39" spans="1:15" s="32" customFormat="1" ht="15" x14ac:dyDescent="0.25">
      <c r="A39" s="32">
        <v>219</v>
      </c>
      <c r="B39" s="40">
        <v>219</v>
      </c>
      <c r="C39" s="33" t="s">
        <v>29</v>
      </c>
      <c r="D39" s="235" t="s">
        <v>174</v>
      </c>
      <c r="E39" s="12" t="s">
        <v>174</v>
      </c>
      <c r="F39" s="19" t="s">
        <v>174</v>
      </c>
      <c r="G39" s="235" t="s">
        <v>174</v>
      </c>
      <c r="H39" s="12" t="s">
        <v>174</v>
      </c>
      <c r="I39" s="19" t="s">
        <v>174</v>
      </c>
      <c r="J39" s="239">
        <v>3.5</v>
      </c>
      <c r="K39" s="174">
        <v>470</v>
      </c>
      <c r="L39" s="77">
        <v>45.5</v>
      </c>
      <c r="M39" s="235" t="s">
        <v>174</v>
      </c>
      <c r="N39" s="12" t="s">
        <v>174</v>
      </c>
      <c r="O39" s="19" t="s">
        <v>174</v>
      </c>
    </row>
    <row r="40" spans="1:15" s="32" customFormat="1" ht="15" x14ac:dyDescent="0.25">
      <c r="A40" s="32">
        <v>304</v>
      </c>
      <c r="B40" s="39">
        <v>304</v>
      </c>
      <c r="C40" s="33" t="s">
        <v>30</v>
      </c>
      <c r="D40" s="235" t="s">
        <v>174</v>
      </c>
      <c r="E40" s="12" t="s">
        <v>174</v>
      </c>
      <c r="F40" s="19" t="s">
        <v>174</v>
      </c>
      <c r="G40" s="235" t="s">
        <v>174</v>
      </c>
      <c r="H40" s="12" t="s">
        <v>174</v>
      </c>
      <c r="I40" s="19" t="s">
        <v>174</v>
      </c>
      <c r="J40" s="239">
        <v>4.3</v>
      </c>
      <c r="K40" s="174">
        <v>410</v>
      </c>
      <c r="L40" s="77">
        <v>45</v>
      </c>
      <c r="M40" s="235" t="s">
        <v>174</v>
      </c>
      <c r="N40" s="12" t="s">
        <v>174</v>
      </c>
      <c r="O40" s="19" t="s">
        <v>174</v>
      </c>
    </row>
    <row r="41" spans="1:15" s="32" customFormat="1" ht="15" x14ac:dyDescent="0.25">
      <c r="A41" s="32">
        <v>305</v>
      </c>
      <c r="B41" s="39">
        <v>305</v>
      </c>
      <c r="C41" s="33" t="s">
        <v>31</v>
      </c>
      <c r="D41" s="235" t="s">
        <v>174</v>
      </c>
      <c r="E41" s="12" t="s">
        <v>174</v>
      </c>
      <c r="F41" s="19" t="s">
        <v>174</v>
      </c>
      <c r="G41" s="235" t="s">
        <v>174</v>
      </c>
      <c r="H41" s="12" t="s">
        <v>174</v>
      </c>
      <c r="I41" s="19" t="s">
        <v>174</v>
      </c>
      <c r="J41" s="239">
        <v>4.9000000000000004</v>
      </c>
      <c r="K41" s="174">
        <v>260</v>
      </c>
      <c r="L41" s="77">
        <v>46.5</v>
      </c>
      <c r="M41" s="235" t="s">
        <v>174</v>
      </c>
      <c r="N41" s="12" t="s">
        <v>174</v>
      </c>
      <c r="O41" s="19" t="s">
        <v>174</v>
      </c>
    </row>
    <row r="42" spans="1:15" s="32" customFormat="1" ht="15" x14ac:dyDescent="0.25">
      <c r="A42" s="32">
        <v>306</v>
      </c>
      <c r="B42" s="39">
        <v>306</v>
      </c>
      <c r="C42" s="33" t="s">
        <v>32</v>
      </c>
      <c r="D42" s="235" t="s">
        <v>174</v>
      </c>
      <c r="E42" s="12" t="s">
        <v>174</v>
      </c>
      <c r="F42" s="19" t="s">
        <v>174</v>
      </c>
      <c r="G42" s="235" t="s">
        <v>174</v>
      </c>
      <c r="H42" s="12" t="s">
        <v>174</v>
      </c>
      <c r="I42" s="19" t="s">
        <v>174</v>
      </c>
      <c r="J42" s="239">
        <v>4</v>
      </c>
      <c r="K42" s="174">
        <v>515</v>
      </c>
      <c r="L42" s="77">
        <v>42.900000000000006</v>
      </c>
      <c r="M42" s="235" t="s">
        <v>174</v>
      </c>
      <c r="N42" s="12" t="s">
        <v>174</v>
      </c>
      <c r="O42" s="19" t="s">
        <v>174</v>
      </c>
    </row>
    <row r="43" spans="1:15" s="32" customFormat="1" ht="15" x14ac:dyDescent="0.25">
      <c r="A43" s="32">
        <v>307</v>
      </c>
      <c r="B43" s="39">
        <v>307</v>
      </c>
      <c r="C43" s="33" t="s">
        <v>33</v>
      </c>
      <c r="D43" s="235" t="s">
        <v>174</v>
      </c>
      <c r="E43" s="12" t="s">
        <v>174</v>
      </c>
      <c r="F43" s="19" t="s">
        <v>174</v>
      </c>
      <c r="G43" s="235" t="s">
        <v>174</v>
      </c>
      <c r="H43" s="12" t="s">
        <v>174</v>
      </c>
      <c r="I43" s="19" t="s">
        <v>174</v>
      </c>
      <c r="J43" s="239">
        <v>3.8000000000000003</v>
      </c>
      <c r="K43" s="174">
        <v>390</v>
      </c>
      <c r="L43" s="77">
        <v>36.700000000000003</v>
      </c>
      <c r="M43" s="235" t="s">
        <v>174</v>
      </c>
      <c r="N43" s="12" t="s">
        <v>174</v>
      </c>
      <c r="O43" s="19" t="s">
        <v>174</v>
      </c>
    </row>
    <row r="44" spans="1:15" s="32" customFormat="1" ht="15" x14ac:dyDescent="0.25">
      <c r="A44" s="32">
        <v>308</v>
      </c>
      <c r="B44" s="39">
        <v>308</v>
      </c>
      <c r="C44" s="33" t="s">
        <v>34</v>
      </c>
      <c r="D44" s="235" t="s">
        <v>174</v>
      </c>
      <c r="E44" s="12" t="s">
        <v>174</v>
      </c>
      <c r="F44" s="19" t="s">
        <v>174</v>
      </c>
      <c r="G44" s="235" t="s">
        <v>174</v>
      </c>
      <c r="H44" s="12" t="s">
        <v>174</v>
      </c>
      <c r="I44" s="19" t="s">
        <v>174</v>
      </c>
      <c r="J44" s="239">
        <v>4.7</v>
      </c>
      <c r="K44" s="174">
        <v>355</v>
      </c>
      <c r="L44" s="77">
        <v>47.900000000000006</v>
      </c>
      <c r="M44" s="235" t="s">
        <v>174</v>
      </c>
      <c r="N44" s="12" t="s">
        <v>174</v>
      </c>
      <c r="O44" s="19" t="s">
        <v>174</v>
      </c>
    </row>
    <row r="45" spans="1:15" s="32" customFormat="1" ht="15" x14ac:dyDescent="0.25">
      <c r="A45" s="32">
        <v>309</v>
      </c>
      <c r="B45" s="39">
        <v>309</v>
      </c>
      <c r="C45" s="33" t="s">
        <v>35</v>
      </c>
      <c r="D45" s="235" t="s">
        <v>174</v>
      </c>
      <c r="E45" s="12" t="s">
        <v>174</v>
      </c>
      <c r="F45" s="19" t="s">
        <v>174</v>
      </c>
      <c r="G45" s="235" t="s">
        <v>174</v>
      </c>
      <c r="H45" s="12" t="s">
        <v>174</v>
      </c>
      <c r="I45" s="19" t="s">
        <v>174</v>
      </c>
      <c r="J45" s="239">
        <v>2.8000000000000003</v>
      </c>
      <c r="K45" s="174">
        <v>620</v>
      </c>
      <c r="L45" s="77">
        <v>40</v>
      </c>
      <c r="M45" s="235" t="s">
        <v>174</v>
      </c>
      <c r="N45" s="12" t="s">
        <v>174</v>
      </c>
      <c r="O45" s="19" t="s">
        <v>174</v>
      </c>
    </row>
    <row r="46" spans="1:15" s="32" customFormat="1" ht="15" x14ac:dyDescent="0.25">
      <c r="A46" s="32">
        <v>310</v>
      </c>
      <c r="B46" s="39">
        <v>310</v>
      </c>
      <c r="C46" s="33" t="s">
        <v>36</v>
      </c>
      <c r="D46" s="235" t="s">
        <v>174</v>
      </c>
      <c r="E46" s="12" t="s">
        <v>174</v>
      </c>
      <c r="F46" s="19" t="s">
        <v>174</v>
      </c>
      <c r="G46" s="235" t="s">
        <v>174</v>
      </c>
      <c r="H46" s="12" t="s">
        <v>174</v>
      </c>
      <c r="I46" s="19" t="s">
        <v>174</v>
      </c>
      <c r="J46" s="239">
        <v>4.3</v>
      </c>
      <c r="K46" s="174">
        <v>415</v>
      </c>
      <c r="L46" s="77">
        <v>46.7</v>
      </c>
      <c r="M46" s="235" t="s">
        <v>174</v>
      </c>
      <c r="N46" s="12" t="s">
        <v>174</v>
      </c>
      <c r="O46" s="19" t="s">
        <v>174</v>
      </c>
    </row>
    <row r="47" spans="1:15" s="32" customFormat="1" ht="15" x14ac:dyDescent="0.25">
      <c r="A47" s="32">
        <v>311</v>
      </c>
      <c r="B47" s="39">
        <v>311</v>
      </c>
      <c r="C47" s="33" t="s">
        <v>37</v>
      </c>
      <c r="D47" s="235" t="s">
        <v>174</v>
      </c>
      <c r="E47" s="12" t="s">
        <v>174</v>
      </c>
      <c r="F47" s="19" t="s">
        <v>174</v>
      </c>
      <c r="G47" s="235" t="s">
        <v>174</v>
      </c>
      <c r="H47" s="12" t="s">
        <v>174</v>
      </c>
      <c r="I47" s="19" t="s">
        <v>174</v>
      </c>
      <c r="J47" s="239">
        <v>3.7</v>
      </c>
      <c r="K47" s="174">
        <v>430</v>
      </c>
      <c r="L47" s="77">
        <v>44.300000000000004</v>
      </c>
      <c r="M47" s="235" t="s">
        <v>174</v>
      </c>
      <c r="N47" s="12" t="s">
        <v>174</v>
      </c>
      <c r="O47" s="19" t="s">
        <v>174</v>
      </c>
    </row>
    <row r="48" spans="1:15" s="32" customFormat="1" ht="15" x14ac:dyDescent="0.25">
      <c r="A48" s="32">
        <v>312</v>
      </c>
      <c r="B48" s="39">
        <v>312</v>
      </c>
      <c r="C48" s="33" t="s">
        <v>38</v>
      </c>
      <c r="D48" s="235" t="s">
        <v>174</v>
      </c>
      <c r="E48" s="12" t="s">
        <v>174</v>
      </c>
      <c r="F48" s="19" t="s">
        <v>174</v>
      </c>
      <c r="G48" s="235" t="s">
        <v>174</v>
      </c>
      <c r="H48" s="12" t="s">
        <v>174</v>
      </c>
      <c r="I48" s="19" t="s">
        <v>174</v>
      </c>
      <c r="J48" s="239">
        <v>4.9000000000000004</v>
      </c>
      <c r="K48" s="174">
        <v>350</v>
      </c>
      <c r="L48" s="77">
        <v>41.6</v>
      </c>
      <c r="M48" s="235" t="s">
        <v>174</v>
      </c>
      <c r="N48" s="12" t="s">
        <v>174</v>
      </c>
      <c r="O48" s="19" t="s">
        <v>174</v>
      </c>
    </row>
    <row r="49" spans="1:15" s="32" customFormat="1" ht="15" x14ac:dyDescent="0.25">
      <c r="A49" s="32">
        <v>313</v>
      </c>
      <c r="B49" s="39">
        <v>313</v>
      </c>
      <c r="C49" s="33" t="s">
        <v>39</v>
      </c>
      <c r="D49" s="235" t="s">
        <v>174</v>
      </c>
      <c r="E49" s="12" t="s">
        <v>174</v>
      </c>
      <c r="F49" s="19" t="s">
        <v>174</v>
      </c>
      <c r="G49" s="235" t="s">
        <v>174</v>
      </c>
      <c r="H49" s="12" t="s">
        <v>174</v>
      </c>
      <c r="I49" s="19" t="s">
        <v>174</v>
      </c>
      <c r="J49" s="239">
        <v>2.3000000000000003</v>
      </c>
      <c r="K49" s="174">
        <v>770</v>
      </c>
      <c r="L49" s="77">
        <v>38.800000000000004</v>
      </c>
      <c r="M49" s="235" t="s">
        <v>174</v>
      </c>
      <c r="N49" s="12" t="s">
        <v>174</v>
      </c>
      <c r="O49" s="19" t="s">
        <v>174</v>
      </c>
    </row>
    <row r="50" spans="1:15" s="32" customFormat="1" ht="15" x14ac:dyDescent="0.25">
      <c r="A50" s="32">
        <v>315</v>
      </c>
      <c r="B50" s="39">
        <v>315</v>
      </c>
      <c r="C50" s="33" t="s">
        <v>40</v>
      </c>
      <c r="D50" s="235" t="s">
        <v>174</v>
      </c>
      <c r="E50" s="12" t="s">
        <v>174</v>
      </c>
      <c r="F50" s="19" t="s">
        <v>174</v>
      </c>
      <c r="G50" s="235" t="s">
        <v>174</v>
      </c>
      <c r="H50" s="12" t="s">
        <v>174</v>
      </c>
      <c r="I50" s="19" t="s">
        <v>174</v>
      </c>
      <c r="J50" s="239">
        <v>4.8000000000000007</v>
      </c>
      <c r="K50" s="174">
        <v>340</v>
      </c>
      <c r="L50" s="77">
        <v>43.5</v>
      </c>
      <c r="M50" s="235" t="s">
        <v>174</v>
      </c>
      <c r="N50" s="12" t="s">
        <v>174</v>
      </c>
      <c r="O50" s="19" t="s">
        <v>174</v>
      </c>
    </row>
    <row r="51" spans="1:15" s="32" customFormat="1" ht="15" x14ac:dyDescent="0.25">
      <c r="A51" s="32">
        <v>316</v>
      </c>
      <c r="B51" s="39">
        <v>316</v>
      </c>
      <c r="C51" s="33" t="s">
        <v>41</v>
      </c>
      <c r="D51" s="235" t="s">
        <v>174</v>
      </c>
      <c r="E51" s="12" t="s">
        <v>174</v>
      </c>
      <c r="F51" s="19" t="s">
        <v>174</v>
      </c>
      <c r="G51" s="235" t="s">
        <v>174</v>
      </c>
      <c r="H51" s="12" t="s">
        <v>174</v>
      </c>
      <c r="I51" s="19" t="s">
        <v>174</v>
      </c>
      <c r="J51" s="239">
        <v>4</v>
      </c>
      <c r="K51" s="174">
        <v>280</v>
      </c>
      <c r="L51" s="77">
        <v>27.400000000000002</v>
      </c>
      <c r="M51" s="235" t="s">
        <v>174</v>
      </c>
      <c r="N51" s="12" t="s">
        <v>174</v>
      </c>
      <c r="O51" s="19" t="s">
        <v>174</v>
      </c>
    </row>
    <row r="52" spans="1:15" s="32" customFormat="1" ht="15" x14ac:dyDescent="0.25">
      <c r="A52" s="32">
        <v>317</v>
      </c>
      <c r="B52" s="39">
        <v>317</v>
      </c>
      <c r="C52" s="33" t="s">
        <v>42</v>
      </c>
      <c r="D52" s="235" t="s">
        <v>174</v>
      </c>
      <c r="E52" s="12" t="s">
        <v>174</v>
      </c>
      <c r="F52" s="19" t="s">
        <v>174</v>
      </c>
      <c r="G52" s="235" t="s">
        <v>174</v>
      </c>
      <c r="H52" s="12" t="s">
        <v>174</v>
      </c>
      <c r="I52" s="19" t="s">
        <v>174</v>
      </c>
      <c r="J52" s="239">
        <v>3.3000000000000003</v>
      </c>
      <c r="K52" s="174">
        <v>475</v>
      </c>
      <c r="L52" s="77">
        <v>40.1</v>
      </c>
      <c r="M52" s="235" t="s">
        <v>174</v>
      </c>
      <c r="N52" s="12" t="s">
        <v>174</v>
      </c>
      <c r="O52" s="19" t="s">
        <v>174</v>
      </c>
    </row>
    <row r="53" spans="1:15" s="32" customFormat="1" ht="15" x14ac:dyDescent="0.25">
      <c r="A53" s="32">
        <v>318</v>
      </c>
      <c r="B53" s="39">
        <v>318</v>
      </c>
      <c r="C53" s="33" t="s">
        <v>43</v>
      </c>
      <c r="D53" s="235" t="s">
        <v>174</v>
      </c>
      <c r="E53" s="12" t="s">
        <v>174</v>
      </c>
      <c r="F53" s="19" t="s">
        <v>174</v>
      </c>
      <c r="G53" s="235" t="s">
        <v>174</v>
      </c>
      <c r="H53" s="12" t="s">
        <v>174</v>
      </c>
      <c r="I53" s="19" t="s">
        <v>174</v>
      </c>
      <c r="J53" s="239">
        <v>4.8000000000000007</v>
      </c>
      <c r="K53" s="174">
        <v>355</v>
      </c>
      <c r="L53" s="77">
        <v>51.1</v>
      </c>
      <c r="M53" s="235" t="s">
        <v>174</v>
      </c>
      <c r="N53" s="12" t="s">
        <v>174</v>
      </c>
      <c r="O53" s="19" t="s">
        <v>174</v>
      </c>
    </row>
    <row r="54" spans="1:15" s="32" customFormat="1" ht="15" x14ac:dyDescent="0.25">
      <c r="A54" s="32">
        <v>319</v>
      </c>
      <c r="B54" s="39">
        <v>319</v>
      </c>
      <c r="C54" s="33" t="s">
        <v>44</v>
      </c>
      <c r="D54" s="235" t="s">
        <v>174</v>
      </c>
      <c r="E54" s="12" t="s">
        <v>174</v>
      </c>
      <c r="F54" s="19" t="s">
        <v>174</v>
      </c>
      <c r="G54" s="235" t="s">
        <v>174</v>
      </c>
      <c r="H54" s="12" t="s">
        <v>174</v>
      </c>
      <c r="I54" s="19" t="s">
        <v>174</v>
      </c>
      <c r="J54" s="239">
        <v>4.7</v>
      </c>
      <c r="K54" s="174">
        <v>375</v>
      </c>
      <c r="L54" s="77">
        <v>45.900000000000006</v>
      </c>
      <c r="M54" s="235" t="s">
        <v>174</v>
      </c>
      <c r="N54" s="12" t="s">
        <v>174</v>
      </c>
      <c r="O54" s="19" t="s">
        <v>174</v>
      </c>
    </row>
    <row r="55" spans="1:15" s="32" customFormat="1" ht="15" x14ac:dyDescent="0.25">
      <c r="A55" s="32">
        <v>321</v>
      </c>
      <c r="B55" s="39">
        <v>321</v>
      </c>
      <c r="C55" s="33" t="s">
        <v>45</v>
      </c>
      <c r="D55" s="235" t="s">
        <v>174</v>
      </c>
      <c r="E55" s="12" t="s">
        <v>174</v>
      </c>
      <c r="F55" s="19" t="s">
        <v>174</v>
      </c>
      <c r="G55" s="235" t="s">
        <v>174</v>
      </c>
      <c r="H55" s="12" t="s">
        <v>174</v>
      </c>
      <c r="I55" s="19" t="s">
        <v>174</v>
      </c>
      <c r="J55" s="239">
        <v>4.4000000000000004</v>
      </c>
      <c r="K55" s="174">
        <v>330</v>
      </c>
      <c r="L55" s="77">
        <v>42.7</v>
      </c>
      <c r="M55" s="235" t="s">
        <v>174</v>
      </c>
      <c r="N55" s="12" t="s">
        <v>174</v>
      </c>
      <c r="O55" s="19" t="s">
        <v>174</v>
      </c>
    </row>
    <row r="56" spans="1:15" s="32" customFormat="1" ht="15" x14ac:dyDescent="0.25">
      <c r="A56" s="32">
        <v>322</v>
      </c>
      <c r="B56" s="39">
        <v>322</v>
      </c>
      <c r="C56" s="33" t="s">
        <v>46</v>
      </c>
      <c r="D56" s="235" t="s">
        <v>174</v>
      </c>
      <c r="E56" s="12" t="s">
        <v>174</v>
      </c>
      <c r="F56" s="19" t="s">
        <v>174</v>
      </c>
      <c r="G56" s="235" t="s">
        <v>174</v>
      </c>
      <c r="H56" s="12" t="s">
        <v>174</v>
      </c>
      <c r="I56" s="19" t="s">
        <v>174</v>
      </c>
      <c r="J56" s="239">
        <v>4.5</v>
      </c>
      <c r="K56" s="174">
        <v>365</v>
      </c>
      <c r="L56" s="77">
        <v>45.900000000000006</v>
      </c>
      <c r="M56" s="235" t="s">
        <v>174</v>
      </c>
      <c r="N56" s="12" t="s">
        <v>174</v>
      </c>
      <c r="O56" s="19" t="s">
        <v>174</v>
      </c>
    </row>
    <row r="57" spans="1:15" s="32" customFormat="1" ht="15" x14ac:dyDescent="0.25">
      <c r="A57" s="32">
        <v>323</v>
      </c>
      <c r="B57" s="39">
        <v>323</v>
      </c>
      <c r="C57" s="33" t="s">
        <v>47</v>
      </c>
      <c r="D57" s="235" t="s">
        <v>174</v>
      </c>
      <c r="E57" s="12" t="s">
        <v>174</v>
      </c>
      <c r="F57" s="19" t="s">
        <v>174</v>
      </c>
      <c r="G57" s="235" t="s">
        <v>174</v>
      </c>
      <c r="H57" s="12" t="s">
        <v>174</v>
      </c>
      <c r="I57" s="19" t="s">
        <v>174</v>
      </c>
      <c r="J57" s="239">
        <v>4</v>
      </c>
      <c r="K57" s="174">
        <v>505</v>
      </c>
      <c r="L57" s="77">
        <v>38.300000000000004</v>
      </c>
      <c r="M57" s="235" t="s">
        <v>174</v>
      </c>
      <c r="N57" s="12" t="s">
        <v>174</v>
      </c>
      <c r="O57" s="19" t="s">
        <v>174</v>
      </c>
    </row>
    <row r="58" spans="1:15" s="32" customFormat="1" ht="15" x14ac:dyDescent="0.25">
      <c r="A58" s="32">
        <v>324</v>
      </c>
      <c r="B58" s="39">
        <v>324</v>
      </c>
      <c r="C58" s="33" t="s">
        <v>48</v>
      </c>
      <c r="D58" s="235" t="s">
        <v>174</v>
      </c>
      <c r="E58" s="12" t="s">
        <v>174</v>
      </c>
      <c r="F58" s="19" t="s">
        <v>174</v>
      </c>
      <c r="G58" s="235" t="s">
        <v>174</v>
      </c>
      <c r="H58" s="12" t="s">
        <v>174</v>
      </c>
      <c r="I58" s="19" t="s">
        <v>174</v>
      </c>
      <c r="J58" s="239">
        <v>6</v>
      </c>
      <c r="K58" s="174">
        <v>210</v>
      </c>
      <c r="L58" s="77">
        <v>45.900000000000006</v>
      </c>
      <c r="M58" s="235" t="s">
        <v>174</v>
      </c>
      <c r="N58" s="12" t="s">
        <v>174</v>
      </c>
      <c r="O58" s="19" t="s">
        <v>174</v>
      </c>
    </row>
    <row r="59" spans="1:15" s="32" customFormat="1" ht="15" x14ac:dyDescent="0.25">
      <c r="A59" s="32">
        <v>325</v>
      </c>
      <c r="B59" s="39">
        <v>325</v>
      </c>
      <c r="C59" s="33" t="s">
        <v>49</v>
      </c>
      <c r="D59" s="235" t="s">
        <v>174</v>
      </c>
      <c r="E59" s="12" t="s">
        <v>174</v>
      </c>
      <c r="F59" s="19" t="s">
        <v>174</v>
      </c>
      <c r="G59" s="235" t="s">
        <v>174</v>
      </c>
      <c r="H59" s="12" t="s">
        <v>174</v>
      </c>
      <c r="I59" s="19" t="s">
        <v>174</v>
      </c>
      <c r="J59" s="239">
        <v>4.4000000000000004</v>
      </c>
      <c r="K59" s="174">
        <v>245</v>
      </c>
      <c r="L59" s="77">
        <v>37.700000000000003</v>
      </c>
      <c r="M59" s="235" t="s">
        <v>174</v>
      </c>
      <c r="N59" s="12" t="s">
        <v>174</v>
      </c>
      <c r="O59" s="19" t="s">
        <v>174</v>
      </c>
    </row>
    <row r="60" spans="1:15" s="32" customFormat="1" ht="15" x14ac:dyDescent="0.25">
      <c r="A60" s="32">
        <v>326</v>
      </c>
      <c r="B60" s="39">
        <v>326</v>
      </c>
      <c r="C60" s="33" t="s">
        <v>50</v>
      </c>
      <c r="D60" s="235" t="s">
        <v>174</v>
      </c>
      <c r="E60" s="12" t="s">
        <v>174</v>
      </c>
      <c r="F60" s="19" t="s">
        <v>174</v>
      </c>
      <c r="G60" s="235" t="s">
        <v>174</v>
      </c>
      <c r="H60" s="12" t="s">
        <v>174</v>
      </c>
      <c r="I60" s="19" t="s">
        <v>174</v>
      </c>
      <c r="J60" s="239">
        <v>4.4000000000000004</v>
      </c>
      <c r="K60" s="174">
        <v>435</v>
      </c>
      <c r="L60" s="77">
        <v>49.900000000000006</v>
      </c>
      <c r="M60" s="235" t="s">
        <v>174</v>
      </c>
      <c r="N60" s="12" t="s">
        <v>174</v>
      </c>
      <c r="O60" s="19" t="s">
        <v>174</v>
      </c>
    </row>
    <row r="61" spans="1:15" s="32" customFormat="1" ht="15" x14ac:dyDescent="0.25">
      <c r="A61" s="32">
        <v>327</v>
      </c>
      <c r="B61" s="39">
        <v>327</v>
      </c>
      <c r="C61" s="33" t="s">
        <v>51</v>
      </c>
      <c r="D61" s="235" t="s">
        <v>174</v>
      </c>
      <c r="E61" s="12" t="s">
        <v>174</v>
      </c>
      <c r="F61" s="19" t="s">
        <v>174</v>
      </c>
      <c r="G61" s="235" t="s">
        <v>174</v>
      </c>
      <c r="H61" s="12" t="s">
        <v>174</v>
      </c>
      <c r="I61" s="19" t="s">
        <v>174</v>
      </c>
      <c r="J61" s="239">
        <v>5.5</v>
      </c>
      <c r="K61" s="174">
        <v>285</v>
      </c>
      <c r="L61" s="77">
        <v>46.7</v>
      </c>
      <c r="M61" s="235" t="s">
        <v>174</v>
      </c>
      <c r="N61" s="12" t="s">
        <v>174</v>
      </c>
      <c r="O61" s="19" t="s">
        <v>174</v>
      </c>
    </row>
    <row r="62" spans="1:15" s="32" customFormat="1" ht="15" x14ac:dyDescent="0.25">
      <c r="A62" s="32">
        <v>404</v>
      </c>
      <c r="B62" s="39">
        <v>404</v>
      </c>
      <c r="C62" s="33" t="s">
        <v>52</v>
      </c>
      <c r="D62" s="235" t="s">
        <v>174</v>
      </c>
      <c r="E62" s="12" t="s">
        <v>174</v>
      </c>
      <c r="F62" s="19" t="s">
        <v>174</v>
      </c>
      <c r="G62" s="235" t="s">
        <v>174</v>
      </c>
      <c r="H62" s="12" t="s">
        <v>174</v>
      </c>
      <c r="I62" s="19" t="s">
        <v>174</v>
      </c>
      <c r="J62" s="239">
        <v>4.8000000000000007</v>
      </c>
      <c r="K62" s="174">
        <v>365</v>
      </c>
      <c r="L62" s="77">
        <v>40.300000000000004</v>
      </c>
      <c r="M62" s="235" t="s">
        <v>174</v>
      </c>
      <c r="N62" s="12" t="s">
        <v>174</v>
      </c>
      <c r="O62" s="19" t="s">
        <v>174</v>
      </c>
    </row>
    <row r="63" spans="1:15" s="32" customFormat="1" ht="15" x14ac:dyDescent="0.25">
      <c r="A63" s="32">
        <v>406</v>
      </c>
      <c r="B63" s="39">
        <v>406</v>
      </c>
      <c r="C63" s="33" t="s">
        <v>53</v>
      </c>
      <c r="D63" s="235" t="s">
        <v>174</v>
      </c>
      <c r="E63" s="12" t="s">
        <v>174</v>
      </c>
      <c r="F63" s="19" t="s">
        <v>174</v>
      </c>
      <c r="G63" s="235" t="s">
        <v>174</v>
      </c>
      <c r="H63" s="12" t="s">
        <v>174</v>
      </c>
      <c r="I63" s="19" t="s">
        <v>174</v>
      </c>
      <c r="J63" s="239">
        <v>4.2</v>
      </c>
      <c r="K63" s="174">
        <v>385</v>
      </c>
      <c r="L63" s="77">
        <v>37</v>
      </c>
      <c r="M63" s="235" t="s">
        <v>174</v>
      </c>
      <c r="N63" s="12" t="s">
        <v>174</v>
      </c>
      <c r="O63" s="19" t="s">
        <v>174</v>
      </c>
    </row>
    <row r="64" spans="1:15" s="32" customFormat="1" ht="15" x14ac:dyDescent="0.25">
      <c r="A64" s="32">
        <v>407</v>
      </c>
      <c r="B64" s="39">
        <v>407</v>
      </c>
      <c r="C64" s="33" t="s">
        <v>54</v>
      </c>
      <c r="D64" s="235" t="s">
        <v>174</v>
      </c>
      <c r="E64" s="12" t="s">
        <v>174</v>
      </c>
      <c r="F64" s="19" t="s">
        <v>174</v>
      </c>
      <c r="G64" s="235" t="s">
        <v>174</v>
      </c>
      <c r="H64" s="12" t="s">
        <v>174</v>
      </c>
      <c r="I64" s="19" t="s">
        <v>174</v>
      </c>
      <c r="J64" s="239">
        <v>3.6</v>
      </c>
      <c r="K64" s="174">
        <v>445</v>
      </c>
      <c r="L64" s="77">
        <v>35.200000000000003</v>
      </c>
      <c r="M64" s="235" t="s">
        <v>174</v>
      </c>
      <c r="N64" s="12" t="s">
        <v>174</v>
      </c>
      <c r="O64" s="19" t="s">
        <v>174</v>
      </c>
    </row>
    <row r="65" spans="1:15" s="32" customFormat="1" ht="15" x14ac:dyDescent="0.25">
      <c r="A65" s="32">
        <v>408</v>
      </c>
      <c r="B65" s="39">
        <v>408</v>
      </c>
      <c r="C65" s="33" t="s">
        <v>55</v>
      </c>
      <c r="D65" s="235" t="s">
        <v>174</v>
      </c>
      <c r="E65" s="12" t="s">
        <v>174</v>
      </c>
      <c r="F65" s="19" t="s">
        <v>174</v>
      </c>
      <c r="G65" s="235" t="s">
        <v>174</v>
      </c>
      <c r="H65" s="12" t="s">
        <v>174</v>
      </c>
      <c r="I65" s="19" t="s">
        <v>174</v>
      </c>
      <c r="J65" s="239">
        <v>4.7</v>
      </c>
      <c r="K65" s="174">
        <v>370</v>
      </c>
      <c r="L65" s="77">
        <v>49.7</v>
      </c>
      <c r="M65" s="235" t="s">
        <v>174</v>
      </c>
      <c r="N65" s="12" t="s">
        <v>174</v>
      </c>
      <c r="O65" s="19" t="s">
        <v>174</v>
      </c>
    </row>
    <row r="66" spans="1:15" s="32" customFormat="1" ht="15" x14ac:dyDescent="0.25">
      <c r="A66" s="32">
        <v>409</v>
      </c>
      <c r="B66" s="39">
        <v>409</v>
      </c>
      <c r="C66" s="33" t="s">
        <v>56</v>
      </c>
      <c r="D66" s="235" t="s">
        <v>174</v>
      </c>
      <c r="E66" s="12" t="s">
        <v>174</v>
      </c>
      <c r="F66" s="19" t="s">
        <v>174</v>
      </c>
      <c r="G66" s="235" t="s">
        <v>174</v>
      </c>
      <c r="H66" s="12" t="s">
        <v>174</v>
      </c>
      <c r="I66" s="19" t="s">
        <v>174</v>
      </c>
      <c r="J66" s="239">
        <v>3.7</v>
      </c>
      <c r="K66" s="174">
        <v>500</v>
      </c>
      <c r="L66" s="77">
        <v>40.200000000000003</v>
      </c>
      <c r="M66" s="235" t="s">
        <v>174</v>
      </c>
      <c r="N66" s="12" t="s">
        <v>174</v>
      </c>
      <c r="O66" s="19" t="s">
        <v>174</v>
      </c>
    </row>
    <row r="67" spans="1:15" s="32" customFormat="1" ht="15" x14ac:dyDescent="0.25">
      <c r="A67" s="32">
        <v>410</v>
      </c>
      <c r="B67" s="39">
        <v>410</v>
      </c>
      <c r="C67" s="33" t="s">
        <v>57</v>
      </c>
      <c r="D67" s="235" t="s">
        <v>174</v>
      </c>
      <c r="E67" s="12" t="s">
        <v>174</v>
      </c>
      <c r="F67" s="19" t="s">
        <v>174</v>
      </c>
      <c r="G67" s="235" t="s">
        <v>174</v>
      </c>
      <c r="H67" s="12" t="s">
        <v>174</v>
      </c>
      <c r="I67" s="19" t="s">
        <v>174</v>
      </c>
      <c r="J67" s="239">
        <v>3</v>
      </c>
      <c r="K67" s="174">
        <v>480</v>
      </c>
      <c r="L67" s="77">
        <v>35</v>
      </c>
      <c r="M67" s="235" t="s">
        <v>174</v>
      </c>
      <c r="N67" s="12" t="s">
        <v>174</v>
      </c>
      <c r="O67" s="19" t="s">
        <v>174</v>
      </c>
    </row>
    <row r="68" spans="1:15" s="32" customFormat="1" ht="15" x14ac:dyDescent="0.25">
      <c r="A68" s="32">
        <v>411</v>
      </c>
      <c r="B68" s="39">
        <v>411</v>
      </c>
      <c r="C68" s="33" t="s">
        <v>58</v>
      </c>
      <c r="D68" s="235" t="s">
        <v>174</v>
      </c>
      <c r="E68" s="12" t="s">
        <v>174</v>
      </c>
      <c r="F68" s="19" t="s">
        <v>174</v>
      </c>
      <c r="G68" s="235" t="s">
        <v>174</v>
      </c>
      <c r="H68" s="12" t="s">
        <v>174</v>
      </c>
      <c r="I68" s="19" t="s">
        <v>174</v>
      </c>
      <c r="J68" s="239">
        <v>3.5</v>
      </c>
      <c r="K68" s="174">
        <v>475</v>
      </c>
      <c r="L68" s="77">
        <v>35.9</v>
      </c>
      <c r="M68" s="235" t="s">
        <v>174</v>
      </c>
      <c r="N68" s="12" t="s">
        <v>174</v>
      </c>
      <c r="O68" s="19" t="s">
        <v>174</v>
      </c>
    </row>
    <row r="69" spans="1:15" s="32" customFormat="1" ht="15" x14ac:dyDescent="0.25">
      <c r="A69" s="32">
        <v>412</v>
      </c>
      <c r="B69" s="39">
        <v>412</v>
      </c>
      <c r="C69" s="33" t="s">
        <v>59</v>
      </c>
      <c r="D69" s="235" t="s">
        <v>174</v>
      </c>
      <c r="E69" s="12" t="s">
        <v>174</v>
      </c>
      <c r="F69" s="19" t="s">
        <v>174</v>
      </c>
      <c r="G69" s="235" t="s">
        <v>174</v>
      </c>
      <c r="H69" s="12" t="s">
        <v>174</v>
      </c>
      <c r="I69" s="19" t="s">
        <v>174</v>
      </c>
      <c r="J69" s="239">
        <v>4</v>
      </c>
      <c r="K69" s="174">
        <v>335</v>
      </c>
      <c r="L69" s="77">
        <v>33.200000000000003</v>
      </c>
      <c r="M69" s="235" t="s">
        <v>174</v>
      </c>
      <c r="N69" s="12" t="s">
        <v>174</v>
      </c>
      <c r="O69" s="19" t="s">
        <v>174</v>
      </c>
    </row>
    <row r="70" spans="1:15" s="32" customFormat="1" ht="15" x14ac:dyDescent="0.25">
      <c r="A70" s="32">
        <v>413</v>
      </c>
      <c r="B70" s="39">
        <v>413</v>
      </c>
      <c r="C70" s="33" t="s">
        <v>60</v>
      </c>
      <c r="D70" s="235" t="s">
        <v>174</v>
      </c>
      <c r="E70" s="12" t="s">
        <v>174</v>
      </c>
      <c r="F70" s="19" t="s">
        <v>174</v>
      </c>
      <c r="G70" s="235" t="s">
        <v>174</v>
      </c>
      <c r="H70" s="12" t="s">
        <v>174</v>
      </c>
      <c r="I70" s="19" t="s">
        <v>174</v>
      </c>
      <c r="J70" s="239">
        <v>4.5</v>
      </c>
      <c r="K70" s="174">
        <v>420</v>
      </c>
      <c r="L70" s="77">
        <v>48.1</v>
      </c>
      <c r="M70" s="235" t="s">
        <v>174</v>
      </c>
      <c r="N70" s="12" t="s">
        <v>174</v>
      </c>
      <c r="O70" s="19" t="s">
        <v>174</v>
      </c>
    </row>
    <row r="71" spans="1:15" s="32" customFormat="1" ht="15" x14ac:dyDescent="0.25">
      <c r="A71" s="32">
        <v>414</v>
      </c>
      <c r="B71" s="39">
        <v>414</v>
      </c>
      <c r="C71" s="33" t="s">
        <v>61</v>
      </c>
      <c r="D71" s="235" t="s">
        <v>174</v>
      </c>
      <c r="E71" s="12" t="s">
        <v>174</v>
      </c>
      <c r="F71" s="19" t="s">
        <v>174</v>
      </c>
      <c r="G71" s="235" t="s">
        <v>174</v>
      </c>
      <c r="H71" s="12" t="s">
        <v>174</v>
      </c>
      <c r="I71" s="19" t="s">
        <v>174</v>
      </c>
      <c r="J71" s="239">
        <v>4.2</v>
      </c>
      <c r="K71" s="174">
        <v>415</v>
      </c>
      <c r="L71" s="77">
        <v>41.7</v>
      </c>
      <c r="M71" s="235" t="s">
        <v>174</v>
      </c>
      <c r="N71" s="12" t="s">
        <v>174</v>
      </c>
      <c r="O71" s="19" t="s">
        <v>174</v>
      </c>
    </row>
    <row r="72" spans="1:15" s="32" customFormat="1" ht="15" x14ac:dyDescent="0.25">
      <c r="A72" s="32">
        <v>415</v>
      </c>
      <c r="B72" s="39">
        <v>415</v>
      </c>
      <c r="C72" s="33" t="s">
        <v>62</v>
      </c>
      <c r="D72" s="235" t="s">
        <v>174</v>
      </c>
      <c r="E72" s="12" t="s">
        <v>174</v>
      </c>
      <c r="F72" s="19" t="s">
        <v>174</v>
      </c>
      <c r="G72" s="235" t="s">
        <v>174</v>
      </c>
      <c r="H72" s="12" t="s">
        <v>174</v>
      </c>
      <c r="I72" s="19" t="s">
        <v>174</v>
      </c>
      <c r="J72" s="239">
        <v>4.5</v>
      </c>
      <c r="K72" s="174">
        <v>185</v>
      </c>
      <c r="L72" s="77">
        <v>28.3</v>
      </c>
      <c r="M72" s="235" t="s">
        <v>174</v>
      </c>
      <c r="N72" s="12" t="s">
        <v>174</v>
      </c>
      <c r="O72" s="19" t="s">
        <v>174</v>
      </c>
    </row>
    <row r="73" spans="1:15" s="32" customFormat="1" ht="15" x14ac:dyDescent="0.25">
      <c r="A73" s="32">
        <v>416</v>
      </c>
      <c r="B73" s="41">
        <v>416</v>
      </c>
      <c r="C73" s="33" t="s">
        <v>63</v>
      </c>
      <c r="D73" s="235" t="s">
        <v>174</v>
      </c>
      <c r="E73" s="12" t="s">
        <v>174</v>
      </c>
      <c r="F73" s="19" t="s">
        <v>174</v>
      </c>
      <c r="G73" s="235" t="s">
        <v>174</v>
      </c>
      <c r="H73" s="12" t="s">
        <v>174</v>
      </c>
      <c r="I73" s="19" t="s">
        <v>174</v>
      </c>
      <c r="J73" s="239">
        <v>4.5</v>
      </c>
      <c r="K73" s="174">
        <v>425</v>
      </c>
      <c r="L73" s="77">
        <v>43</v>
      </c>
      <c r="M73" s="235" t="s">
        <v>174</v>
      </c>
      <c r="N73" s="12" t="s">
        <v>174</v>
      </c>
      <c r="O73" s="19" t="s">
        <v>174</v>
      </c>
    </row>
    <row r="74" spans="1:15" s="32" customFormat="1" ht="15" x14ac:dyDescent="0.25">
      <c r="A74" s="32">
        <v>417</v>
      </c>
      <c r="B74" s="39">
        <v>417</v>
      </c>
      <c r="C74" s="33" t="s">
        <v>64</v>
      </c>
      <c r="D74" s="235" t="s">
        <v>174</v>
      </c>
      <c r="E74" s="12" t="s">
        <v>174</v>
      </c>
      <c r="F74" s="19" t="s">
        <v>174</v>
      </c>
      <c r="G74" s="235" t="s">
        <v>174</v>
      </c>
      <c r="H74" s="12" t="s">
        <v>174</v>
      </c>
      <c r="I74" s="19" t="s">
        <v>174</v>
      </c>
      <c r="J74" s="239">
        <v>3.9000000000000004</v>
      </c>
      <c r="K74" s="174">
        <v>415</v>
      </c>
      <c r="L74" s="77">
        <v>40.800000000000004</v>
      </c>
      <c r="M74" s="235" t="s">
        <v>174</v>
      </c>
      <c r="N74" s="12" t="s">
        <v>174</v>
      </c>
      <c r="O74" s="19" t="s">
        <v>174</v>
      </c>
    </row>
    <row r="75" spans="1:15" s="32" customFormat="1" ht="15" x14ac:dyDescent="0.25">
      <c r="A75" s="32">
        <v>418</v>
      </c>
      <c r="B75" s="39">
        <v>418</v>
      </c>
      <c r="C75" s="33" t="s">
        <v>65</v>
      </c>
      <c r="D75" s="235" t="s">
        <v>174</v>
      </c>
      <c r="E75" s="12" t="s">
        <v>174</v>
      </c>
      <c r="F75" s="19" t="s">
        <v>174</v>
      </c>
      <c r="G75" s="235" t="s">
        <v>174</v>
      </c>
      <c r="H75" s="12" t="s">
        <v>174</v>
      </c>
      <c r="I75" s="19" t="s">
        <v>174</v>
      </c>
      <c r="J75" s="239">
        <v>2.4000000000000004</v>
      </c>
      <c r="K75" s="174">
        <v>845</v>
      </c>
      <c r="L75" s="77">
        <v>44</v>
      </c>
      <c r="M75" s="235" t="s">
        <v>174</v>
      </c>
      <c r="N75" s="12" t="s">
        <v>174</v>
      </c>
      <c r="O75" s="19" t="s">
        <v>174</v>
      </c>
    </row>
    <row r="76" spans="1:15" s="32" customFormat="1" ht="15" x14ac:dyDescent="0.25">
      <c r="A76" s="32">
        <v>503</v>
      </c>
      <c r="B76" s="39">
        <v>503</v>
      </c>
      <c r="C76" s="33" t="s">
        <v>66</v>
      </c>
      <c r="D76" s="235" t="s">
        <v>174</v>
      </c>
      <c r="E76" s="12" t="s">
        <v>174</v>
      </c>
      <c r="F76" s="19" t="s">
        <v>174</v>
      </c>
      <c r="G76" s="235" t="s">
        <v>174</v>
      </c>
      <c r="H76" s="12" t="s">
        <v>174</v>
      </c>
      <c r="I76" s="19" t="s">
        <v>174</v>
      </c>
      <c r="J76" s="239">
        <v>4.2</v>
      </c>
      <c r="K76" s="174">
        <v>450</v>
      </c>
      <c r="L76" s="77">
        <v>37.1</v>
      </c>
      <c r="M76" s="235" t="s">
        <v>174</v>
      </c>
      <c r="N76" s="12" t="s">
        <v>174</v>
      </c>
      <c r="O76" s="19" t="s">
        <v>174</v>
      </c>
    </row>
    <row r="77" spans="1:15" s="32" customFormat="1" ht="15" x14ac:dyDescent="0.25">
      <c r="A77" s="32">
        <v>504</v>
      </c>
      <c r="B77" s="39">
        <v>504</v>
      </c>
      <c r="C77" s="33" t="s">
        <v>67</v>
      </c>
      <c r="D77" s="235" t="s">
        <v>174</v>
      </c>
      <c r="E77" s="12" t="s">
        <v>174</v>
      </c>
      <c r="F77" s="19" t="s">
        <v>174</v>
      </c>
      <c r="G77" s="235" t="s">
        <v>174</v>
      </c>
      <c r="H77" s="12" t="s">
        <v>174</v>
      </c>
      <c r="I77" s="19" t="s">
        <v>174</v>
      </c>
      <c r="J77" s="239">
        <v>3.5</v>
      </c>
      <c r="K77" s="174">
        <v>545</v>
      </c>
      <c r="L77" s="77">
        <v>33.200000000000003</v>
      </c>
      <c r="M77" s="235" t="s">
        <v>174</v>
      </c>
      <c r="N77" s="12" t="s">
        <v>174</v>
      </c>
      <c r="O77" s="19" t="s">
        <v>174</v>
      </c>
    </row>
    <row r="78" spans="1:15" s="32" customFormat="1" ht="15" x14ac:dyDescent="0.25">
      <c r="A78" s="32">
        <v>506</v>
      </c>
      <c r="B78" s="39">
        <v>506</v>
      </c>
      <c r="C78" s="33" t="s">
        <v>68</v>
      </c>
      <c r="D78" s="235" t="s">
        <v>174</v>
      </c>
      <c r="E78" s="12" t="s">
        <v>174</v>
      </c>
      <c r="F78" s="19" t="s">
        <v>174</v>
      </c>
      <c r="G78" s="235" t="s">
        <v>174</v>
      </c>
      <c r="H78" s="12" t="s">
        <v>174</v>
      </c>
      <c r="I78" s="19" t="s">
        <v>174</v>
      </c>
      <c r="J78" s="239">
        <v>3.6</v>
      </c>
      <c r="K78" s="174">
        <v>635</v>
      </c>
      <c r="L78" s="77">
        <v>44.7</v>
      </c>
      <c r="M78" s="235" t="s">
        <v>174</v>
      </c>
      <c r="N78" s="12" t="s">
        <v>174</v>
      </c>
      <c r="O78" s="19" t="s">
        <v>174</v>
      </c>
    </row>
    <row r="79" spans="1:15" s="32" customFormat="1" ht="15" x14ac:dyDescent="0.25">
      <c r="A79" s="32">
        <v>507</v>
      </c>
      <c r="B79" s="39">
        <v>507</v>
      </c>
      <c r="C79" s="33" t="s">
        <v>69</v>
      </c>
      <c r="D79" s="235" t="s">
        <v>174</v>
      </c>
      <c r="E79" s="12" t="s">
        <v>174</v>
      </c>
      <c r="F79" s="19" t="s">
        <v>174</v>
      </c>
      <c r="G79" s="235" t="s">
        <v>174</v>
      </c>
      <c r="H79" s="12" t="s">
        <v>174</v>
      </c>
      <c r="I79" s="19" t="s">
        <v>174</v>
      </c>
      <c r="J79" s="239">
        <v>4.3</v>
      </c>
      <c r="K79" s="174">
        <v>370</v>
      </c>
      <c r="L79" s="77">
        <v>36.9</v>
      </c>
      <c r="M79" s="235" t="s">
        <v>174</v>
      </c>
      <c r="N79" s="12" t="s">
        <v>174</v>
      </c>
      <c r="O79" s="19" t="s">
        <v>174</v>
      </c>
    </row>
    <row r="80" spans="1:15" s="32" customFormat="1" ht="15" x14ac:dyDescent="0.25">
      <c r="A80" s="32">
        <v>508</v>
      </c>
      <c r="B80" s="39">
        <v>508</v>
      </c>
      <c r="C80" s="33" t="s">
        <v>70</v>
      </c>
      <c r="D80" s="235" t="s">
        <v>174</v>
      </c>
      <c r="E80" s="12" t="s">
        <v>174</v>
      </c>
      <c r="F80" s="19" t="s">
        <v>174</v>
      </c>
      <c r="G80" s="235" t="s">
        <v>174</v>
      </c>
      <c r="H80" s="12" t="s">
        <v>174</v>
      </c>
      <c r="I80" s="19" t="s">
        <v>174</v>
      </c>
      <c r="J80" s="239">
        <v>4.1000000000000005</v>
      </c>
      <c r="K80" s="174">
        <v>435</v>
      </c>
      <c r="L80" s="77">
        <v>40.6</v>
      </c>
      <c r="M80" s="235" t="s">
        <v>174</v>
      </c>
      <c r="N80" s="12" t="s">
        <v>174</v>
      </c>
      <c r="O80" s="19" t="s">
        <v>174</v>
      </c>
    </row>
    <row r="81" spans="1:15" s="32" customFormat="1" ht="15" x14ac:dyDescent="0.25">
      <c r="A81" s="32">
        <v>509</v>
      </c>
      <c r="B81" s="39">
        <v>509</v>
      </c>
      <c r="C81" s="33" t="s">
        <v>71</v>
      </c>
      <c r="D81" s="235" t="s">
        <v>174</v>
      </c>
      <c r="E81" s="12" t="s">
        <v>174</v>
      </c>
      <c r="F81" s="19" t="s">
        <v>174</v>
      </c>
      <c r="G81" s="235" t="s">
        <v>174</v>
      </c>
      <c r="H81" s="12" t="s">
        <v>174</v>
      </c>
      <c r="I81" s="19" t="s">
        <v>174</v>
      </c>
      <c r="J81" s="239">
        <v>3.9000000000000004</v>
      </c>
      <c r="K81" s="174">
        <v>345</v>
      </c>
      <c r="L81" s="77">
        <v>32</v>
      </c>
      <c r="M81" s="235" t="s">
        <v>174</v>
      </c>
      <c r="N81" s="12" t="s">
        <v>174</v>
      </c>
      <c r="O81" s="19" t="s">
        <v>174</v>
      </c>
    </row>
    <row r="82" spans="1:15" s="32" customFormat="1" ht="15" x14ac:dyDescent="0.25">
      <c r="A82" s="32">
        <v>510</v>
      </c>
      <c r="B82" s="39">
        <v>510</v>
      </c>
      <c r="C82" s="33" t="s">
        <v>72</v>
      </c>
      <c r="D82" s="235" t="s">
        <v>174</v>
      </c>
      <c r="E82" s="12" t="s">
        <v>174</v>
      </c>
      <c r="F82" s="19" t="s">
        <v>174</v>
      </c>
      <c r="G82" s="235" t="s">
        <v>174</v>
      </c>
      <c r="H82" s="12" t="s">
        <v>174</v>
      </c>
      <c r="I82" s="19" t="s">
        <v>174</v>
      </c>
      <c r="J82" s="239">
        <v>6</v>
      </c>
      <c r="K82" s="174">
        <v>100</v>
      </c>
      <c r="L82" s="77">
        <v>46.5</v>
      </c>
      <c r="M82" s="235" t="s">
        <v>174</v>
      </c>
      <c r="N82" s="12" t="s">
        <v>174</v>
      </c>
      <c r="O82" s="19" t="s">
        <v>174</v>
      </c>
    </row>
    <row r="83" spans="1:15" s="32" customFormat="1" ht="15" x14ac:dyDescent="0.25">
      <c r="A83" s="32">
        <v>511</v>
      </c>
      <c r="B83" s="39">
        <v>511</v>
      </c>
      <c r="C83" s="33" t="s">
        <v>73</v>
      </c>
      <c r="D83" s="235" t="s">
        <v>174</v>
      </c>
      <c r="E83" s="12" t="s">
        <v>174</v>
      </c>
      <c r="F83" s="19" t="s">
        <v>174</v>
      </c>
      <c r="G83" s="235" t="s">
        <v>174</v>
      </c>
      <c r="H83" s="12" t="s">
        <v>174</v>
      </c>
      <c r="I83" s="19" t="s">
        <v>174</v>
      </c>
      <c r="J83" s="239">
        <v>4</v>
      </c>
      <c r="K83" s="174">
        <v>415</v>
      </c>
      <c r="L83" s="77">
        <v>32.1</v>
      </c>
      <c r="M83" s="235" t="s">
        <v>174</v>
      </c>
      <c r="N83" s="12" t="s">
        <v>174</v>
      </c>
      <c r="O83" s="19" t="s">
        <v>174</v>
      </c>
    </row>
    <row r="84" spans="1:15" s="32" customFormat="1" ht="15" x14ac:dyDescent="0.25">
      <c r="A84" s="32">
        <v>512</v>
      </c>
      <c r="B84" s="39">
        <v>512</v>
      </c>
      <c r="C84" s="33" t="s">
        <v>74</v>
      </c>
      <c r="D84" s="235" t="s">
        <v>174</v>
      </c>
      <c r="E84" s="12" t="s">
        <v>174</v>
      </c>
      <c r="F84" s="19" t="s">
        <v>174</v>
      </c>
      <c r="G84" s="235" t="s">
        <v>174</v>
      </c>
      <c r="H84" s="12" t="s">
        <v>174</v>
      </c>
      <c r="I84" s="19" t="s">
        <v>174</v>
      </c>
      <c r="J84" s="239">
        <v>4.8000000000000007</v>
      </c>
      <c r="K84" s="174">
        <v>215</v>
      </c>
      <c r="L84" s="77">
        <v>39.400000000000006</v>
      </c>
      <c r="M84" s="235" t="s">
        <v>174</v>
      </c>
      <c r="N84" s="12" t="s">
        <v>174</v>
      </c>
      <c r="O84" s="19" t="s">
        <v>174</v>
      </c>
    </row>
    <row r="85" spans="1:15" s="32" customFormat="1" ht="15" x14ac:dyDescent="0.25">
      <c r="A85" s="32">
        <v>606</v>
      </c>
      <c r="B85" s="39">
        <v>606</v>
      </c>
      <c r="C85" s="33" t="s">
        <v>75</v>
      </c>
      <c r="D85" s="235" t="s">
        <v>174</v>
      </c>
      <c r="E85" s="12" t="s">
        <v>174</v>
      </c>
      <c r="F85" s="19" t="s">
        <v>174</v>
      </c>
      <c r="G85" s="235" t="s">
        <v>174</v>
      </c>
      <c r="H85" s="12" t="s">
        <v>174</v>
      </c>
      <c r="I85" s="19" t="s">
        <v>174</v>
      </c>
      <c r="J85" s="239">
        <v>4.9000000000000004</v>
      </c>
      <c r="K85" s="174">
        <v>260</v>
      </c>
      <c r="L85" s="77">
        <v>45.300000000000004</v>
      </c>
      <c r="M85" s="235" t="s">
        <v>174</v>
      </c>
      <c r="N85" s="12" t="s">
        <v>174</v>
      </c>
      <c r="O85" s="19" t="s">
        <v>174</v>
      </c>
    </row>
    <row r="86" spans="1:15" s="32" customFormat="1" ht="15" x14ac:dyDescent="0.25">
      <c r="A86" s="32">
        <v>607</v>
      </c>
      <c r="B86" s="39">
        <v>607</v>
      </c>
      <c r="C86" s="33" t="s">
        <v>76</v>
      </c>
      <c r="D86" s="235" t="s">
        <v>174</v>
      </c>
      <c r="E86" s="12" t="s">
        <v>174</v>
      </c>
      <c r="F86" s="19" t="s">
        <v>174</v>
      </c>
      <c r="G86" s="235" t="s">
        <v>174</v>
      </c>
      <c r="H86" s="12" t="s">
        <v>174</v>
      </c>
      <c r="I86" s="19" t="s">
        <v>174</v>
      </c>
      <c r="J86" s="239">
        <v>4.2</v>
      </c>
      <c r="K86" s="174">
        <v>495</v>
      </c>
      <c r="L86" s="77">
        <v>39.400000000000006</v>
      </c>
      <c r="M86" s="235" t="s">
        <v>174</v>
      </c>
      <c r="N86" s="12" t="s">
        <v>174</v>
      </c>
      <c r="O86" s="19" t="s">
        <v>174</v>
      </c>
    </row>
    <row r="87" spans="1:15" s="32" customFormat="1" ht="15" x14ac:dyDescent="0.25">
      <c r="A87" s="32">
        <v>608</v>
      </c>
      <c r="B87" s="39">
        <v>608</v>
      </c>
      <c r="C87" s="33" t="s">
        <v>77</v>
      </c>
      <c r="D87" s="235" t="s">
        <v>174</v>
      </c>
      <c r="E87" s="12" t="s">
        <v>174</v>
      </c>
      <c r="F87" s="19" t="s">
        <v>174</v>
      </c>
      <c r="G87" s="235" t="s">
        <v>174</v>
      </c>
      <c r="H87" s="12" t="s">
        <v>174</v>
      </c>
      <c r="I87" s="19" t="s">
        <v>174</v>
      </c>
      <c r="J87" s="239">
        <v>3.8000000000000003</v>
      </c>
      <c r="K87" s="174">
        <v>595</v>
      </c>
      <c r="L87" s="77">
        <v>41.6</v>
      </c>
      <c r="M87" s="235" t="s">
        <v>174</v>
      </c>
      <c r="N87" s="12" t="s">
        <v>174</v>
      </c>
      <c r="O87" s="19" t="s">
        <v>174</v>
      </c>
    </row>
    <row r="88" spans="1:15" s="32" customFormat="1" ht="15" x14ac:dyDescent="0.25">
      <c r="A88" s="32">
        <v>609</v>
      </c>
      <c r="B88" s="39">
        <v>609</v>
      </c>
      <c r="C88" s="33" t="s">
        <v>78</v>
      </c>
      <c r="D88" s="235" t="s">
        <v>174</v>
      </c>
      <c r="E88" s="12" t="s">
        <v>174</v>
      </c>
      <c r="F88" s="19" t="s">
        <v>174</v>
      </c>
      <c r="G88" s="235" t="s">
        <v>174</v>
      </c>
      <c r="H88" s="12" t="s">
        <v>174</v>
      </c>
      <c r="I88" s="19" t="s">
        <v>174</v>
      </c>
      <c r="J88" s="239">
        <v>2.2000000000000002</v>
      </c>
      <c r="K88" s="174">
        <v>690</v>
      </c>
      <c r="L88" s="77">
        <v>28.900000000000002</v>
      </c>
      <c r="M88" s="235" t="s">
        <v>174</v>
      </c>
      <c r="N88" s="12" t="s">
        <v>174</v>
      </c>
      <c r="O88" s="19" t="s">
        <v>174</v>
      </c>
    </row>
    <row r="89" spans="1:15" s="32" customFormat="1" ht="15" x14ac:dyDescent="0.25">
      <c r="A89" s="32">
        <v>611</v>
      </c>
      <c r="B89" s="39">
        <v>611</v>
      </c>
      <c r="C89" s="33" t="s">
        <v>79</v>
      </c>
      <c r="D89" s="235" t="s">
        <v>174</v>
      </c>
      <c r="E89" s="12" t="s">
        <v>174</v>
      </c>
      <c r="F89" s="19" t="s">
        <v>174</v>
      </c>
      <c r="G89" s="235" t="s">
        <v>174</v>
      </c>
      <c r="H89" s="12" t="s">
        <v>174</v>
      </c>
      <c r="I89" s="19" t="s">
        <v>174</v>
      </c>
      <c r="J89" s="239">
        <v>4.2</v>
      </c>
      <c r="K89" s="174">
        <v>375</v>
      </c>
      <c r="L89" s="77">
        <v>40.6</v>
      </c>
      <c r="M89" s="235" t="s">
        <v>174</v>
      </c>
      <c r="N89" s="12" t="s">
        <v>174</v>
      </c>
      <c r="O89" s="19" t="s">
        <v>174</v>
      </c>
    </row>
    <row r="90" spans="1:15" s="32" customFormat="1" ht="15" x14ac:dyDescent="0.25">
      <c r="A90" s="32">
        <v>612</v>
      </c>
      <c r="B90" s="39">
        <v>612</v>
      </c>
      <c r="C90" s="33" t="s">
        <v>80</v>
      </c>
      <c r="D90" s="235" t="s">
        <v>174</v>
      </c>
      <c r="E90" s="12" t="s">
        <v>174</v>
      </c>
      <c r="F90" s="19" t="s">
        <v>174</v>
      </c>
      <c r="G90" s="235" t="s">
        <v>174</v>
      </c>
      <c r="H90" s="12" t="s">
        <v>174</v>
      </c>
      <c r="I90" s="19" t="s">
        <v>174</v>
      </c>
      <c r="J90" s="239">
        <v>4.1000000000000005</v>
      </c>
      <c r="K90" s="174">
        <v>430</v>
      </c>
      <c r="L90" s="77">
        <v>39.5</v>
      </c>
      <c r="M90" s="235" t="s">
        <v>174</v>
      </c>
      <c r="N90" s="12" t="s">
        <v>174</v>
      </c>
      <c r="O90" s="19" t="s">
        <v>174</v>
      </c>
    </row>
    <row r="91" spans="1:15" s="32" customFormat="1" ht="15" x14ac:dyDescent="0.25">
      <c r="A91" s="32">
        <v>613</v>
      </c>
      <c r="B91" s="39">
        <v>613</v>
      </c>
      <c r="C91" s="33" t="s">
        <v>81</v>
      </c>
      <c r="D91" s="235" t="s">
        <v>174</v>
      </c>
      <c r="E91" s="12" t="s">
        <v>174</v>
      </c>
      <c r="F91" s="19" t="s">
        <v>174</v>
      </c>
      <c r="G91" s="235" t="s">
        <v>174</v>
      </c>
      <c r="H91" s="12" t="s">
        <v>174</v>
      </c>
      <c r="I91" s="19" t="s">
        <v>174</v>
      </c>
      <c r="J91" s="239">
        <v>5.9</v>
      </c>
      <c r="K91" s="174">
        <v>140</v>
      </c>
      <c r="L91" s="77">
        <v>34.1</v>
      </c>
      <c r="M91" s="235" t="s">
        <v>174</v>
      </c>
      <c r="N91" s="12" t="s">
        <v>174</v>
      </c>
      <c r="O91" s="19" t="s">
        <v>174</v>
      </c>
    </row>
    <row r="92" spans="1:15" s="32" customFormat="1" ht="15" x14ac:dyDescent="0.25">
      <c r="A92" s="32">
        <v>614</v>
      </c>
      <c r="B92" s="39">
        <v>614</v>
      </c>
      <c r="C92" s="33" t="s">
        <v>82</v>
      </c>
      <c r="D92" s="235" t="s">
        <v>174</v>
      </c>
      <c r="E92" s="12" t="s">
        <v>174</v>
      </c>
      <c r="F92" s="19" t="s">
        <v>174</v>
      </c>
      <c r="G92" s="235" t="s">
        <v>174</v>
      </c>
      <c r="H92" s="12" t="s">
        <v>174</v>
      </c>
      <c r="I92" s="19" t="s">
        <v>174</v>
      </c>
      <c r="J92" s="239">
        <v>3.6</v>
      </c>
      <c r="K92" s="174">
        <v>375</v>
      </c>
      <c r="L92" s="77">
        <v>44.7</v>
      </c>
      <c r="M92" s="235" t="s">
        <v>174</v>
      </c>
      <c r="N92" s="12" t="s">
        <v>174</v>
      </c>
      <c r="O92" s="19" t="s">
        <v>174</v>
      </c>
    </row>
    <row r="93" spans="1:15" s="32" customFormat="1" ht="15" x14ac:dyDescent="0.25">
      <c r="A93" s="32">
        <v>615</v>
      </c>
      <c r="B93" s="39">
        <v>615</v>
      </c>
      <c r="C93" s="33" t="s">
        <v>83</v>
      </c>
      <c r="D93" s="235" t="s">
        <v>174</v>
      </c>
      <c r="E93" s="12" t="s">
        <v>174</v>
      </c>
      <c r="F93" s="19" t="s">
        <v>174</v>
      </c>
      <c r="G93" s="235" t="s">
        <v>174</v>
      </c>
      <c r="H93" s="12" t="s">
        <v>174</v>
      </c>
      <c r="I93" s="19" t="s">
        <v>174</v>
      </c>
      <c r="J93" s="239">
        <v>4.3</v>
      </c>
      <c r="K93" s="174">
        <v>260</v>
      </c>
      <c r="L93" s="77">
        <v>47.7</v>
      </c>
      <c r="M93" s="235" t="s">
        <v>174</v>
      </c>
      <c r="N93" s="12" t="s">
        <v>174</v>
      </c>
      <c r="O93" s="19" t="s">
        <v>174</v>
      </c>
    </row>
    <row r="94" spans="1:15" s="32" customFormat="1" ht="15" x14ac:dyDescent="0.25">
      <c r="A94" s="32">
        <v>616</v>
      </c>
      <c r="B94" s="39">
        <v>616</v>
      </c>
      <c r="C94" s="33" t="s">
        <v>84</v>
      </c>
      <c r="D94" s="235" t="s">
        <v>174</v>
      </c>
      <c r="E94" s="12" t="s">
        <v>174</v>
      </c>
      <c r="F94" s="19" t="s">
        <v>174</v>
      </c>
      <c r="G94" s="235" t="s">
        <v>174</v>
      </c>
      <c r="H94" s="12" t="s">
        <v>174</v>
      </c>
      <c r="I94" s="19" t="s">
        <v>174</v>
      </c>
      <c r="J94" s="239">
        <v>4.1000000000000005</v>
      </c>
      <c r="K94" s="174">
        <v>345</v>
      </c>
      <c r="L94" s="77">
        <v>52.2</v>
      </c>
      <c r="M94" s="235" t="s">
        <v>174</v>
      </c>
      <c r="N94" s="12" t="s">
        <v>174</v>
      </c>
      <c r="O94" s="19" t="s">
        <v>174</v>
      </c>
    </row>
    <row r="95" spans="1:15" s="32" customFormat="1" ht="15" x14ac:dyDescent="0.25">
      <c r="A95" s="32">
        <v>617</v>
      </c>
      <c r="B95" s="39">
        <v>617</v>
      </c>
      <c r="C95" s="33" t="s">
        <v>85</v>
      </c>
      <c r="D95" s="235" t="s">
        <v>174</v>
      </c>
      <c r="E95" s="12" t="s">
        <v>174</v>
      </c>
      <c r="F95" s="19" t="s">
        <v>174</v>
      </c>
      <c r="G95" s="235" t="s">
        <v>174</v>
      </c>
      <c r="H95" s="12" t="s">
        <v>174</v>
      </c>
      <c r="I95" s="19" t="s">
        <v>174</v>
      </c>
      <c r="J95" s="239">
        <v>12.600000000000001</v>
      </c>
      <c r="K95" s="174">
        <v>55</v>
      </c>
      <c r="L95" s="77">
        <v>46.400000000000006</v>
      </c>
      <c r="M95" s="235" t="s">
        <v>174</v>
      </c>
      <c r="N95" s="12" t="s">
        <v>174</v>
      </c>
      <c r="O95" s="19" t="s">
        <v>174</v>
      </c>
    </row>
    <row r="96" spans="1:15" s="32" customFormat="1" ht="15" x14ac:dyDescent="0.25">
      <c r="A96" s="32">
        <v>618</v>
      </c>
      <c r="B96" s="39">
        <v>618</v>
      </c>
      <c r="C96" s="33" t="s">
        <v>86</v>
      </c>
      <c r="D96" s="235" t="s">
        <v>174</v>
      </c>
      <c r="E96" s="12" t="s">
        <v>174</v>
      </c>
      <c r="F96" s="19" t="s">
        <v>174</v>
      </c>
      <c r="G96" s="235" t="s">
        <v>174</v>
      </c>
      <c r="H96" s="12" t="s">
        <v>174</v>
      </c>
      <c r="I96" s="19" t="s">
        <v>174</v>
      </c>
      <c r="J96" s="239">
        <v>4.6000000000000005</v>
      </c>
      <c r="K96" s="174">
        <v>205</v>
      </c>
      <c r="L96" s="77">
        <v>31.6</v>
      </c>
      <c r="M96" s="235" t="s">
        <v>174</v>
      </c>
      <c r="N96" s="12" t="s">
        <v>174</v>
      </c>
      <c r="O96" s="19" t="s">
        <v>174</v>
      </c>
    </row>
    <row r="97" spans="1:15" s="32" customFormat="1" ht="15" x14ac:dyDescent="0.25">
      <c r="A97" s="32">
        <v>619</v>
      </c>
      <c r="B97" s="39">
        <v>619</v>
      </c>
      <c r="C97" s="33" t="s">
        <v>87</v>
      </c>
      <c r="D97" s="235" t="s">
        <v>174</v>
      </c>
      <c r="E97" s="12" t="s">
        <v>174</v>
      </c>
      <c r="F97" s="19" t="s">
        <v>174</v>
      </c>
      <c r="G97" s="235" t="s">
        <v>174</v>
      </c>
      <c r="H97" s="12" t="s">
        <v>174</v>
      </c>
      <c r="I97" s="19" t="s">
        <v>174</v>
      </c>
      <c r="J97" s="239">
        <v>4.3</v>
      </c>
      <c r="K97" s="174">
        <v>210</v>
      </c>
      <c r="L97" s="77">
        <v>42.2</v>
      </c>
      <c r="M97" s="235" t="s">
        <v>174</v>
      </c>
      <c r="N97" s="12" t="s">
        <v>174</v>
      </c>
      <c r="O97" s="19" t="s">
        <v>174</v>
      </c>
    </row>
    <row r="98" spans="1:15" s="32" customFormat="1" ht="15" x14ac:dyDescent="0.25">
      <c r="A98" s="32">
        <v>620</v>
      </c>
      <c r="B98" s="39">
        <v>620</v>
      </c>
      <c r="C98" s="33" t="s">
        <v>88</v>
      </c>
      <c r="D98" s="235" t="s">
        <v>174</v>
      </c>
      <c r="E98" s="12" t="s">
        <v>174</v>
      </c>
      <c r="F98" s="19" t="s">
        <v>174</v>
      </c>
      <c r="G98" s="235" t="s">
        <v>174</v>
      </c>
      <c r="H98" s="12" t="s">
        <v>174</v>
      </c>
      <c r="I98" s="19" t="s">
        <v>174</v>
      </c>
      <c r="J98" s="239">
        <v>3.7</v>
      </c>
      <c r="K98" s="174">
        <v>605</v>
      </c>
      <c r="L98" s="77">
        <v>39.6</v>
      </c>
      <c r="M98" s="235" t="s">
        <v>174</v>
      </c>
      <c r="N98" s="12" t="s">
        <v>174</v>
      </c>
      <c r="O98" s="19" t="s">
        <v>174</v>
      </c>
    </row>
    <row r="99" spans="1:15" s="32" customFormat="1" ht="15" x14ac:dyDescent="0.25">
      <c r="A99" s="32">
        <v>621</v>
      </c>
      <c r="B99" s="39">
        <v>621</v>
      </c>
      <c r="C99" s="33" t="s">
        <v>89</v>
      </c>
      <c r="D99" s="235" t="s">
        <v>174</v>
      </c>
      <c r="E99" s="12" t="s">
        <v>174</v>
      </c>
      <c r="F99" s="19" t="s">
        <v>174</v>
      </c>
      <c r="G99" s="235" t="s">
        <v>174</v>
      </c>
      <c r="H99" s="12" t="s">
        <v>174</v>
      </c>
      <c r="I99" s="19" t="s">
        <v>174</v>
      </c>
      <c r="J99" s="239">
        <v>4.4000000000000004</v>
      </c>
      <c r="K99" s="174">
        <v>260</v>
      </c>
      <c r="L99" s="77">
        <v>40.5</v>
      </c>
      <c r="M99" s="235" t="s">
        <v>174</v>
      </c>
      <c r="N99" s="12" t="s">
        <v>174</v>
      </c>
      <c r="O99" s="19" t="s">
        <v>174</v>
      </c>
    </row>
    <row r="100" spans="1:15" s="32" customFormat="1" ht="15" x14ac:dyDescent="0.25">
      <c r="A100" s="32">
        <v>622</v>
      </c>
      <c r="B100" s="39">
        <v>622</v>
      </c>
      <c r="C100" s="33" t="s">
        <v>90</v>
      </c>
      <c r="D100" s="235" t="s">
        <v>174</v>
      </c>
      <c r="E100" s="12" t="s">
        <v>174</v>
      </c>
      <c r="F100" s="19" t="s">
        <v>174</v>
      </c>
      <c r="G100" s="235" t="s">
        <v>174</v>
      </c>
      <c r="H100" s="12" t="s">
        <v>174</v>
      </c>
      <c r="I100" s="19" t="s">
        <v>174</v>
      </c>
      <c r="J100" s="239">
        <v>3.6</v>
      </c>
      <c r="K100" s="174">
        <v>410</v>
      </c>
      <c r="L100" s="77">
        <v>53.800000000000004</v>
      </c>
      <c r="M100" s="235" t="s">
        <v>174</v>
      </c>
      <c r="N100" s="12" t="s">
        <v>174</v>
      </c>
      <c r="O100" s="19" t="s">
        <v>174</v>
      </c>
    </row>
    <row r="101" spans="1:15" s="32" customFormat="1" ht="15" x14ac:dyDescent="0.25">
      <c r="A101" s="32">
        <v>623</v>
      </c>
      <c r="B101" s="39">
        <v>623</v>
      </c>
      <c r="C101" s="33" t="s">
        <v>91</v>
      </c>
      <c r="D101" s="235" t="s">
        <v>174</v>
      </c>
      <c r="E101" s="12" t="s">
        <v>174</v>
      </c>
      <c r="F101" s="19" t="s">
        <v>174</v>
      </c>
      <c r="G101" s="235" t="s">
        <v>174</v>
      </c>
      <c r="H101" s="12" t="s">
        <v>174</v>
      </c>
      <c r="I101" s="19" t="s">
        <v>174</v>
      </c>
      <c r="J101" s="239">
        <v>3.4000000000000004</v>
      </c>
      <c r="K101" s="174">
        <v>640</v>
      </c>
      <c r="L101" s="77">
        <v>44.900000000000006</v>
      </c>
      <c r="M101" s="235" t="s">
        <v>174</v>
      </c>
      <c r="N101" s="12" t="s">
        <v>174</v>
      </c>
      <c r="O101" s="19" t="s">
        <v>174</v>
      </c>
    </row>
    <row r="102" spans="1:15" s="32" customFormat="1" ht="15" x14ac:dyDescent="0.25">
      <c r="A102" s="32">
        <v>624</v>
      </c>
      <c r="B102" s="39">
        <v>624</v>
      </c>
      <c r="C102" s="33" t="s">
        <v>92</v>
      </c>
      <c r="D102" s="235" t="s">
        <v>174</v>
      </c>
      <c r="E102" s="12" t="s">
        <v>174</v>
      </c>
      <c r="F102" s="19" t="s">
        <v>174</v>
      </c>
      <c r="G102" s="235" t="s">
        <v>174</v>
      </c>
      <c r="H102" s="12" t="s">
        <v>174</v>
      </c>
      <c r="I102" s="19" t="s">
        <v>174</v>
      </c>
      <c r="J102" s="239">
        <v>4.2</v>
      </c>
      <c r="K102" s="174">
        <v>345</v>
      </c>
      <c r="L102" s="77">
        <v>48.7</v>
      </c>
      <c r="M102" s="235" t="s">
        <v>174</v>
      </c>
      <c r="N102" s="12" t="s">
        <v>174</v>
      </c>
      <c r="O102" s="19" t="s">
        <v>174</v>
      </c>
    </row>
    <row r="103" spans="1:15" s="32" customFormat="1" ht="15" x14ac:dyDescent="0.25">
      <c r="A103" s="32">
        <v>625</v>
      </c>
      <c r="B103" s="39">
        <v>625</v>
      </c>
      <c r="C103" s="33" t="s">
        <v>93</v>
      </c>
      <c r="D103" s="235" t="s">
        <v>174</v>
      </c>
      <c r="E103" s="12" t="s">
        <v>174</v>
      </c>
      <c r="F103" s="19" t="s">
        <v>174</v>
      </c>
      <c r="G103" s="235" t="s">
        <v>174</v>
      </c>
      <c r="H103" s="12" t="s">
        <v>174</v>
      </c>
      <c r="I103" s="19" t="s">
        <v>174</v>
      </c>
      <c r="J103" s="239">
        <v>3.3000000000000003</v>
      </c>
      <c r="K103" s="174">
        <v>450</v>
      </c>
      <c r="L103" s="77">
        <v>44</v>
      </c>
      <c r="M103" s="235" t="s">
        <v>174</v>
      </c>
      <c r="N103" s="12" t="s">
        <v>174</v>
      </c>
      <c r="O103" s="19" t="s">
        <v>174</v>
      </c>
    </row>
    <row r="104" spans="1:15" s="32" customFormat="1" ht="15" x14ac:dyDescent="0.25">
      <c r="A104" s="32">
        <v>626</v>
      </c>
      <c r="B104" s="39">
        <v>626</v>
      </c>
      <c r="C104" s="33" t="s">
        <v>94</v>
      </c>
      <c r="D104" s="235" t="s">
        <v>174</v>
      </c>
      <c r="E104" s="12" t="s">
        <v>174</v>
      </c>
      <c r="F104" s="19" t="s">
        <v>174</v>
      </c>
      <c r="G104" s="235" t="s">
        <v>174</v>
      </c>
      <c r="H104" s="12" t="s">
        <v>174</v>
      </c>
      <c r="I104" s="19" t="s">
        <v>174</v>
      </c>
      <c r="J104" s="239">
        <v>3.8000000000000003</v>
      </c>
      <c r="K104" s="174">
        <v>450</v>
      </c>
      <c r="L104" s="77">
        <v>41.6</v>
      </c>
      <c r="M104" s="235" t="s">
        <v>174</v>
      </c>
      <c r="N104" s="12" t="s">
        <v>174</v>
      </c>
      <c r="O104" s="19" t="s">
        <v>174</v>
      </c>
    </row>
    <row r="105" spans="1:15" s="32" customFormat="1" ht="15" x14ac:dyDescent="0.25">
      <c r="A105" s="32">
        <v>702</v>
      </c>
      <c r="B105" s="39">
        <v>702</v>
      </c>
      <c r="C105" s="33" t="s">
        <v>95</v>
      </c>
      <c r="D105" s="235" t="s">
        <v>174</v>
      </c>
      <c r="E105" s="12" t="s">
        <v>174</v>
      </c>
      <c r="F105" s="19" t="s">
        <v>174</v>
      </c>
      <c r="G105" s="235" t="s">
        <v>174</v>
      </c>
      <c r="H105" s="12" t="s">
        <v>174</v>
      </c>
      <c r="I105" s="19" t="s">
        <v>174</v>
      </c>
      <c r="J105" s="239">
        <v>4.5</v>
      </c>
      <c r="K105" s="174">
        <v>310</v>
      </c>
      <c r="L105" s="77">
        <v>40.900000000000006</v>
      </c>
      <c r="M105" s="235" t="s">
        <v>174</v>
      </c>
      <c r="N105" s="12" t="s">
        <v>174</v>
      </c>
      <c r="O105" s="19" t="s">
        <v>174</v>
      </c>
    </row>
    <row r="106" spans="1:15" s="32" customFormat="1" ht="15" x14ac:dyDescent="0.25">
      <c r="A106" s="32">
        <v>703</v>
      </c>
      <c r="B106" s="39">
        <v>703</v>
      </c>
      <c r="C106" s="33" t="s">
        <v>96</v>
      </c>
      <c r="D106" s="235" t="s">
        <v>174</v>
      </c>
      <c r="E106" s="12" t="s">
        <v>174</v>
      </c>
      <c r="F106" s="19" t="s">
        <v>174</v>
      </c>
      <c r="G106" s="235" t="s">
        <v>174</v>
      </c>
      <c r="H106" s="12" t="s">
        <v>174</v>
      </c>
      <c r="I106" s="19" t="s">
        <v>174</v>
      </c>
      <c r="J106" s="239">
        <v>3.9000000000000004</v>
      </c>
      <c r="K106" s="174">
        <v>315</v>
      </c>
      <c r="L106" s="77">
        <v>36.300000000000004</v>
      </c>
      <c r="M106" s="235" t="s">
        <v>174</v>
      </c>
      <c r="N106" s="12" t="s">
        <v>174</v>
      </c>
      <c r="O106" s="19" t="s">
        <v>174</v>
      </c>
    </row>
    <row r="107" spans="1:15" s="32" customFormat="1" ht="15" x14ac:dyDescent="0.25">
      <c r="A107" s="32">
        <v>704</v>
      </c>
      <c r="B107" s="39">
        <v>704</v>
      </c>
      <c r="C107" s="33" t="s">
        <v>97</v>
      </c>
      <c r="D107" s="235" t="s">
        <v>174</v>
      </c>
      <c r="E107" s="12" t="s">
        <v>174</v>
      </c>
      <c r="F107" s="19" t="s">
        <v>174</v>
      </c>
      <c r="G107" s="235" t="s">
        <v>174</v>
      </c>
      <c r="H107" s="12" t="s">
        <v>174</v>
      </c>
      <c r="I107" s="19" t="s">
        <v>174</v>
      </c>
      <c r="J107" s="239">
        <v>3.8000000000000003</v>
      </c>
      <c r="K107" s="174">
        <v>360</v>
      </c>
      <c r="L107" s="77">
        <v>27.400000000000002</v>
      </c>
      <c r="M107" s="235" t="s">
        <v>174</v>
      </c>
      <c r="N107" s="12" t="s">
        <v>174</v>
      </c>
      <c r="O107" s="19" t="s">
        <v>174</v>
      </c>
    </row>
    <row r="108" spans="1:15" s="32" customFormat="1" ht="15" x14ac:dyDescent="0.25">
      <c r="A108" s="32">
        <v>705</v>
      </c>
      <c r="B108" s="39">
        <v>705</v>
      </c>
      <c r="C108" s="33" t="s">
        <v>98</v>
      </c>
      <c r="D108" s="235" t="s">
        <v>174</v>
      </c>
      <c r="E108" s="12" t="s">
        <v>174</v>
      </c>
      <c r="F108" s="19" t="s">
        <v>174</v>
      </c>
      <c r="G108" s="235" t="s">
        <v>174</v>
      </c>
      <c r="H108" s="12" t="s">
        <v>174</v>
      </c>
      <c r="I108" s="19" t="s">
        <v>174</v>
      </c>
      <c r="J108" s="239">
        <v>7.6000000000000005</v>
      </c>
      <c r="K108" s="174">
        <v>95</v>
      </c>
      <c r="L108" s="77">
        <v>25.8</v>
      </c>
      <c r="M108" s="235" t="s">
        <v>174</v>
      </c>
      <c r="N108" s="12" t="s">
        <v>174</v>
      </c>
      <c r="O108" s="19" t="s">
        <v>174</v>
      </c>
    </row>
    <row r="109" spans="1:15" s="32" customFormat="1" ht="15" x14ac:dyDescent="0.25">
      <c r="A109" s="32">
        <v>706</v>
      </c>
      <c r="B109" s="39">
        <v>706</v>
      </c>
      <c r="C109" s="33" t="s">
        <v>99</v>
      </c>
      <c r="D109" s="235" t="s">
        <v>174</v>
      </c>
      <c r="E109" s="12" t="s">
        <v>174</v>
      </c>
      <c r="F109" s="19" t="s">
        <v>174</v>
      </c>
      <c r="G109" s="235" t="s">
        <v>174</v>
      </c>
      <c r="H109" s="12" t="s">
        <v>174</v>
      </c>
      <c r="I109" s="19" t="s">
        <v>174</v>
      </c>
      <c r="J109" s="239">
        <v>4</v>
      </c>
      <c r="K109" s="174">
        <v>275</v>
      </c>
      <c r="L109" s="77">
        <v>27.3</v>
      </c>
      <c r="M109" s="235" t="s">
        <v>174</v>
      </c>
      <c r="N109" s="12" t="s">
        <v>174</v>
      </c>
      <c r="O109" s="19" t="s">
        <v>174</v>
      </c>
    </row>
    <row r="110" spans="1:15" s="32" customFormat="1" ht="15" x14ac:dyDescent="0.25">
      <c r="A110" s="32">
        <v>707</v>
      </c>
      <c r="B110" s="39">
        <v>707</v>
      </c>
      <c r="C110" s="33" t="s">
        <v>100</v>
      </c>
      <c r="D110" s="235" t="s">
        <v>174</v>
      </c>
      <c r="E110" s="12" t="s">
        <v>174</v>
      </c>
      <c r="F110" s="19" t="s">
        <v>174</v>
      </c>
      <c r="G110" s="235" t="s">
        <v>174</v>
      </c>
      <c r="H110" s="12" t="s">
        <v>174</v>
      </c>
      <c r="I110" s="19" t="s">
        <v>174</v>
      </c>
      <c r="J110" s="239">
        <v>6.1000000000000005</v>
      </c>
      <c r="K110" s="174">
        <v>205</v>
      </c>
      <c r="L110" s="77">
        <v>39.400000000000006</v>
      </c>
      <c r="M110" s="235" t="s">
        <v>174</v>
      </c>
      <c r="N110" s="12" t="s">
        <v>174</v>
      </c>
      <c r="O110" s="19" t="s">
        <v>174</v>
      </c>
    </row>
    <row r="111" spans="1:15" s="32" customFormat="1" ht="15" x14ac:dyDescent="0.25">
      <c r="A111" s="32">
        <v>708</v>
      </c>
      <c r="B111" s="39">
        <v>708</v>
      </c>
      <c r="C111" s="33" t="s">
        <v>101</v>
      </c>
      <c r="D111" s="235" t="s">
        <v>174</v>
      </c>
      <c r="E111" s="12" t="s">
        <v>174</v>
      </c>
      <c r="F111" s="19" t="s">
        <v>174</v>
      </c>
      <c r="G111" s="235" t="s">
        <v>174</v>
      </c>
      <c r="H111" s="12" t="s">
        <v>174</v>
      </c>
      <c r="I111" s="19" t="s">
        <v>174</v>
      </c>
      <c r="J111" s="239">
        <v>5.1000000000000005</v>
      </c>
      <c r="K111" s="174">
        <v>295</v>
      </c>
      <c r="L111" s="77">
        <v>39.400000000000006</v>
      </c>
      <c r="M111" s="235" t="s">
        <v>174</v>
      </c>
      <c r="N111" s="12" t="s">
        <v>174</v>
      </c>
      <c r="O111" s="19" t="s">
        <v>174</v>
      </c>
    </row>
    <row r="112" spans="1:15" s="32" customFormat="1" ht="15" x14ac:dyDescent="0.25">
      <c r="A112" s="32">
        <v>709</v>
      </c>
      <c r="B112" s="39">
        <v>709</v>
      </c>
      <c r="C112" s="33" t="s">
        <v>102</v>
      </c>
      <c r="D112" s="235" t="s">
        <v>174</v>
      </c>
      <c r="E112" s="12" t="s">
        <v>174</v>
      </c>
      <c r="F112" s="19" t="s">
        <v>174</v>
      </c>
      <c r="G112" s="235" t="s">
        <v>174</v>
      </c>
      <c r="H112" s="12" t="s">
        <v>174</v>
      </c>
      <c r="I112" s="19" t="s">
        <v>174</v>
      </c>
      <c r="J112" s="239">
        <v>5.1000000000000005</v>
      </c>
      <c r="K112" s="174">
        <v>300</v>
      </c>
      <c r="L112" s="77">
        <v>36.700000000000003</v>
      </c>
      <c r="M112" s="235" t="s">
        <v>174</v>
      </c>
      <c r="N112" s="12" t="s">
        <v>174</v>
      </c>
      <c r="O112" s="19" t="s">
        <v>174</v>
      </c>
    </row>
    <row r="113" spans="1:15" s="32" customFormat="1" ht="15" x14ac:dyDescent="0.25">
      <c r="A113" s="32">
        <v>710</v>
      </c>
      <c r="B113" s="39">
        <v>710</v>
      </c>
      <c r="C113" s="33" t="s">
        <v>103</v>
      </c>
      <c r="D113" s="235" t="s">
        <v>174</v>
      </c>
      <c r="E113" s="12" t="s">
        <v>174</v>
      </c>
      <c r="F113" s="19" t="s">
        <v>174</v>
      </c>
      <c r="G113" s="235" t="s">
        <v>174</v>
      </c>
      <c r="H113" s="12" t="s">
        <v>174</v>
      </c>
      <c r="I113" s="19" t="s">
        <v>174</v>
      </c>
      <c r="J113" s="239">
        <v>6.4</v>
      </c>
      <c r="K113" s="174">
        <v>140</v>
      </c>
      <c r="L113" s="77">
        <v>28.6</v>
      </c>
      <c r="M113" s="235" t="s">
        <v>174</v>
      </c>
      <c r="N113" s="12" t="s">
        <v>174</v>
      </c>
      <c r="O113" s="19" t="s">
        <v>174</v>
      </c>
    </row>
    <row r="114" spans="1:15" s="32" customFormat="1" ht="15" x14ac:dyDescent="0.25">
      <c r="A114" s="32">
        <v>711</v>
      </c>
      <c r="B114" s="39">
        <v>711</v>
      </c>
      <c r="C114" s="33" t="s">
        <v>104</v>
      </c>
      <c r="D114" s="235" t="s">
        <v>174</v>
      </c>
      <c r="E114" s="12" t="s">
        <v>174</v>
      </c>
      <c r="F114" s="19" t="s">
        <v>174</v>
      </c>
      <c r="G114" s="235" t="s">
        <v>174</v>
      </c>
      <c r="H114" s="12" t="s">
        <v>174</v>
      </c>
      <c r="I114" s="19" t="s">
        <v>174</v>
      </c>
      <c r="J114" s="239">
        <v>5.6000000000000005</v>
      </c>
      <c r="K114" s="174">
        <v>190</v>
      </c>
      <c r="L114" s="77">
        <v>29.8</v>
      </c>
      <c r="M114" s="235" t="s">
        <v>174</v>
      </c>
      <c r="N114" s="12" t="s">
        <v>174</v>
      </c>
      <c r="O114" s="19" t="s">
        <v>174</v>
      </c>
    </row>
    <row r="115" spans="1:15" s="32" customFormat="1" ht="15" x14ac:dyDescent="0.25">
      <c r="A115" s="32">
        <v>712</v>
      </c>
      <c r="B115" s="39">
        <v>712</v>
      </c>
      <c r="C115" s="33" t="s">
        <v>105</v>
      </c>
      <c r="D115" s="235" t="s">
        <v>174</v>
      </c>
      <c r="E115" s="12" t="s">
        <v>174</v>
      </c>
      <c r="F115" s="19" t="s">
        <v>174</v>
      </c>
      <c r="G115" s="235" t="s">
        <v>174</v>
      </c>
      <c r="H115" s="12" t="s">
        <v>174</v>
      </c>
      <c r="I115" s="19" t="s">
        <v>174</v>
      </c>
      <c r="J115" s="239">
        <v>4.6000000000000005</v>
      </c>
      <c r="K115" s="174">
        <v>305</v>
      </c>
      <c r="L115" s="77">
        <v>38.800000000000004</v>
      </c>
      <c r="M115" s="235" t="s">
        <v>174</v>
      </c>
      <c r="N115" s="12" t="s">
        <v>174</v>
      </c>
      <c r="O115" s="19" t="s">
        <v>174</v>
      </c>
    </row>
    <row r="116" spans="1:15" s="32" customFormat="1" ht="15" x14ac:dyDescent="0.25">
      <c r="A116" s="32">
        <v>713</v>
      </c>
      <c r="B116" s="39">
        <v>713</v>
      </c>
      <c r="C116" s="33" t="s">
        <v>106</v>
      </c>
      <c r="D116" s="235" t="s">
        <v>174</v>
      </c>
      <c r="E116" s="12" t="s">
        <v>174</v>
      </c>
      <c r="F116" s="19" t="s">
        <v>174</v>
      </c>
      <c r="G116" s="235" t="s">
        <v>174</v>
      </c>
      <c r="H116" s="12" t="s">
        <v>174</v>
      </c>
      <c r="I116" s="19" t="s">
        <v>174</v>
      </c>
      <c r="J116" s="239">
        <v>7.5</v>
      </c>
      <c r="K116" s="174">
        <v>110</v>
      </c>
      <c r="L116" s="77">
        <v>29.700000000000003</v>
      </c>
      <c r="M116" s="235" t="s">
        <v>174</v>
      </c>
      <c r="N116" s="12" t="s">
        <v>174</v>
      </c>
      <c r="O116" s="19" t="s">
        <v>174</v>
      </c>
    </row>
    <row r="117" spans="1:15" s="32" customFormat="1" ht="15" x14ac:dyDescent="0.25">
      <c r="A117" s="32">
        <v>714</v>
      </c>
      <c r="B117" s="39">
        <v>714</v>
      </c>
      <c r="C117" s="33" t="s">
        <v>107</v>
      </c>
      <c r="D117" s="235" t="s">
        <v>174</v>
      </c>
      <c r="E117" s="12" t="s">
        <v>174</v>
      </c>
      <c r="F117" s="19" t="s">
        <v>174</v>
      </c>
      <c r="G117" s="235" t="s">
        <v>174</v>
      </c>
      <c r="H117" s="12" t="s">
        <v>174</v>
      </c>
      <c r="I117" s="19" t="s">
        <v>174</v>
      </c>
      <c r="J117" s="239">
        <v>14.600000000000001</v>
      </c>
      <c r="K117" s="174">
        <v>25</v>
      </c>
      <c r="L117" s="77">
        <v>60.900000000000006</v>
      </c>
      <c r="M117" s="235" t="s">
        <v>174</v>
      </c>
      <c r="N117" s="12" t="s">
        <v>174</v>
      </c>
      <c r="O117" s="19" t="s">
        <v>174</v>
      </c>
    </row>
    <row r="118" spans="1:15" s="32" customFormat="1" ht="15" x14ac:dyDescent="0.25">
      <c r="A118" s="32">
        <v>716</v>
      </c>
      <c r="B118" s="39">
        <v>716</v>
      </c>
      <c r="C118" s="33" t="s">
        <v>108</v>
      </c>
      <c r="D118" s="235" t="s">
        <v>174</v>
      </c>
      <c r="E118" s="12" t="s">
        <v>174</v>
      </c>
      <c r="F118" s="19" t="s">
        <v>174</v>
      </c>
      <c r="G118" s="235" t="s">
        <v>174</v>
      </c>
      <c r="H118" s="12" t="s">
        <v>174</v>
      </c>
      <c r="I118" s="19" t="s">
        <v>174</v>
      </c>
      <c r="J118" s="239">
        <v>7.2</v>
      </c>
      <c r="K118" s="174">
        <v>100</v>
      </c>
      <c r="L118" s="77">
        <v>36.700000000000003</v>
      </c>
      <c r="M118" s="235" t="s">
        <v>174</v>
      </c>
      <c r="N118" s="12" t="s">
        <v>174</v>
      </c>
      <c r="O118" s="19" t="s">
        <v>174</v>
      </c>
    </row>
    <row r="119" spans="1:15" s="32" customFormat="1" ht="15" x14ac:dyDescent="0.25">
      <c r="A119" s="32">
        <v>717</v>
      </c>
      <c r="B119" s="39">
        <v>717</v>
      </c>
      <c r="C119" s="33" t="s">
        <v>109</v>
      </c>
      <c r="D119" s="235" t="s">
        <v>174</v>
      </c>
      <c r="E119" s="12" t="s">
        <v>174</v>
      </c>
      <c r="F119" s="19" t="s">
        <v>174</v>
      </c>
      <c r="G119" s="235" t="s">
        <v>174</v>
      </c>
      <c r="H119" s="12" t="s">
        <v>174</v>
      </c>
      <c r="I119" s="19" t="s">
        <v>174</v>
      </c>
      <c r="J119" s="239">
        <v>4.3</v>
      </c>
      <c r="K119" s="174">
        <v>385</v>
      </c>
      <c r="L119" s="77">
        <v>35.800000000000004</v>
      </c>
      <c r="M119" s="235" t="s">
        <v>174</v>
      </c>
      <c r="N119" s="12" t="s">
        <v>174</v>
      </c>
      <c r="O119" s="19" t="s">
        <v>174</v>
      </c>
    </row>
    <row r="120" spans="1:15" s="32" customFormat="1" ht="15" x14ac:dyDescent="0.25">
      <c r="A120" s="32">
        <v>718</v>
      </c>
      <c r="B120" s="39">
        <v>718</v>
      </c>
      <c r="C120" s="33" t="s">
        <v>110</v>
      </c>
      <c r="D120" s="235" t="s">
        <v>174</v>
      </c>
      <c r="E120" s="12" t="s">
        <v>174</v>
      </c>
      <c r="F120" s="19" t="s">
        <v>174</v>
      </c>
      <c r="G120" s="235" t="s">
        <v>174</v>
      </c>
      <c r="H120" s="12" t="s">
        <v>174</v>
      </c>
      <c r="I120" s="19" t="s">
        <v>174</v>
      </c>
      <c r="J120" s="239">
        <v>5.2</v>
      </c>
      <c r="K120" s="174">
        <v>270</v>
      </c>
      <c r="L120" s="77">
        <v>38.1</v>
      </c>
      <c r="M120" s="235" t="s">
        <v>174</v>
      </c>
      <c r="N120" s="12" t="s">
        <v>174</v>
      </c>
      <c r="O120" s="19" t="s">
        <v>174</v>
      </c>
    </row>
    <row r="121" spans="1:15" s="32" customFormat="1" ht="15" x14ac:dyDescent="0.25">
      <c r="A121" s="32">
        <v>719</v>
      </c>
      <c r="B121" s="39">
        <v>719</v>
      </c>
      <c r="C121" s="33" t="s">
        <v>111</v>
      </c>
      <c r="D121" s="235" t="s">
        <v>174</v>
      </c>
      <c r="E121" s="12" t="s">
        <v>174</v>
      </c>
      <c r="F121" s="19" t="s">
        <v>174</v>
      </c>
      <c r="G121" s="235" t="s">
        <v>174</v>
      </c>
      <c r="H121" s="12" t="s">
        <v>174</v>
      </c>
      <c r="I121" s="19" t="s">
        <v>174</v>
      </c>
      <c r="J121" s="239">
        <v>4.3</v>
      </c>
      <c r="K121" s="174">
        <v>220</v>
      </c>
      <c r="L121" s="77">
        <v>23.900000000000002</v>
      </c>
      <c r="M121" s="235" t="s">
        <v>174</v>
      </c>
      <c r="N121" s="12" t="s">
        <v>174</v>
      </c>
      <c r="O121" s="19" t="s">
        <v>174</v>
      </c>
    </row>
    <row r="122" spans="1:15" s="32" customFormat="1" ht="15" x14ac:dyDescent="0.25">
      <c r="A122" s="32">
        <v>720</v>
      </c>
      <c r="B122" s="39">
        <v>720</v>
      </c>
      <c r="C122" s="33" t="s">
        <v>112</v>
      </c>
      <c r="D122" s="235" t="s">
        <v>174</v>
      </c>
      <c r="E122" s="12" t="s">
        <v>174</v>
      </c>
      <c r="F122" s="19" t="s">
        <v>174</v>
      </c>
      <c r="G122" s="235" t="s">
        <v>174</v>
      </c>
      <c r="H122" s="12" t="s">
        <v>174</v>
      </c>
      <c r="I122" s="19" t="s">
        <v>174</v>
      </c>
      <c r="J122" s="239">
        <v>5.3000000000000007</v>
      </c>
      <c r="K122" s="174">
        <v>235</v>
      </c>
      <c r="L122" s="77">
        <v>36</v>
      </c>
      <c r="M122" s="235" t="s">
        <v>174</v>
      </c>
      <c r="N122" s="12" t="s">
        <v>174</v>
      </c>
      <c r="O122" s="19" t="s">
        <v>174</v>
      </c>
    </row>
    <row r="123" spans="1:15" s="32" customFormat="1" ht="15" x14ac:dyDescent="0.25">
      <c r="A123" s="32">
        <v>721</v>
      </c>
      <c r="B123" s="39">
        <v>721</v>
      </c>
      <c r="C123" s="33" t="s">
        <v>113</v>
      </c>
      <c r="D123" s="235" t="s">
        <v>174</v>
      </c>
      <c r="E123" s="12" t="s">
        <v>174</v>
      </c>
      <c r="F123" s="19" t="s">
        <v>174</v>
      </c>
      <c r="G123" s="235" t="s">
        <v>174</v>
      </c>
      <c r="H123" s="12" t="s">
        <v>174</v>
      </c>
      <c r="I123" s="19" t="s">
        <v>174</v>
      </c>
      <c r="J123" s="239">
        <v>4.8000000000000007</v>
      </c>
      <c r="K123" s="174">
        <v>320</v>
      </c>
      <c r="L123" s="77">
        <v>41.400000000000006</v>
      </c>
      <c r="M123" s="235" t="s">
        <v>174</v>
      </c>
      <c r="N123" s="12" t="s">
        <v>174</v>
      </c>
      <c r="O123" s="19" t="s">
        <v>174</v>
      </c>
    </row>
    <row r="124" spans="1:15" s="32" customFormat="1" ht="15" x14ac:dyDescent="0.25">
      <c r="A124" s="32">
        <v>722</v>
      </c>
      <c r="B124" s="39">
        <v>722</v>
      </c>
      <c r="C124" s="33" t="s">
        <v>114</v>
      </c>
      <c r="D124" s="235" t="s">
        <v>174</v>
      </c>
      <c r="E124" s="12" t="s">
        <v>174</v>
      </c>
      <c r="F124" s="19" t="s">
        <v>174</v>
      </c>
      <c r="G124" s="235" t="s">
        <v>174</v>
      </c>
      <c r="H124" s="12" t="s">
        <v>174</v>
      </c>
      <c r="I124" s="19" t="s">
        <v>174</v>
      </c>
      <c r="J124" s="239">
        <v>4.4000000000000004</v>
      </c>
      <c r="K124" s="174">
        <v>280</v>
      </c>
      <c r="L124" s="77">
        <v>29.1</v>
      </c>
      <c r="M124" s="235" t="s">
        <v>174</v>
      </c>
      <c r="N124" s="12" t="s">
        <v>174</v>
      </c>
      <c r="O124" s="19" t="s">
        <v>174</v>
      </c>
    </row>
    <row r="125" spans="1:15" s="32" customFormat="1" ht="15" x14ac:dyDescent="0.25">
      <c r="A125" s="32">
        <v>723</v>
      </c>
      <c r="B125" s="39">
        <v>723</v>
      </c>
      <c r="C125" s="33" t="s">
        <v>115</v>
      </c>
      <c r="D125" s="235" t="s">
        <v>174</v>
      </c>
      <c r="E125" s="12" t="s">
        <v>174</v>
      </c>
      <c r="F125" s="19" t="s">
        <v>174</v>
      </c>
      <c r="G125" s="235" t="s">
        <v>174</v>
      </c>
      <c r="H125" s="12" t="s">
        <v>174</v>
      </c>
      <c r="I125" s="19" t="s">
        <v>174</v>
      </c>
      <c r="J125" s="239">
        <v>5</v>
      </c>
      <c r="K125" s="174">
        <v>325</v>
      </c>
      <c r="L125" s="77">
        <v>43.900000000000006</v>
      </c>
      <c r="M125" s="235" t="s">
        <v>174</v>
      </c>
      <c r="N125" s="12" t="s">
        <v>174</v>
      </c>
      <c r="O125" s="19" t="s">
        <v>174</v>
      </c>
    </row>
    <row r="126" spans="1:15" s="32" customFormat="1" ht="15" x14ac:dyDescent="0.25">
      <c r="A126" s="32">
        <v>724</v>
      </c>
      <c r="B126" s="39">
        <v>724</v>
      </c>
      <c r="C126" s="33" t="s">
        <v>116</v>
      </c>
      <c r="D126" s="235" t="s">
        <v>174</v>
      </c>
      <c r="E126" s="12" t="s">
        <v>174</v>
      </c>
      <c r="F126" s="19" t="s">
        <v>174</v>
      </c>
      <c r="G126" s="235" t="s">
        <v>174</v>
      </c>
      <c r="H126" s="12" t="s">
        <v>174</v>
      </c>
      <c r="I126" s="19" t="s">
        <v>174</v>
      </c>
      <c r="J126" s="239">
        <v>4.5</v>
      </c>
      <c r="K126" s="174">
        <v>220</v>
      </c>
      <c r="L126" s="77">
        <v>27.700000000000003</v>
      </c>
      <c r="M126" s="235" t="s">
        <v>174</v>
      </c>
      <c r="N126" s="12" t="s">
        <v>174</v>
      </c>
      <c r="O126" s="19" t="s">
        <v>174</v>
      </c>
    </row>
    <row r="127" spans="1:15" s="32" customFormat="1" ht="15" x14ac:dyDescent="0.25">
      <c r="A127" s="32">
        <v>725</v>
      </c>
      <c r="B127" s="39">
        <v>725</v>
      </c>
      <c r="C127" s="33" t="s">
        <v>117</v>
      </c>
      <c r="D127" s="235" t="s">
        <v>174</v>
      </c>
      <c r="E127" s="12" t="s">
        <v>174</v>
      </c>
      <c r="F127" s="19" t="s">
        <v>174</v>
      </c>
      <c r="G127" s="235" t="s">
        <v>174</v>
      </c>
      <c r="H127" s="12" t="s">
        <v>174</v>
      </c>
      <c r="I127" s="19" t="s">
        <v>174</v>
      </c>
      <c r="J127" s="239">
        <v>4.9000000000000004</v>
      </c>
      <c r="K127" s="174">
        <v>345</v>
      </c>
      <c r="L127" s="77">
        <v>48.7</v>
      </c>
      <c r="M127" s="235" t="s">
        <v>174</v>
      </c>
      <c r="N127" s="12" t="s">
        <v>174</v>
      </c>
      <c r="O127" s="19" t="s">
        <v>174</v>
      </c>
    </row>
    <row r="128" spans="1:15" s="32" customFormat="1" ht="15" x14ac:dyDescent="0.25">
      <c r="A128" s="32">
        <v>726</v>
      </c>
      <c r="B128" s="39">
        <v>726</v>
      </c>
      <c r="C128" s="33" t="s">
        <v>118</v>
      </c>
      <c r="D128" s="235" t="s">
        <v>174</v>
      </c>
      <c r="E128" s="12" t="s">
        <v>174</v>
      </c>
      <c r="F128" s="19" t="s">
        <v>174</v>
      </c>
      <c r="G128" s="235" t="s">
        <v>174</v>
      </c>
      <c r="H128" s="12" t="s">
        <v>174</v>
      </c>
      <c r="I128" s="19" t="s">
        <v>174</v>
      </c>
      <c r="J128" s="239">
        <v>5</v>
      </c>
      <c r="K128" s="174">
        <v>275</v>
      </c>
      <c r="L128" s="77">
        <v>47.800000000000004</v>
      </c>
      <c r="M128" s="235" t="s">
        <v>174</v>
      </c>
      <c r="N128" s="12" t="s">
        <v>174</v>
      </c>
      <c r="O128" s="19" t="s">
        <v>174</v>
      </c>
    </row>
    <row r="129" spans="1:15" s="32" customFormat="1" ht="15" x14ac:dyDescent="0.25">
      <c r="A129" s="32">
        <v>727</v>
      </c>
      <c r="B129" s="39">
        <v>727</v>
      </c>
      <c r="C129" s="33" t="s">
        <v>119</v>
      </c>
      <c r="D129" s="235" t="s">
        <v>174</v>
      </c>
      <c r="E129" s="12" t="s">
        <v>174</v>
      </c>
      <c r="F129" s="19" t="s">
        <v>174</v>
      </c>
      <c r="G129" s="235" t="s">
        <v>174</v>
      </c>
      <c r="H129" s="12" t="s">
        <v>174</v>
      </c>
      <c r="I129" s="19" t="s">
        <v>174</v>
      </c>
      <c r="J129" s="239">
        <v>4.9000000000000004</v>
      </c>
      <c r="K129" s="174">
        <v>245</v>
      </c>
      <c r="L129" s="77">
        <v>34</v>
      </c>
      <c r="M129" s="235" t="s">
        <v>174</v>
      </c>
      <c r="N129" s="12" t="s">
        <v>174</v>
      </c>
      <c r="O129" s="19" t="s">
        <v>174</v>
      </c>
    </row>
    <row r="130" spans="1:15" s="32" customFormat="1" ht="15" x14ac:dyDescent="0.25">
      <c r="A130" s="32">
        <v>728</v>
      </c>
      <c r="B130" s="39">
        <v>728</v>
      </c>
      <c r="C130" s="33" t="s">
        <v>120</v>
      </c>
      <c r="D130" s="235" t="s">
        <v>174</v>
      </c>
      <c r="E130" s="12" t="s">
        <v>174</v>
      </c>
      <c r="F130" s="19" t="s">
        <v>174</v>
      </c>
      <c r="G130" s="235" t="s">
        <v>174</v>
      </c>
      <c r="H130" s="12" t="s">
        <v>174</v>
      </c>
      <c r="I130" s="19" t="s">
        <v>174</v>
      </c>
      <c r="J130" s="239">
        <v>4.8000000000000007</v>
      </c>
      <c r="K130" s="174">
        <v>175</v>
      </c>
      <c r="L130" s="77">
        <v>31.1</v>
      </c>
      <c r="M130" s="235" t="s">
        <v>174</v>
      </c>
      <c r="N130" s="12" t="s">
        <v>174</v>
      </c>
      <c r="O130" s="19" t="s">
        <v>174</v>
      </c>
    </row>
    <row r="131" spans="1:15" s="32" customFormat="1" ht="15" x14ac:dyDescent="0.25">
      <c r="A131" s="32">
        <v>729</v>
      </c>
      <c r="B131" s="39">
        <v>729</v>
      </c>
      <c r="C131" s="33" t="s">
        <v>121</v>
      </c>
      <c r="D131" s="235" t="s">
        <v>174</v>
      </c>
      <c r="E131" s="12" t="s">
        <v>174</v>
      </c>
      <c r="F131" s="19" t="s">
        <v>174</v>
      </c>
      <c r="G131" s="235" t="s">
        <v>174</v>
      </c>
      <c r="H131" s="12" t="s">
        <v>174</v>
      </c>
      <c r="I131" s="19" t="s">
        <v>174</v>
      </c>
      <c r="J131" s="239">
        <v>6</v>
      </c>
      <c r="K131" s="174">
        <v>135</v>
      </c>
      <c r="L131" s="77">
        <v>35.800000000000004</v>
      </c>
      <c r="M131" s="235" t="s">
        <v>174</v>
      </c>
      <c r="N131" s="12" t="s">
        <v>174</v>
      </c>
      <c r="O131" s="19" t="s">
        <v>174</v>
      </c>
    </row>
    <row r="132" spans="1:15" s="32" customFormat="1" ht="15" x14ac:dyDescent="0.25">
      <c r="A132" s="32">
        <v>730</v>
      </c>
      <c r="B132" s="39">
        <v>730</v>
      </c>
      <c r="C132" s="33" t="s">
        <v>122</v>
      </c>
      <c r="D132" s="235" t="s">
        <v>174</v>
      </c>
      <c r="E132" s="12" t="s">
        <v>174</v>
      </c>
      <c r="F132" s="19" t="s">
        <v>174</v>
      </c>
      <c r="G132" s="235" t="s">
        <v>174</v>
      </c>
      <c r="H132" s="12" t="s">
        <v>174</v>
      </c>
      <c r="I132" s="19" t="s">
        <v>174</v>
      </c>
      <c r="J132" s="239">
        <v>5</v>
      </c>
      <c r="K132" s="174">
        <v>250</v>
      </c>
      <c r="L132" s="77">
        <v>40.200000000000003</v>
      </c>
      <c r="M132" s="235" t="s">
        <v>174</v>
      </c>
      <c r="N132" s="12" t="s">
        <v>174</v>
      </c>
      <c r="O132" s="19" t="s">
        <v>174</v>
      </c>
    </row>
    <row r="133" spans="1:15" s="32" customFormat="1" ht="15" x14ac:dyDescent="0.25">
      <c r="A133" s="32">
        <v>731</v>
      </c>
      <c r="B133" s="39">
        <v>731</v>
      </c>
      <c r="C133" s="33" t="s">
        <v>123</v>
      </c>
      <c r="D133" s="235" t="s">
        <v>174</v>
      </c>
      <c r="E133" s="12" t="s">
        <v>174</v>
      </c>
      <c r="F133" s="19" t="s">
        <v>174</v>
      </c>
      <c r="G133" s="235" t="s">
        <v>174</v>
      </c>
      <c r="H133" s="12" t="s">
        <v>174</v>
      </c>
      <c r="I133" s="19" t="s">
        <v>174</v>
      </c>
      <c r="J133" s="239">
        <v>3.6</v>
      </c>
      <c r="K133" s="174">
        <v>445</v>
      </c>
      <c r="L133" s="77">
        <v>36.200000000000003</v>
      </c>
      <c r="M133" s="235" t="s">
        <v>174</v>
      </c>
      <c r="N133" s="12" t="s">
        <v>174</v>
      </c>
      <c r="O133" s="19" t="s">
        <v>174</v>
      </c>
    </row>
    <row r="134" spans="1:15" s="32" customFormat="1" ht="15" x14ac:dyDescent="0.25">
      <c r="A134" s="32">
        <v>732</v>
      </c>
      <c r="B134" s="39">
        <v>732</v>
      </c>
      <c r="C134" s="33" t="s">
        <v>124</v>
      </c>
      <c r="D134" s="235" t="s">
        <v>174</v>
      </c>
      <c r="E134" s="12" t="s">
        <v>174</v>
      </c>
      <c r="F134" s="19" t="s">
        <v>174</v>
      </c>
      <c r="G134" s="235" t="s">
        <v>174</v>
      </c>
      <c r="H134" s="12" t="s">
        <v>174</v>
      </c>
      <c r="I134" s="19" t="s">
        <v>174</v>
      </c>
      <c r="J134" s="239">
        <v>4.6000000000000005</v>
      </c>
      <c r="K134" s="174">
        <v>360</v>
      </c>
      <c r="L134" s="77">
        <v>48.2</v>
      </c>
      <c r="M134" s="235" t="s">
        <v>174</v>
      </c>
      <c r="N134" s="12" t="s">
        <v>174</v>
      </c>
      <c r="O134" s="19" t="s">
        <v>174</v>
      </c>
    </row>
    <row r="135" spans="1:15" s="32" customFormat="1" ht="15" x14ac:dyDescent="0.25">
      <c r="A135" s="32">
        <v>733</v>
      </c>
      <c r="B135" s="39">
        <v>733</v>
      </c>
      <c r="C135" s="33" t="s">
        <v>125</v>
      </c>
      <c r="D135" s="235" t="s">
        <v>174</v>
      </c>
      <c r="E135" s="12" t="s">
        <v>174</v>
      </c>
      <c r="F135" s="19" t="s">
        <v>174</v>
      </c>
      <c r="G135" s="235" t="s">
        <v>174</v>
      </c>
      <c r="H135" s="12" t="s">
        <v>174</v>
      </c>
      <c r="I135" s="19" t="s">
        <v>174</v>
      </c>
      <c r="J135" s="239">
        <v>3.2</v>
      </c>
      <c r="K135" s="174">
        <v>435</v>
      </c>
      <c r="L135" s="77">
        <v>39</v>
      </c>
      <c r="M135" s="235" t="s">
        <v>174</v>
      </c>
      <c r="N135" s="12" t="s">
        <v>174</v>
      </c>
      <c r="O135" s="19" t="s">
        <v>174</v>
      </c>
    </row>
    <row r="136" spans="1:15" s="32" customFormat="1" ht="15" x14ac:dyDescent="0.25">
      <c r="A136" s="32">
        <v>734</v>
      </c>
      <c r="B136" s="39">
        <v>734</v>
      </c>
      <c r="C136" s="33" t="s">
        <v>126</v>
      </c>
      <c r="D136" s="235" t="s">
        <v>174</v>
      </c>
      <c r="E136" s="12" t="s">
        <v>174</v>
      </c>
      <c r="F136" s="19" t="s">
        <v>174</v>
      </c>
      <c r="G136" s="235" t="s">
        <v>174</v>
      </c>
      <c r="H136" s="12" t="s">
        <v>174</v>
      </c>
      <c r="I136" s="19" t="s">
        <v>174</v>
      </c>
      <c r="J136" s="239">
        <v>3.9000000000000004</v>
      </c>
      <c r="K136" s="174">
        <v>280</v>
      </c>
      <c r="L136" s="77">
        <v>32.4</v>
      </c>
      <c r="M136" s="235" t="s">
        <v>174</v>
      </c>
      <c r="N136" s="12" t="s">
        <v>174</v>
      </c>
      <c r="O136" s="19" t="s">
        <v>174</v>
      </c>
    </row>
    <row r="137" spans="1:15" s="32" customFormat="1" ht="15" x14ac:dyDescent="0.25">
      <c r="A137" s="32">
        <v>735</v>
      </c>
      <c r="B137" s="39">
        <v>735</v>
      </c>
      <c r="C137" s="33" t="s">
        <v>127</v>
      </c>
      <c r="D137" s="235" t="s">
        <v>174</v>
      </c>
      <c r="E137" s="12" t="s">
        <v>174</v>
      </c>
      <c r="F137" s="19" t="s">
        <v>174</v>
      </c>
      <c r="G137" s="235" t="s">
        <v>174</v>
      </c>
      <c r="H137" s="12" t="s">
        <v>174</v>
      </c>
      <c r="I137" s="19" t="s">
        <v>174</v>
      </c>
      <c r="J137" s="239">
        <v>4</v>
      </c>
      <c r="K137" s="174">
        <v>285</v>
      </c>
      <c r="L137" s="77">
        <v>31.1</v>
      </c>
      <c r="M137" s="235" t="s">
        <v>174</v>
      </c>
      <c r="N137" s="12" t="s">
        <v>174</v>
      </c>
      <c r="O137" s="19" t="s">
        <v>174</v>
      </c>
    </row>
    <row r="138" spans="1:15" s="32" customFormat="1" ht="15" x14ac:dyDescent="0.25">
      <c r="A138" s="32">
        <v>803</v>
      </c>
      <c r="B138" s="39">
        <v>803</v>
      </c>
      <c r="C138" s="33" t="s">
        <v>156</v>
      </c>
      <c r="D138" s="235" t="s">
        <v>174</v>
      </c>
      <c r="E138" s="12" t="s">
        <v>174</v>
      </c>
      <c r="F138" s="19" t="s">
        <v>174</v>
      </c>
      <c r="G138" s="235" t="s">
        <v>174</v>
      </c>
      <c r="H138" s="12" t="s">
        <v>174</v>
      </c>
      <c r="I138" s="19" t="s">
        <v>174</v>
      </c>
      <c r="J138" s="239">
        <v>4.8000000000000007</v>
      </c>
      <c r="K138" s="174">
        <v>235</v>
      </c>
      <c r="L138" s="77">
        <v>48.1</v>
      </c>
      <c r="M138" s="235" t="s">
        <v>174</v>
      </c>
      <c r="N138" s="12" t="s">
        <v>174</v>
      </c>
      <c r="O138" s="19" t="s">
        <v>174</v>
      </c>
    </row>
    <row r="139" spans="1:15" s="32" customFormat="1" ht="15" x14ac:dyDescent="0.25">
      <c r="A139" s="32">
        <v>805</v>
      </c>
      <c r="B139" s="39">
        <v>805</v>
      </c>
      <c r="C139" s="33" t="s">
        <v>128</v>
      </c>
      <c r="D139" s="235" t="s">
        <v>174</v>
      </c>
      <c r="E139" s="12" t="s">
        <v>174</v>
      </c>
      <c r="F139" s="19" t="s">
        <v>174</v>
      </c>
      <c r="G139" s="235" t="s">
        <v>174</v>
      </c>
      <c r="H139" s="12" t="s">
        <v>174</v>
      </c>
      <c r="I139" s="19" t="s">
        <v>174</v>
      </c>
      <c r="J139" s="239">
        <v>3</v>
      </c>
      <c r="K139" s="174">
        <v>665</v>
      </c>
      <c r="L139" s="77">
        <v>35.9</v>
      </c>
      <c r="M139" s="235" t="s">
        <v>174</v>
      </c>
      <c r="N139" s="12" t="s">
        <v>174</v>
      </c>
      <c r="O139" s="19" t="s">
        <v>174</v>
      </c>
    </row>
    <row r="140" spans="1:15" s="32" customFormat="1" ht="15" x14ac:dyDescent="0.25">
      <c r="A140" s="32">
        <v>807</v>
      </c>
      <c r="B140" s="39">
        <v>807</v>
      </c>
      <c r="C140" s="33" t="s">
        <v>129</v>
      </c>
      <c r="D140" s="235" t="s">
        <v>174</v>
      </c>
      <c r="E140" s="12" t="s">
        <v>174</v>
      </c>
      <c r="F140" s="19" t="s">
        <v>174</v>
      </c>
      <c r="G140" s="235" t="s">
        <v>174</v>
      </c>
      <c r="H140" s="12" t="s">
        <v>174</v>
      </c>
      <c r="I140" s="19" t="s">
        <v>174</v>
      </c>
      <c r="J140" s="239">
        <v>3.4000000000000004</v>
      </c>
      <c r="K140" s="174">
        <v>510</v>
      </c>
      <c r="L140" s="77">
        <v>31.900000000000002</v>
      </c>
      <c r="M140" s="235" t="s">
        <v>174</v>
      </c>
      <c r="N140" s="12" t="s">
        <v>174</v>
      </c>
      <c r="O140" s="19" t="s">
        <v>174</v>
      </c>
    </row>
    <row r="141" spans="1:15" s="32" customFormat="1" ht="15" x14ac:dyDescent="0.25">
      <c r="A141" s="32">
        <v>809</v>
      </c>
      <c r="B141" s="39">
        <v>809</v>
      </c>
      <c r="C141" s="33" t="s">
        <v>130</v>
      </c>
      <c r="D141" s="235" t="s">
        <v>174</v>
      </c>
      <c r="E141" s="12" t="s">
        <v>174</v>
      </c>
      <c r="F141" s="19" t="s">
        <v>174</v>
      </c>
      <c r="G141" s="235" t="s">
        <v>174</v>
      </c>
      <c r="H141" s="12" t="s">
        <v>174</v>
      </c>
      <c r="I141" s="19" t="s">
        <v>174</v>
      </c>
      <c r="J141" s="239">
        <v>2.9000000000000004</v>
      </c>
      <c r="K141" s="174">
        <v>485</v>
      </c>
      <c r="L141" s="77">
        <v>33.6</v>
      </c>
      <c r="M141" s="235" t="s">
        <v>174</v>
      </c>
      <c r="N141" s="12" t="s">
        <v>174</v>
      </c>
      <c r="O141" s="19" t="s">
        <v>174</v>
      </c>
    </row>
    <row r="142" spans="1:15" s="32" customFormat="1" ht="15" x14ac:dyDescent="0.25">
      <c r="A142" s="32">
        <v>810</v>
      </c>
      <c r="B142" s="39">
        <v>810</v>
      </c>
      <c r="C142" s="33" t="s">
        <v>131</v>
      </c>
      <c r="D142" s="235" t="s">
        <v>174</v>
      </c>
      <c r="E142" s="12" t="s">
        <v>174</v>
      </c>
      <c r="F142" s="19" t="s">
        <v>174</v>
      </c>
      <c r="G142" s="235" t="s">
        <v>174</v>
      </c>
      <c r="H142" s="12" t="s">
        <v>174</v>
      </c>
      <c r="I142" s="19" t="s">
        <v>174</v>
      </c>
      <c r="J142" s="239">
        <v>4.1000000000000005</v>
      </c>
      <c r="K142" s="174">
        <v>295</v>
      </c>
      <c r="L142" s="77">
        <v>35.300000000000004</v>
      </c>
      <c r="M142" s="235" t="s">
        <v>174</v>
      </c>
      <c r="N142" s="12" t="s">
        <v>174</v>
      </c>
      <c r="O142" s="19" t="s">
        <v>174</v>
      </c>
    </row>
    <row r="143" spans="1:15" s="32" customFormat="1" ht="15" x14ac:dyDescent="0.25">
      <c r="A143" s="32">
        <v>811</v>
      </c>
      <c r="B143" s="39">
        <v>811</v>
      </c>
      <c r="C143" s="33" t="s">
        <v>132</v>
      </c>
      <c r="D143" s="235" t="s">
        <v>174</v>
      </c>
      <c r="E143" s="12" t="s">
        <v>174</v>
      </c>
      <c r="F143" s="19" t="s">
        <v>174</v>
      </c>
      <c r="G143" s="235" t="s">
        <v>174</v>
      </c>
      <c r="H143" s="12" t="s">
        <v>174</v>
      </c>
      <c r="I143" s="19" t="s">
        <v>174</v>
      </c>
      <c r="J143" s="239">
        <v>2.7</v>
      </c>
      <c r="K143" s="174">
        <v>480</v>
      </c>
      <c r="L143" s="77">
        <v>47.300000000000004</v>
      </c>
      <c r="M143" s="235" t="s">
        <v>174</v>
      </c>
      <c r="N143" s="12" t="s">
        <v>174</v>
      </c>
      <c r="O143" s="19" t="s">
        <v>174</v>
      </c>
    </row>
    <row r="144" spans="1:15" s="32" customFormat="1" ht="15" x14ac:dyDescent="0.25">
      <c r="A144" s="32">
        <v>812</v>
      </c>
      <c r="B144" s="39">
        <v>812</v>
      </c>
      <c r="C144" s="33" t="s">
        <v>133</v>
      </c>
      <c r="D144" s="235" t="s">
        <v>174</v>
      </c>
      <c r="E144" s="12" t="s">
        <v>174</v>
      </c>
      <c r="F144" s="19" t="s">
        <v>174</v>
      </c>
      <c r="G144" s="235" t="s">
        <v>174</v>
      </c>
      <c r="H144" s="12" t="s">
        <v>174</v>
      </c>
      <c r="I144" s="19" t="s">
        <v>174</v>
      </c>
      <c r="J144" s="239">
        <v>3.7</v>
      </c>
      <c r="K144" s="174">
        <v>360</v>
      </c>
      <c r="L144" s="77">
        <v>25.3</v>
      </c>
      <c r="M144" s="235" t="s">
        <v>174</v>
      </c>
      <c r="N144" s="12" t="s">
        <v>174</v>
      </c>
      <c r="O144" s="19" t="s">
        <v>174</v>
      </c>
    </row>
    <row r="145" spans="1:15" s="32" customFormat="1" ht="15" x14ac:dyDescent="0.25">
      <c r="A145" s="32">
        <v>813</v>
      </c>
      <c r="B145" s="39">
        <v>813</v>
      </c>
      <c r="C145" s="33" t="s">
        <v>134</v>
      </c>
      <c r="D145" s="235" t="s">
        <v>174</v>
      </c>
      <c r="E145" s="12" t="s">
        <v>174</v>
      </c>
      <c r="F145" s="19" t="s">
        <v>174</v>
      </c>
      <c r="G145" s="235" t="s">
        <v>174</v>
      </c>
      <c r="H145" s="12" t="s">
        <v>174</v>
      </c>
      <c r="I145" s="19" t="s">
        <v>174</v>
      </c>
      <c r="J145" s="239">
        <v>4.4000000000000004</v>
      </c>
      <c r="K145" s="174">
        <v>370</v>
      </c>
      <c r="L145" s="77">
        <v>57.300000000000004</v>
      </c>
      <c r="M145" s="235" t="s">
        <v>174</v>
      </c>
      <c r="N145" s="12" t="s">
        <v>174</v>
      </c>
      <c r="O145" s="19" t="s">
        <v>174</v>
      </c>
    </row>
    <row r="146" spans="1:15" s="32" customFormat="1" ht="15" x14ac:dyDescent="0.25">
      <c r="A146" s="32">
        <v>814</v>
      </c>
      <c r="B146" s="39">
        <v>814</v>
      </c>
      <c r="C146" s="33" t="s">
        <v>135</v>
      </c>
      <c r="D146" s="235" t="s">
        <v>174</v>
      </c>
      <c r="E146" s="12" t="s">
        <v>174</v>
      </c>
      <c r="F146" s="19" t="s">
        <v>174</v>
      </c>
      <c r="G146" s="235" t="s">
        <v>174</v>
      </c>
      <c r="H146" s="12" t="s">
        <v>174</v>
      </c>
      <c r="I146" s="19" t="s">
        <v>174</v>
      </c>
      <c r="J146" s="239">
        <v>3.4000000000000004</v>
      </c>
      <c r="K146" s="174">
        <v>580</v>
      </c>
      <c r="L146" s="77">
        <v>47.400000000000006</v>
      </c>
      <c r="M146" s="235" t="s">
        <v>174</v>
      </c>
      <c r="N146" s="12" t="s">
        <v>174</v>
      </c>
      <c r="O146" s="19" t="s">
        <v>174</v>
      </c>
    </row>
    <row r="147" spans="1:15" s="32" customFormat="1" ht="15" x14ac:dyDescent="0.25">
      <c r="A147" s="32">
        <v>815</v>
      </c>
      <c r="B147" s="39">
        <v>815</v>
      </c>
      <c r="C147" s="33" t="s">
        <v>136</v>
      </c>
      <c r="D147" s="235" t="s">
        <v>174</v>
      </c>
      <c r="E147" s="12" t="s">
        <v>174</v>
      </c>
      <c r="F147" s="19" t="s">
        <v>174</v>
      </c>
      <c r="G147" s="235" t="s">
        <v>174</v>
      </c>
      <c r="H147" s="12" t="s">
        <v>174</v>
      </c>
      <c r="I147" s="19" t="s">
        <v>174</v>
      </c>
      <c r="J147" s="239">
        <v>3.7</v>
      </c>
      <c r="K147" s="174">
        <v>570</v>
      </c>
      <c r="L147" s="77">
        <v>35.9</v>
      </c>
      <c r="M147" s="235" t="s">
        <v>174</v>
      </c>
      <c r="N147" s="12" t="s">
        <v>174</v>
      </c>
      <c r="O147" s="19" t="s">
        <v>174</v>
      </c>
    </row>
    <row r="148" spans="1:15" s="32" customFormat="1" ht="15" x14ac:dyDescent="0.25">
      <c r="A148" s="32">
        <v>816</v>
      </c>
      <c r="B148" s="39">
        <v>816</v>
      </c>
      <c r="C148" s="33" t="s">
        <v>137</v>
      </c>
      <c r="D148" s="235" t="s">
        <v>174</v>
      </c>
      <c r="E148" s="12" t="s">
        <v>174</v>
      </c>
      <c r="F148" s="19" t="s">
        <v>174</v>
      </c>
      <c r="G148" s="235" t="s">
        <v>174</v>
      </c>
      <c r="H148" s="12" t="s">
        <v>174</v>
      </c>
      <c r="I148" s="19" t="s">
        <v>174</v>
      </c>
      <c r="J148" s="239">
        <v>4</v>
      </c>
      <c r="K148" s="174">
        <v>345</v>
      </c>
      <c r="L148" s="77">
        <v>34.1</v>
      </c>
      <c r="M148" s="235" t="s">
        <v>174</v>
      </c>
      <c r="N148" s="12" t="s">
        <v>174</v>
      </c>
      <c r="O148" s="19" t="s">
        <v>174</v>
      </c>
    </row>
    <row r="149" spans="1:15" s="32" customFormat="1" ht="15" x14ac:dyDescent="0.25">
      <c r="A149" s="32">
        <v>817</v>
      </c>
      <c r="B149" s="39">
        <v>817</v>
      </c>
      <c r="C149" s="33" t="s">
        <v>138</v>
      </c>
      <c r="D149" s="235" t="s">
        <v>174</v>
      </c>
      <c r="E149" s="12" t="s">
        <v>174</v>
      </c>
      <c r="F149" s="19" t="s">
        <v>174</v>
      </c>
      <c r="G149" s="235" t="s">
        <v>174</v>
      </c>
      <c r="H149" s="12" t="s">
        <v>174</v>
      </c>
      <c r="I149" s="19" t="s">
        <v>174</v>
      </c>
      <c r="J149" s="239">
        <v>4.3</v>
      </c>
      <c r="K149" s="174">
        <v>375</v>
      </c>
      <c r="L149" s="77">
        <v>29.1</v>
      </c>
      <c r="M149" s="235" t="s">
        <v>174</v>
      </c>
      <c r="N149" s="12" t="s">
        <v>174</v>
      </c>
      <c r="O149" s="19" t="s">
        <v>174</v>
      </c>
    </row>
    <row r="150" spans="1:15" s="32" customFormat="1" ht="15" x14ac:dyDescent="0.25">
      <c r="A150" s="32">
        <v>819</v>
      </c>
      <c r="B150" s="39">
        <v>819</v>
      </c>
      <c r="C150" s="33" t="s">
        <v>139</v>
      </c>
      <c r="D150" s="235" t="s">
        <v>174</v>
      </c>
      <c r="E150" s="12" t="s">
        <v>174</v>
      </c>
      <c r="F150" s="19" t="s">
        <v>174</v>
      </c>
      <c r="G150" s="235" t="s">
        <v>174</v>
      </c>
      <c r="H150" s="12" t="s">
        <v>174</v>
      </c>
      <c r="I150" s="19" t="s">
        <v>174</v>
      </c>
      <c r="J150" s="239">
        <v>4.7</v>
      </c>
      <c r="K150" s="174">
        <v>325</v>
      </c>
      <c r="L150" s="77">
        <v>50.2</v>
      </c>
      <c r="M150" s="235" t="s">
        <v>174</v>
      </c>
      <c r="N150" s="12" t="s">
        <v>174</v>
      </c>
      <c r="O150" s="19" t="s">
        <v>174</v>
      </c>
    </row>
    <row r="151" spans="1:15" s="32" customFormat="1" ht="15" x14ac:dyDescent="0.25">
      <c r="A151" s="32">
        <v>820</v>
      </c>
      <c r="B151" s="39">
        <v>820</v>
      </c>
      <c r="C151" s="33" t="s">
        <v>140</v>
      </c>
      <c r="D151" s="235" t="s">
        <v>174</v>
      </c>
      <c r="E151" s="12" t="s">
        <v>174</v>
      </c>
      <c r="F151" s="19" t="s">
        <v>174</v>
      </c>
      <c r="G151" s="235" t="s">
        <v>174</v>
      </c>
      <c r="H151" s="12" t="s">
        <v>174</v>
      </c>
      <c r="I151" s="19" t="s">
        <v>174</v>
      </c>
      <c r="J151" s="239">
        <v>4.5</v>
      </c>
      <c r="K151" s="174">
        <v>425</v>
      </c>
      <c r="L151" s="77">
        <v>33.9</v>
      </c>
      <c r="M151" s="235" t="s">
        <v>174</v>
      </c>
      <c r="N151" s="12" t="s">
        <v>174</v>
      </c>
      <c r="O151" s="19" t="s">
        <v>174</v>
      </c>
    </row>
    <row r="152" spans="1:15" s="32" customFormat="1" ht="15" x14ac:dyDescent="0.25">
      <c r="A152" s="32">
        <v>821</v>
      </c>
      <c r="B152" s="39">
        <v>821</v>
      </c>
      <c r="C152" s="33" t="s">
        <v>141</v>
      </c>
      <c r="D152" s="235" t="s">
        <v>174</v>
      </c>
      <c r="E152" s="12" t="s">
        <v>174</v>
      </c>
      <c r="F152" s="19" t="s">
        <v>174</v>
      </c>
      <c r="G152" s="235" t="s">
        <v>174</v>
      </c>
      <c r="H152" s="12" t="s">
        <v>174</v>
      </c>
      <c r="I152" s="19" t="s">
        <v>174</v>
      </c>
      <c r="J152" s="239">
        <v>5.3000000000000007</v>
      </c>
      <c r="K152" s="174">
        <v>205</v>
      </c>
      <c r="L152" s="77">
        <v>44</v>
      </c>
      <c r="M152" s="235" t="s">
        <v>174</v>
      </c>
      <c r="N152" s="12" t="s">
        <v>174</v>
      </c>
      <c r="O152" s="19" t="s">
        <v>174</v>
      </c>
    </row>
    <row r="153" spans="1:15" s="32" customFormat="1" ht="15" x14ac:dyDescent="0.25">
      <c r="A153" s="32">
        <v>902</v>
      </c>
      <c r="B153" s="39">
        <v>902</v>
      </c>
      <c r="C153" s="33" t="s">
        <v>142</v>
      </c>
      <c r="D153" s="235" t="s">
        <v>174</v>
      </c>
      <c r="E153" s="12" t="s">
        <v>174</v>
      </c>
      <c r="F153" s="19" t="s">
        <v>174</v>
      </c>
      <c r="G153" s="235" t="s">
        <v>174</v>
      </c>
      <c r="H153" s="12" t="s">
        <v>174</v>
      </c>
      <c r="I153" s="19" t="s">
        <v>174</v>
      </c>
      <c r="J153" s="239">
        <v>3.7</v>
      </c>
      <c r="K153" s="174">
        <v>495</v>
      </c>
      <c r="L153" s="77">
        <v>38.400000000000006</v>
      </c>
      <c r="M153" s="235" t="s">
        <v>174</v>
      </c>
      <c r="N153" s="12" t="s">
        <v>174</v>
      </c>
      <c r="O153" s="19" t="s">
        <v>174</v>
      </c>
    </row>
    <row r="154" spans="1:15" s="32" customFormat="1" ht="15" x14ac:dyDescent="0.25">
      <c r="A154" s="32">
        <v>904</v>
      </c>
      <c r="B154" s="39">
        <v>904</v>
      </c>
      <c r="C154" s="33" t="s">
        <v>143</v>
      </c>
      <c r="D154" s="235" t="s">
        <v>174</v>
      </c>
      <c r="E154" s="12" t="s">
        <v>174</v>
      </c>
      <c r="F154" s="19" t="s">
        <v>174</v>
      </c>
      <c r="G154" s="235" t="s">
        <v>174</v>
      </c>
      <c r="H154" s="12" t="s">
        <v>174</v>
      </c>
      <c r="I154" s="19" t="s">
        <v>174</v>
      </c>
      <c r="J154" s="239">
        <v>5</v>
      </c>
      <c r="K154" s="174">
        <v>315</v>
      </c>
      <c r="L154" s="77">
        <v>31.3</v>
      </c>
      <c r="M154" s="235" t="s">
        <v>174</v>
      </c>
      <c r="N154" s="12" t="s">
        <v>174</v>
      </c>
      <c r="O154" s="19" t="s">
        <v>174</v>
      </c>
    </row>
    <row r="155" spans="1:15" s="32" customFormat="1" ht="15" x14ac:dyDescent="0.25">
      <c r="A155" s="32">
        <v>905</v>
      </c>
      <c r="B155" s="39">
        <v>905</v>
      </c>
      <c r="C155" s="33" t="s">
        <v>144</v>
      </c>
      <c r="D155" s="235" t="s">
        <v>174</v>
      </c>
      <c r="E155" s="12" t="s">
        <v>174</v>
      </c>
      <c r="F155" s="19" t="s">
        <v>174</v>
      </c>
      <c r="G155" s="235" t="s">
        <v>174</v>
      </c>
      <c r="H155" s="12" t="s">
        <v>174</v>
      </c>
      <c r="I155" s="19" t="s">
        <v>174</v>
      </c>
      <c r="J155" s="239">
        <v>4.2</v>
      </c>
      <c r="K155" s="174">
        <v>470</v>
      </c>
      <c r="L155" s="77">
        <v>42.900000000000006</v>
      </c>
      <c r="M155" s="235" t="s">
        <v>174</v>
      </c>
      <c r="N155" s="12" t="s">
        <v>174</v>
      </c>
      <c r="O155" s="19" t="s">
        <v>174</v>
      </c>
    </row>
    <row r="156" spans="1:15" s="32" customFormat="1" ht="15" x14ac:dyDescent="0.25">
      <c r="A156" s="32">
        <v>906</v>
      </c>
      <c r="B156" s="39">
        <v>906</v>
      </c>
      <c r="C156" s="33" t="s">
        <v>145</v>
      </c>
      <c r="D156" s="235" t="s">
        <v>174</v>
      </c>
      <c r="E156" s="12" t="s">
        <v>174</v>
      </c>
      <c r="F156" s="19" t="s">
        <v>174</v>
      </c>
      <c r="G156" s="235" t="s">
        <v>174</v>
      </c>
      <c r="H156" s="12" t="s">
        <v>174</v>
      </c>
      <c r="I156" s="19" t="s">
        <v>174</v>
      </c>
      <c r="J156" s="239">
        <v>28.700000000000003</v>
      </c>
      <c r="K156" s="174">
        <v>10</v>
      </c>
      <c r="L156" s="77">
        <v>50</v>
      </c>
      <c r="M156" s="235" t="s">
        <v>174</v>
      </c>
      <c r="N156" s="12" t="s">
        <v>174</v>
      </c>
      <c r="O156" s="19" t="s">
        <v>174</v>
      </c>
    </row>
    <row r="157" spans="1:15" s="32" customFormat="1" ht="15" x14ac:dyDescent="0.25">
      <c r="A157" s="32">
        <v>908</v>
      </c>
      <c r="B157" s="39">
        <v>908</v>
      </c>
      <c r="C157" s="33" t="s">
        <v>146</v>
      </c>
      <c r="D157" s="235" t="s">
        <v>174</v>
      </c>
      <c r="E157" s="12" t="s">
        <v>174</v>
      </c>
      <c r="F157" s="19" t="s">
        <v>174</v>
      </c>
      <c r="G157" s="235" t="s">
        <v>174</v>
      </c>
      <c r="H157" s="12" t="s">
        <v>174</v>
      </c>
      <c r="I157" s="19" t="s">
        <v>174</v>
      </c>
      <c r="J157" s="239">
        <v>3.9000000000000004</v>
      </c>
      <c r="K157" s="174">
        <v>485</v>
      </c>
      <c r="L157" s="77">
        <v>49.5</v>
      </c>
      <c r="M157" s="235" t="s">
        <v>174</v>
      </c>
      <c r="N157" s="12" t="s">
        <v>174</v>
      </c>
      <c r="O157" s="19" t="s">
        <v>174</v>
      </c>
    </row>
    <row r="158" spans="1:15" s="32" customFormat="1" ht="15" x14ac:dyDescent="0.25">
      <c r="A158" s="32">
        <v>909</v>
      </c>
      <c r="B158" s="39">
        <v>909</v>
      </c>
      <c r="C158" s="33" t="s">
        <v>147</v>
      </c>
      <c r="D158" s="235" t="s">
        <v>174</v>
      </c>
      <c r="E158" s="12" t="s">
        <v>174</v>
      </c>
      <c r="F158" s="19" t="s">
        <v>174</v>
      </c>
      <c r="G158" s="235" t="s">
        <v>174</v>
      </c>
      <c r="H158" s="12" t="s">
        <v>174</v>
      </c>
      <c r="I158" s="19" t="s">
        <v>174</v>
      </c>
      <c r="J158" s="239">
        <v>4.1000000000000005</v>
      </c>
      <c r="K158" s="174">
        <v>480</v>
      </c>
      <c r="L158" s="77">
        <v>46.2</v>
      </c>
      <c r="M158" s="235" t="s">
        <v>174</v>
      </c>
      <c r="N158" s="12" t="s">
        <v>174</v>
      </c>
      <c r="O158" s="19" t="s">
        <v>174</v>
      </c>
    </row>
    <row r="159" spans="1:15" s="32" customFormat="1" ht="15" x14ac:dyDescent="0.25">
      <c r="A159" s="32">
        <v>910</v>
      </c>
      <c r="B159" s="39">
        <v>910</v>
      </c>
      <c r="C159" s="33" t="s">
        <v>148</v>
      </c>
      <c r="D159" s="235" t="s">
        <v>174</v>
      </c>
      <c r="E159" s="12" t="s">
        <v>174</v>
      </c>
      <c r="F159" s="19" t="s">
        <v>174</v>
      </c>
      <c r="G159" s="235" t="s">
        <v>174</v>
      </c>
      <c r="H159" s="12" t="s">
        <v>174</v>
      </c>
      <c r="I159" s="19" t="s">
        <v>174</v>
      </c>
      <c r="J159" s="239">
        <v>6</v>
      </c>
      <c r="K159" s="174">
        <v>230</v>
      </c>
      <c r="L159" s="77">
        <v>52.2</v>
      </c>
      <c r="M159" s="235" t="s">
        <v>174</v>
      </c>
      <c r="N159" s="12" t="s">
        <v>174</v>
      </c>
      <c r="O159" s="19" t="s">
        <v>174</v>
      </c>
    </row>
    <row r="160" spans="1:15" s="32" customFormat="1" ht="15" x14ac:dyDescent="0.25">
      <c r="A160" s="32">
        <v>911</v>
      </c>
      <c r="B160" s="39">
        <v>911</v>
      </c>
      <c r="C160" s="33" t="s">
        <v>149</v>
      </c>
      <c r="D160" s="235" t="s">
        <v>174</v>
      </c>
      <c r="E160" s="12" t="s">
        <v>174</v>
      </c>
      <c r="F160" s="19" t="s">
        <v>174</v>
      </c>
      <c r="G160" s="235" t="s">
        <v>174</v>
      </c>
      <c r="H160" s="12" t="s">
        <v>174</v>
      </c>
      <c r="I160" s="19" t="s">
        <v>174</v>
      </c>
      <c r="J160" s="239">
        <v>4.3</v>
      </c>
      <c r="K160" s="174">
        <v>220</v>
      </c>
      <c r="L160" s="77">
        <v>43.2</v>
      </c>
      <c r="M160" s="235" t="s">
        <v>174</v>
      </c>
      <c r="N160" s="12" t="s">
        <v>174</v>
      </c>
      <c r="O160" s="19" t="s">
        <v>174</v>
      </c>
    </row>
    <row r="161" spans="1:15" s="32" customFormat="1" ht="15" x14ac:dyDescent="0.25">
      <c r="A161" s="32">
        <v>912</v>
      </c>
      <c r="B161" s="39">
        <v>912</v>
      </c>
      <c r="C161" s="33" t="s">
        <v>150</v>
      </c>
      <c r="D161" s="235" t="s">
        <v>174</v>
      </c>
      <c r="E161" s="12" t="s">
        <v>174</v>
      </c>
      <c r="F161" s="19" t="s">
        <v>174</v>
      </c>
      <c r="G161" s="235" t="s">
        <v>174</v>
      </c>
      <c r="H161" s="12" t="s">
        <v>174</v>
      </c>
      <c r="I161" s="19" t="s">
        <v>174</v>
      </c>
      <c r="J161" s="239">
        <v>3.9000000000000004</v>
      </c>
      <c r="K161" s="174">
        <v>590</v>
      </c>
      <c r="L161" s="77">
        <v>42.6</v>
      </c>
      <c r="M161" s="235" t="s">
        <v>174</v>
      </c>
      <c r="N161" s="12" t="s">
        <v>174</v>
      </c>
      <c r="O161" s="19" t="s">
        <v>174</v>
      </c>
    </row>
    <row r="162" spans="1:15" s="32" customFormat="1" ht="15" x14ac:dyDescent="0.25">
      <c r="A162" s="32">
        <v>913</v>
      </c>
      <c r="B162" s="39">
        <v>913</v>
      </c>
      <c r="C162" s="33" t="s">
        <v>151</v>
      </c>
      <c r="D162" s="235" t="s">
        <v>174</v>
      </c>
      <c r="E162" s="12" t="s">
        <v>174</v>
      </c>
      <c r="F162" s="19" t="s">
        <v>174</v>
      </c>
      <c r="G162" s="235" t="s">
        <v>174</v>
      </c>
      <c r="H162" s="12" t="s">
        <v>174</v>
      </c>
      <c r="I162" s="19" t="s">
        <v>174</v>
      </c>
      <c r="J162" s="239">
        <v>3.8000000000000003</v>
      </c>
      <c r="K162" s="174">
        <v>415</v>
      </c>
      <c r="L162" s="77">
        <v>36.5</v>
      </c>
      <c r="M162" s="235" t="s">
        <v>174</v>
      </c>
      <c r="N162" s="12" t="s">
        <v>174</v>
      </c>
      <c r="O162" s="19" t="s">
        <v>174</v>
      </c>
    </row>
    <row r="163" spans="1:15" s="32" customFormat="1" ht="15" x14ac:dyDescent="0.25">
      <c r="A163" s="32">
        <v>914</v>
      </c>
      <c r="B163" s="42">
        <v>914</v>
      </c>
      <c r="C163" s="43" t="s">
        <v>152</v>
      </c>
      <c r="D163" s="237" t="s">
        <v>174</v>
      </c>
      <c r="E163" s="15" t="s">
        <v>174</v>
      </c>
      <c r="F163" s="20" t="s">
        <v>174</v>
      </c>
      <c r="G163" s="237" t="s">
        <v>174</v>
      </c>
      <c r="H163" s="15" t="s">
        <v>174</v>
      </c>
      <c r="I163" s="20" t="s">
        <v>174</v>
      </c>
      <c r="J163" s="243">
        <v>3.6</v>
      </c>
      <c r="K163" s="177">
        <v>485</v>
      </c>
      <c r="L163" s="81">
        <v>41.400000000000006</v>
      </c>
      <c r="M163" s="237" t="s">
        <v>174</v>
      </c>
      <c r="N163" s="15" t="s">
        <v>174</v>
      </c>
      <c r="O163" s="20" t="s">
        <v>174</v>
      </c>
    </row>
    <row r="164" spans="1:15" s="32" customFormat="1" ht="15" x14ac:dyDescent="0.25">
      <c r="C164" s="44"/>
      <c r="D164" s="235"/>
      <c r="E164" s="12"/>
      <c r="F164" s="19"/>
      <c r="G164" s="235"/>
      <c r="H164" s="12"/>
      <c r="I164" s="19"/>
      <c r="J164" s="239"/>
      <c r="K164" s="174"/>
      <c r="L164" s="77"/>
      <c r="M164" s="235"/>
      <c r="N164" s="12"/>
      <c r="O164" s="19"/>
    </row>
    <row r="165" spans="1:15" s="32" customFormat="1" ht="15" x14ac:dyDescent="0.25">
      <c r="A165" s="32">
        <v>1001</v>
      </c>
      <c r="B165" s="45">
        <v>1001</v>
      </c>
      <c r="C165" s="36" t="s">
        <v>293</v>
      </c>
      <c r="D165" s="282" t="s">
        <v>174</v>
      </c>
      <c r="E165" s="58" t="s">
        <v>174</v>
      </c>
      <c r="F165" s="283" t="s">
        <v>174</v>
      </c>
      <c r="G165" s="282" t="s">
        <v>174</v>
      </c>
      <c r="H165" s="58" t="s">
        <v>174</v>
      </c>
      <c r="I165" s="283" t="s">
        <v>174</v>
      </c>
      <c r="J165" s="240">
        <v>0.4</v>
      </c>
      <c r="K165" s="293">
        <v>56170</v>
      </c>
      <c r="L165" s="264">
        <v>41.300000000000004</v>
      </c>
      <c r="M165" s="282" t="s">
        <v>174</v>
      </c>
      <c r="N165" s="58" t="s">
        <v>174</v>
      </c>
      <c r="O165" s="283" t="s">
        <v>174</v>
      </c>
    </row>
    <row r="166" spans="1:15" s="32" customFormat="1" ht="29.25" x14ac:dyDescent="0.25">
      <c r="A166" s="32" t="s">
        <v>338</v>
      </c>
      <c r="B166" s="324" t="s">
        <v>338</v>
      </c>
      <c r="C166" s="47" t="s">
        <v>239</v>
      </c>
      <c r="D166" s="235"/>
      <c r="E166" s="12"/>
      <c r="F166" s="19"/>
      <c r="G166" s="235"/>
      <c r="H166" s="12"/>
      <c r="I166" s="19"/>
      <c r="J166" s="316"/>
      <c r="K166" s="317"/>
      <c r="L166" s="318"/>
      <c r="M166" s="235"/>
      <c r="N166" s="12"/>
      <c r="O166" s="19"/>
    </row>
    <row r="167" spans="1:15" s="32" customFormat="1" ht="15" x14ac:dyDescent="0.25">
      <c r="B167" s="325"/>
      <c r="C167" s="48"/>
      <c r="D167" s="235"/>
      <c r="E167" s="12"/>
      <c r="F167" s="19"/>
      <c r="G167" s="235"/>
      <c r="H167" s="12"/>
      <c r="I167" s="19"/>
      <c r="J167" s="319">
        <f>152-(COUNTIF(J12:J163,".."))</f>
        <v>152</v>
      </c>
      <c r="K167" s="319">
        <f>152-(COUNTIF(K12:K163,".."))</f>
        <v>152</v>
      </c>
      <c r="L167" s="320">
        <f>152-(COUNTIF(L12:L163,".."))</f>
        <v>152</v>
      </c>
      <c r="M167" s="235"/>
      <c r="N167" s="12"/>
      <c r="O167" s="19"/>
    </row>
    <row r="168" spans="1:15" s="32" customFormat="1" ht="15" x14ac:dyDescent="0.25">
      <c r="A168" s="32" t="s">
        <v>324</v>
      </c>
      <c r="B168" s="321">
        <v>2001</v>
      </c>
      <c r="C168" s="50" t="s">
        <v>160</v>
      </c>
      <c r="D168" s="259" t="s">
        <v>174</v>
      </c>
      <c r="E168" s="59" t="s">
        <v>174</v>
      </c>
      <c r="F168" s="27" t="s">
        <v>174</v>
      </c>
      <c r="G168" s="259" t="s">
        <v>174</v>
      </c>
      <c r="H168" s="59" t="s">
        <v>174</v>
      </c>
      <c r="I168" s="27" t="s">
        <v>174</v>
      </c>
      <c r="J168" s="242">
        <v>0.8</v>
      </c>
      <c r="K168" s="290">
        <v>13355</v>
      </c>
      <c r="L168" s="175">
        <v>38.200000000000003</v>
      </c>
      <c r="M168" s="259" t="s">
        <v>174</v>
      </c>
      <c r="N168" s="59" t="s">
        <v>174</v>
      </c>
      <c r="O168" s="27" t="s">
        <v>174</v>
      </c>
    </row>
    <row r="169" spans="1:15" s="32" customFormat="1" ht="15" x14ac:dyDescent="0.25">
      <c r="A169" s="32" t="s">
        <v>325</v>
      </c>
      <c r="B169" s="326">
        <v>2002</v>
      </c>
      <c r="C169" s="44" t="s">
        <v>161</v>
      </c>
      <c r="D169" s="235" t="s">
        <v>174</v>
      </c>
      <c r="E169" s="12" t="s">
        <v>174</v>
      </c>
      <c r="F169" s="19" t="s">
        <v>174</v>
      </c>
      <c r="G169" s="235" t="s">
        <v>174</v>
      </c>
      <c r="H169" s="12" t="s">
        <v>174</v>
      </c>
      <c r="I169" s="19" t="s">
        <v>174</v>
      </c>
      <c r="J169" s="239">
        <v>0.60000000000000009</v>
      </c>
      <c r="K169" s="174">
        <v>19210</v>
      </c>
      <c r="L169" s="77">
        <v>44.400000000000006</v>
      </c>
      <c r="M169" s="235" t="s">
        <v>174</v>
      </c>
      <c r="N169" s="12" t="s">
        <v>174</v>
      </c>
      <c r="O169" s="19" t="s">
        <v>174</v>
      </c>
    </row>
    <row r="170" spans="1:15" s="32" customFormat="1" ht="15" x14ac:dyDescent="0.25">
      <c r="A170" s="32" t="s">
        <v>326</v>
      </c>
      <c r="B170" s="326">
        <v>2003</v>
      </c>
      <c r="C170" s="44" t="s">
        <v>162</v>
      </c>
      <c r="D170" s="235" t="s">
        <v>174</v>
      </c>
      <c r="E170" s="12" t="s">
        <v>174</v>
      </c>
      <c r="F170" s="19" t="s">
        <v>174</v>
      </c>
      <c r="G170" s="235" t="s">
        <v>174</v>
      </c>
      <c r="H170" s="12" t="s">
        <v>174</v>
      </c>
      <c r="I170" s="19" t="s">
        <v>174</v>
      </c>
      <c r="J170" s="239">
        <v>0.70000000000000007</v>
      </c>
      <c r="K170" s="174">
        <v>15100</v>
      </c>
      <c r="L170" s="77">
        <v>42.900000000000006</v>
      </c>
      <c r="M170" s="235" t="s">
        <v>174</v>
      </c>
      <c r="N170" s="12" t="s">
        <v>174</v>
      </c>
      <c r="O170" s="19" t="s">
        <v>174</v>
      </c>
    </row>
    <row r="171" spans="1:15" s="32" customFormat="1" ht="15" x14ac:dyDescent="0.25">
      <c r="A171" s="32" t="s">
        <v>327</v>
      </c>
      <c r="B171" s="322">
        <v>2004</v>
      </c>
      <c r="C171" s="44" t="s">
        <v>163</v>
      </c>
      <c r="D171" s="235" t="s">
        <v>174</v>
      </c>
      <c r="E171" s="12" t="s">
        <v>174</v>
      </c>
      <c r="F171" s="19" t="s">
        <v>174</v>
      </c>
      <c r="G171" s="235" t="s">
        <v>174</v>
      </c>
      <c r="H171" s="12" t="s">
        <v>174</v>
      </c>
      <c r="I171" s="19" t="s">
        <v>174</v>
      </c>
      <c r="J171" s="239">
        <v>1.5</v>
      </c>
      <c r="K171" s="174">
        <v>2920</v>
      </c>
      <c r="L171" s="77">
        <v>34.5</v>
      </c>
      <c r="M171" s="235" t="s">
        <v>174</v>
      </c>
      <c r="N171" s="12" t="s">
        <v>174</v>
      </c>
      <c r="O171" s="19" t="s">
        <v>174</v>
      </c>
    </row>
    <row r="172" spans="1:15" s="32" customFormat="1" ht="15" x14ac:dyDescent="0.25">
      <c r="A172" s="32" t="s">
        <v>328</v>
      </c>
      <c r="B172" s="323">
        <v>2005</v>
      </c>
      <c r="C172" s="53" t="s">
        <v>164</v>
      </c>
      <c r="D172" s="237" t="s">
        <v>174</v>
      </c>
      <c r="E172" s="15" t="s">
        <v>174</v>
      </c>
      <c r="F172" s="20" t="s">
        <v>174</v>
      </c>
      <c r="G172" s="237" t="s">
        <v>174</v>
      </c>
      <c r="H172" s="15" t="s">
        <v>174</v>
      </c>
      <c r="I172" s="20" t="s">
        <v>174</v>
      </c>
      <c r="J172" s="243">
        <v>1.1000000000000001</v>
      </c>
      <c r="K172" s="177">
        <v>5580</v>
      </c>
      <c r="L172" s="81">
        <v>37.6</v>
      </c>
      <c r="M172" s="237" t="s">
        <v>174</v>
      </c>
      <c r="N172" s="15" t="s">
        <v>174</v>
      </c>
      <c r="O172" s="20" t="s">
        <v>174</v>
      </c>
    </row>
    <row r="173" spans="1:15" s="32" customFormat="1" ht="15" x14ac:dyDescent="0.25">
      <c r="B173" s="325"/>
      <c r="C173" s="44"/>
      <c r="D173" s="235"/>
      <c r="E173" s="12"/>
      <c r="F173" s="19"/>
      <c r="G173" s="235"/>
      <c r="H173" s="12"/>
      <c r="I173" s="19"/>
      <c r="J173" s="239"/>
      <c r="K173" s="174"/>
      <c r="L173" s="77"/>
      <c r="M173" s="235"/>
      <c r="N173" s="12"/>
      <c r="O173" s="19"/>
    </row>
    <row r="174" spans="1:15" s="32" customFormat="1" ht="15" x14ac:dyDescent="0.25">
      <c r="A174" s="32" t="s">
        <v>329</v>
      </c>
      <c r="B174" s="321">
        <v>1002</v>
      </c>
      <c r="C174" s="50" t="s">
        <v>165</v>
      </c>
      <c r="D174" s="259" t="s">
        <v>174</v>
      </c>
      <c r="E174" s="59" t="s">
        <v>174</v>
      </c>
      <c r="F174" s="27" t="s">
        <v>174</v>
      </c>
      <c r="G174" s="259" t="s">
        <v>174</v>
      </c>
      <c r="H174" s="59" t="s">
        <v>174</v>
      </c>
      <c r="I174" s="27" t="s">
        <v>174</v>
      </c>
      <c r="J174" s="242">
        <v>1.3</v>
      </c>
      <c r="K174" s="290">
        <v>4365</v>
      </c>
      <c r="L174" s="175">
        <v>49.6</v>
      </c>
      <c r="M174" s="259" t="s">
        <v>174</v>
      </c>
      <c r="N174" s="59" t="s">
        <v>174</v>
      </c>
      <c r="O174" s="27" t="s">
        <v>174</v>
      </c>
    </row>
    <row r="175" spans="1:15" s="32" customFormat="1" ht="15" x14ac:dyDescent="0.25">
      <c r="A175" s="32" t="s">
        <v>330</v>
      </c>
      <c r="B175" s="322">
        <v>1003</v>
      </c>
      <c r="C175" s="44" t="s">
        <v>166</v>
      </c>
      <c r="D175" s="235" t="s">
        <v>174</v>
      </c>
      <c r="E175" s="12" t="s">
        <v>174</v>
      </c>
      <c r="F175" s="19" t="s">
        <v>174</v>
      </c>
      <c r="G175" s="235" t="s">
        <v>174</v>
      </c>
      <c r="H175" s="12" t="s">
        <v>174</v>
      </c>
      <c r="I175" s="19" t="s">
        <v>174</v>
      </c>
      <c r="J175" s="239">
        <v>0.9</v>
      </c>
      <c r="K175" s="174">
        <v>9135</v>
      </c>
      <c r="L175" s="77">
        <v>42.6</v>
      </c>
      <c r="M175" s="235" t="s">
        <v>174</v>
      </c>
      <c r="N175" s="12" t="s">
        <v>174</v>
      </c>
      <c r="O175" s="19" t="s">
        <v>174</v>
      </c>
    </row>
    <row r="176" spans="1:15" s="32" customFormat="1" ht="15" x14ac:dyDescent="0.25">
      <c r="A176" s="32" t="s">
        <v>331</v>
      </c>
      <c r="B176" s="322">
        <v>1004</v>
      </c>
      <c r="C176" s="44" t="s">
        <v>167</v>
      </c>
      <c r="D176" s="235" t="s">
        <v>174</v>
      </c>
      <c r="E176" s="12" t="s">
        <v>174</v>
      </c>
      <c r="F176" s="19" t="s">
        <v>174</v>
      </c>
      <c r="G176" s="235" t="s">
        <v>174</v>
      </c>
      <c r="H176" s="12" t="s">
        <v>174</v>
      </c>
      <c r="I176" s="19" t="s">
        <v>174</v>
      </c>
      <c r="J176" s="239">
        <v>1.1000000000000001</v>
      </c>
      <c r="K176" s="174">
        <v>6560</v>
      </c>
      <c r="L176" s="77">
        <v>44.400000000000006</v>
      </c>
      <c r="M176" s="235" t="s">
        <v>174</v>
      </c>
      <c r="N176" s="12" t="s">
        <v>174</v>
      </c>
      <c r="O176" s="19" t="s">
        <v>174</v>
      </c>
    </row>
    <row r="177" spans="1:15" s="32" customFormat="1" ht="15" x14ac:dyDescent="0.25">
      <c r="A177" s="32" t="s">
        <v>332</v>
      </c>
      <c r="B177" s="322">
        <v>1005</v>
      </c>
      <c r="C177" s="44" t="s">
        <v>168</v>
      </c>
      <c r="D177" s="235" t="s">
        <v>174</v>
      </c>
      <c r="E177" s="12" t="s">
        <v>174</v>
      </c>
      <c r="F177" s="19" t="s">
        <v>174</v>
      </c>
      <c r="G177" s="235" t="s">
        <v>174</v>
      </c>
      <c r="H177" s="12" t="s">
        <v>174</v>
      </c>
      <c r="I177" s="19" t="s">
        <v>174</v>
      </c>
      <c r="J177" s="239">
        <v>1.4000000000000001</v>
      </c>
      <c r="K177" s="174">
        <v>3510</v>
      </c>
      <c r="L177" s="77">
        <v>37.6</v>
      </c>
      <c r="M177" s="235" t="s">
        <v>174</v>
      </c>
      <c r="N177" s="12" t="s">
        <v>174</v>
      </c>
      <c r="O177" s="19" t="s">
        <v>174</v>
      </c>
    </row>
    <row r="178" spans="1:15" s="32" customFormat="1" ht="15" x14ac:dyDescent="0.25">
      <c r="A178" s="32" t="s">
        <v>333</v>
      </c>
      <c r="B178" s="322">
        <v>1006</v>
      </c>
      <c r="C178" s="44" t="s">
        <v>169</v>
      </c>
      <c r="D178" s="235" t="s">
        <v>174</v>
      </c>
      <c r="E178" s="12" t="s">
        <v>174</v>
      </c>
      <c r="F178" s="19" t="s">
        <v>174</v>
      </c>
      <c r="G178" s="235" t="s">
        <v>174</v>
      </c>
      <c r="H178" s="12" t="s">
        <v>174</v>
      </c>
      <c r="I178" s="19" t="s">
        <v>174</v>
      </c>
      <c r="J178" s="239">
        <v>1.1000000000000001</v>
      </c>
      <c r="K178" s="174">
        <v>6075</v>
      </c>
      <c r="L178" s="77">
        <v>40.1</v>
      </c>
      <c r="M178" s="235" t="s">
        <v>174</v>
      </c>
      <c r="N178" s="12" t="s">
        <v>174</v>
      </c>
      <c r="O178" s="19" t="s">
        <v>174</v>
      </c>
    </row>
    <row r="179" spans="1:15" s="32" customFormat="1" ht="15" x14ac:dyDescent="0.25">
      <c r="A179" s="32" t="s">
        <v>334</v>
      </c>
      <c r="B179" s="322">
        <v>1007</v>
      </c>
      <c r="C179" s="44" t="s">
        <v>170</v>
      </c>
      <c r="D179" s="235" t="s">
        <v>174</v>
      </c>
      <c r="E179" s="12" t="s">
        <v>174</v>
      </c>
      <c r="F179" s="19" t="s">
        <v>174</v>
      </c>
      <c r="G179" s="235" t="s">
        <v>174</v>
      </c>
      <c r="H179" s="12" t="s">
        <v>174</v>
      </c>
      <c r="I179" s="19" t="s">
        <v>174</v>
      </c>
      <c r="J179" s="239">
        <v>1.1000000000000001</v>
      </c>
      <c r="K179" s="174">
        <v>6150</v>
      </c>
      <c r="L179" s="77">
        <v>41.300000000000004</v>
      </c>
      <c r="M179" s="235" t="s">
        <v>174</v>
      </c>
      <c r="N179" s="12" t="s">
        <v>174</v>
      </c>
      <c r="O179" s="19" t="s">
        <v>174</v>
      </c>
    </row>
    <row r="180" spans="1:15" s="32" customFormat="1" ht="15" x14ac:dyDescent="0.25">
      <c r="A180" s="32" t="s">
        <v>335</v>
      </c>
      <c r="B180" s="322">
        <v>1008</v>
      </c>
      <c r="C180" s="44" t="s">
        <v>171</v>
      </c>
      <c r="D180" s="235" t="s">
        <v>174</v>
      </c>
      <c r="E180" s="12" t="s">
        <v>174</v>
      </c>
      <c r="F180" s="19" t="s">
        <v>174</v>
      </c>
      <c r="G180" s="235" t="s">
        <v>174</v>
      </c>
      <c r="H180" s="12" t="s">
        <v>174</v>
      </c>
      <c r="I180" s="19" t="s">
        <v>174</v>
      </c>
      <c r="J180" s="239">
        <v>1.2000000000000002</v>
      </c>
      <c r="K180" s="174">
        <v>4985</v>
      </c>
      <c r="L180" s="77">
        <v>41.6</v>
      </c>
      <c r="M180" s="235" t="s">
        <v>174</v>
      </c>
      <c r="N180" s="12" t="s">
        <v>174</v>
      </c>
      <c r="O180" s="19" t="s">
        <v>174</v>
      </c>
    </row>
    <row r="181" spans="1:15" s="32" customFormat="1" ht="15" x14ac:dyDescent="0.25">
      <c r="A181" s="32" t="s">
        <v>336</v>
      </c>
      <c r="B181" s="322">
        <v>1009</v>
      </c>
      <c r="C181" s="44" t="s">
        <v>172</v>
      </c>
      <c r="D181" s="235" t="s">
        <v>174</v>
      </c>
      <c r="E181" s="12" t="s">
        <v>174</v>
      </c>
      <c r="F181" s="19" t="s">
        <v>174</v>
      </c>
      <c r="G181" s="235" t="s">
        <v>174</v>
      </c>
      <c r="H181" s="12" t="s">
        <v>174</v>
      </c>
      <c r="I181" s="19" t="s">
        <v>174</v>
      </c>
      <c r="J181" s="239">
        <v>0.9</v>
      </c>
      <c r="K181" s="174">
        <v>8500</v>
      </c>
      <c r="L181" s="77">
        <v>36.5</v>
      </c>
      <c r="M181" s="235" t="s">
        <v>174</v>
      </c>
      <c r="N181" s="12" t="s">
        <v>174</v>
      </c>
      <c r="O181" s="19" t="s">
        <v>174</v>
      </c>
    </row>
    <row r="182" spans="1:15" s="32" customFormat="1" ht="15" x14ac:dyDescent="0.25">
      <c r="A182" s="32" t="s">
        <v>337</v>
      </c>
      <c r="B182" s="323">
        <v>1010</v>
      </c>
      <c r="C182" s="53" t="s">
        <v>173</v>
      </c>
      <c r="D182" s="237" t="s">
        <v>174</v>
      </c>
      <c r="E182" s="15" t="s">
        <v>174</v>
      </c>
      <c r="F182" s="20" t="s">
        <v>174</v>
      </c>
      <c r="G182" s="237" t="s">
        <v>174</v>
      </c>
      <c r="H182" s="15" t="s">
        <v>174</v>
      </c>
      <c r="I182" s="20" t="s">
        <v>174</v>
      </c>
      <c r="J182" s="243">
        <v>1.1000000000000001</v>
      </c>
      <c r="K182" s="177">
        <v>6890</v>
      </c>
      <c r="L182" s="81">
        <v>40.200000000000003</v>
      </c>
      <c r="M182" s="237" t="s">
        <v>174</v>
      </c>
      <c r="N182" s="15" t="s">
        <v>174</v>
      </c>
      <c r="O182" s="20" t="s">
        <v>174</v>
      </c>
    </row>
    <row r="185" spans="1:15" x14ac:dyDescent="0.2">
      <c r="B185" s="295" t="s">
        <v>283</v>
      </c>
      <c r="C185" s="295"/>
      <c r="D185" s="295"/>
      <c r="E185" s="296"/>
      <c r="F185" s="295"/>
      <c r="G185" s="296"/>
    </row>
    <row r="186" spans="1:15" ht="16.5" customHeight="1" x14ac:dyDescent="0.2">
      <c r="B186" s="297" t="s">
        <v>352</v>
      </c>
      <c r="C186" s="297"/>
      <c r="D186" s="297"/>
      <c r="E186" s="296"/>
      <c r="F186" s="297"/>
      <c r="G186" s="296"/>
    </row>
    <row r="187" spans="1:15" ht="66" customHeight="1" x14ac:dyDescent="0.2">
      <c r="B187" s="400" t="s">
        <v>353</v>
      </c>
      <c r="C187" s="400"/>
      <c r="D187" s="400"/>
      <c r="E187" s="400"/>
      <c r="F187" s="400"/>
      <c r="G187" s="400"/>
    </row>
    <row r="188" spans="1:15" x14ac:dyDescent="0.2">
      <c r="B188" s="401" t="s">
        <v>354</v>
      </c>
      <c r="C188" s="401"/>
      <c r="D188" s="401"/>
      <c r="E188" s="401"/>
      <c r="F188" s="401"/>
      <c r="G188" s="401"/>
    </row>
    <row r="189" spans="1:15" ht="25.5" customHeight="1" x14ac:dyDescent="0.2">
      <c r="B189" s="401" t="s">
        <v>355</v>
      </c>
      <c r="C189" s="401"/>
      <c r="D189" s="401"/>
      <c r="E189" s="401"/>
      <c r="F189" s="401"/>
      <c r="G189" s="401"/>
    </row>
    <row r="190" spans="1:15" ht="27" customHeight="1" x14ac:dyDescent="0.2">
      <c r="B190" s="401" t="s">
        <v>409</v>
      </c>
      <c r="C190" s="401"/>
      <c r="D190" s="401"/>
      <c r="E190" s="401"/>
      <c r="F190" s="401"/>
      <c r="G190" s="401"/>
    </row>
    <row r="191" spans="1:15" x14ac:dyDescent="0.2">
      <c r="B191" s="401" t="s">
        <v>361</v>
      </c>
      <c r="C191" s="401"/>
      <c r="D191" s="401"/>
      <c r="E191" s="401"/>
      <c r="F191" s="401"/>
      <c r="G191" s="401"/>
    </row>
  </sheetData>
  <mergeCells count="11">
    <mergeCell ref="B8:C9"/>
    <mergeCell ref="B10:C10"/>
    <mergeCell ref="D10:F10"/>
    <mergeCell ref="G10:I10"/>
    <mergeCell ref="B191:G191"/>
    <mergeCell ref="B190:G190"/>
    <mergeCell ref="J10:L10"/>
    <mergeCell ref="M10:O10"/>
    <mergeCell ref="B187:G187"/>
    <mergeCell ref="B188:G188"/>
    <mergeCell ref="B189:G189"/>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Q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4" width="30.625" customWidth="1"/>
    <col min="5" max="5" width="30.625" style="22" customWidth="1"/>
    <col min="6" max="14" width="30.625" customWidth="1"/>
    <col min="15" max="17" width="30.75" customWidth="1"/>
  </cols>
  <sheetData>
    <row r="8" spans="1:17" s="32" customFormat="1" ht="48" customHeight="1" x14ac:dyDescent="0.2">
      <c r="A8" s="404" t="s">
        <v>198</v>
      </c>
      <c r="B8" s="404"/>
      <c r="E8" s="54"/>
    </row>
    <row r="9" spans="1:17" s="32" customFormat="1" x14ac:dyDescent="0.2">
      <c r="A9" s="396"/>
      <c r="B9" s="396"/>
      <c r="C9" s="1"/>
      <c r="D9" s="1"/>
      <c r="E9" s="55"/>
      <c r="F9" s="1"/>
      <c r="G9" s="1"/>
      <c r="H9" s="1"/>
      <c r="I9" s="1"/>
      <c r="J9" s="1"/>
      <c r="K9" s="1"/>
      <c r="L9" s="1"/>
      <c r="M9" s="38"/>
      <c r="N9" s="38"/>
    </row>
    <row r="10" spans="1:17" s="32" customFormat="1" ht="15" x14ac:dyDescent="0.25">
      <c r="A10" s="402" t="s">
        <v>404</v>
      </c>
      <c r="B10" s="403"/>
      <c r="C10" s="398" t="s">
        <v>153</v>
      </c>
      <c r="D10" s="398"/>
      <c r="E10" s="399"/>
      <c r="F10" s="398" t="s">
        <v>154</v>
      </c>
      <c r="G10" s="398"/>
      <c r="H10" s="399"/>
      <c r="I10" s="398" t="s">
        <v>237</v>
      </c>
      <c r="J10" s="398"/>
      <c r="K10" s="399"/>
      <c r="L10" s="397" t="s">
        <v>155</v>
      </c>
      <c r="M10" s="398"/>
      <c r="N10" s="399"/>
      <c r="O10" s="397" t="s">
        <v>323</v>
      </c>
      <c r="P10" s="398"/>
      <c r="Q10" s="399"/>
    </row>
    <row r="11" spans="1:17" s="32" customFormat="1" ht="135.75" customHeight="1" x14ac:dyDescent="0.2">
      <c r="A11" s="5" t="s">
        <v>0</v>
      </c>
      <c r="B11" s="6" t="s">
        <v>1</v>
      </c>
      <c r="C11" s="5" t="s">
        <v>199</v>
      </c>
      <c r="D11" s="5" t="s">
        <v>398</v>
      </c>
      <c r="E11" s="23" t="s">
        <v>200</v>
      </c>
      <c r="F11" s="5" t="s">
        <v>204</v>
      </c>
      <c r="G11" s="5" t="s">
        <v>397</v>
      </c>
      <c r="H11" s="6" t="s">
        <v>200</v>
      </c>
      <c r="I11" s="5" t="s">
        <v>204</v>
      </c>
      <c r="J11" s="5" t="s">
        <v>397</v>
      </c>
      <c r="K11" s="6" t="s">
        <v>200</v>
      </c>
      <c r="L11" s="9" t="s">
        <v>199</v>
      </c>
      <c r="M11" s="5" t="s">
        <v>284</v>
      </c>
      <c r="N11" s="6" t="s">
        <v>200</v>
      </c>
      <c r="O11" s="267" t="s">
        <v>199</v>
      </c>
      <c r="P11" s="28" t="s">
        <v>399</v>
      </c>
      <c r="Q11" s="29" t="s">
        <v>200</v>
      </c>
    </row>
    <row r="12" spans="1:17" s="32" customFormat="1" ht="15" x14ac:dyDescent="0.25">
      <c r="A12" s="39">
        <v>102</v>
      </c>
      <c r="B12" s="33" t="s">
        <v>2</v>
      </c>
      <c r="C12" s="11">
        <v>70</v>
      </c>
      <c r="D12" s="12">
        <v>296460</v>
      </c>
      <c r="E12" s="121">
        <v>23.3</v>
      </c>
      <c r="F12" s="73">
        <v>60</v>
      </c>
      <c r="G12" s="73">
        <v>300735</v>
      </c>
      <c r="H12" s="74">
        <v>19.600000000000001</v>
      </c>
      <c r="I12" s="73" t="s">
        <v>174</v>
      </c>
      <c r="J12" s="73">
        <v>300735</v>
      </c>
      <c r="K12" s="74" t="s">
        <v>174</v>
      </c>
      <c r="L12" s="209">
        <v>60</v>
      </c>
      <c r="M12" s="13">
        <v>297020</v>
      </c>
      <c r="N12" s="221">
        <v>19.899999999999999</v>
      </c>
      <c r="O12" s="268">
        <v>35</v>
      </c>
      <c r="P12" s="269">
        <v>293635</v>
      </c>
      <c r="Q12" s="270">
        <v>12.6</v>
      </c>
    </row>
    <row r="13" spans="1:17" s="32" customFormat="1" ht="15" x14ac:dyDescent="0.25">
      <c r="A13" s="39">
        <v>104</v>
      </c>
      <c r="B13" s="33" t="s">
        <v>3</v>
      </c>
      <c r="C13" s="11">
        <v>20</v>
      </c>
      <c r="D13" s="12">
        <v>189070</v>
      </c>
      <c r="E13" s="122">
        <v>11.6</v>
      </c>
      <c r="F13" s="73">
        <v>25</v>
      </c>
      <c r="G13" s="73">
        <v>191105</v>
      </c>
      <c r="H13" s="78">
        <v>12</v>
      </c>
      <c r="I13" s="73">
        <v>25</v>
      </c>
      <c r="J13" s="73">
        <v>191105</v>
      </c>
      <c r="K13" s="78">
        <v>12</v>
      </c>
      <c r="L13" s="209">
        <v>30</v>
      </c>
      <c r="M13" s="13">
        <v>188410</v>
      </c>
      <c r="N13" s="221">
        <v>14.9</v>
      </c>
      <c r="O13" s="209">
        <v>30</v>
      </c>
      <c r="P13" s="13">
        <v>186420</v>
      </c>
      <c r="Q13" s="221">
        <v>15.6</v>
      </c>
    </row>
    <row r="14" spans="1:17" s="32" customFormat="1" ht="15" x14ac:dyDescent="0.25">
      <c r="A14" s="39">
        <v>106</v>
      </c>
      <c r="B14" s="33" t="s">
        <v>4</v>
      </c>
      <c r="C14" s="11">
        <v>20</v>
      </c>
      <c r="D14" s="12">
        <v>119160</v>
      </c>
      <c r="E14" s="122">
        <v>15.9</v>
      </c>
      <c r="F14" s="73">
        <v>60</v>
      </c>
      <c r="G14" s="73">
        <v>124680</v>
      </c>
      <c r="H14" s="78">
        <v>47.3</v>
      </c>
      <c r="I14" s="73">
        <v>20</v>
      </c>
      <c r="J14" s="73">
        <v>124680</v>
      </c>
      <c r="K14" s="78">
        <v>14.8</v>
      </c>
      <c r="L14" s="209">
        <v>15</v>
      </c>
      <c r="M14" s="13">
        <v>123340</v>
      </c>
      <c r="N14" s="221">
        <v>12.2</v>
      </c>
      <c r="O14" s="209">
        <v>10</v>
      </c>
      <c r="P14" s="13">
        <v>122595</v>
      </c>
      <c r="Q14" s="221">
        <v>8.1999999999999993</v>
      </c>
    </row>
    <row r="15" spans="1:17" s="32" customFormat="1" ht="15" x14ac:dyDescent="0.25">
      <c r="A15" s="39">
        <v>107</v>
      </c>
      <c r="B15" s="33" t="s">
        <v>5</v>
      </c>
      <c r="C15" s="11">
        <v>25</v>
      </c>
      <c r="D15" s="12">
        <v>198690</v>
      </c>
      <c r="E15" s="122">
        <v>12.6</v>
      </c>
      <c r="F15" s="73">
        <v>25</v>
      </c>
      <c r="G15" s="73">
        <v>186205</v>
      </c>
      <c r="H15" s="78">
        <v>12.9</v>
      </c>
      <c r="I15" s="73">
        <v>25</v>
      </c>
      <c r="J15" s="73">
        <v>186205</v>
      </c>
      <c r="K15" s="78">
        <v>12.5</v>
      </c>
      <c r="L15" s="209">
        <v>20</v>
      </c>
      <c r="M15" s="13">
        <v>187865</v>
      </c>
      <c r="N15" s="221">
        <v>10.1</v>
      </c>
      <c r="O15" s="209">
        <v>35</v>
      </c>
      <c r="P15" s="13">
        <v>190640</v>
      </c>
      <c r="Q15" s="221">
        <v>17.8</v>
      </c>
    </row>
    <row r="16" spans="1:17" s="32" customFormat="1" ht="15" x14ac:dyDescent="0.25">
      <c r="A16" s="39">
        <v>108</v>
      </c>
      <c r="B16" s="33" t="s">
        <v>6</v>
      </c>
      <c r="C16" s="11">
        <v>10</v>
      </c>
      <c r="D16" s="12">
        <v>124005</v>
      </c>
      <c r="E16" s="122">
        <v>9.6999999999999993</v>
      </c>
      <c r="F16" s="73">
        <v>45</v>
      </c>
      <c r="G16" s="73">
        <v>125290</v>
      </c>
      <c r="H16" s="78">
        <v>36.700000000000003</v>
      </c>
      <c r="I16" s="73">
        <v>10</v>
      </c>
      <c r="J16" s="73">
        <v>125290</v>
      </c>
      <c r="K16" s="78">
        <v>6.9</v>
      </c>
      <c r="L16" s="209">
        <v>15</v>
      </c>
      <c r="M16" s="13">
        <v>124210</v>
      </c>
      <c r="N16" s="221">
        <v>13.7</v>
      </c>
      <c r="O16" s="209">
        <v>10</v>
      </c>
      <c r="P16" s="13">
        <v>123840</v>
      </c>
      <c r="Q16" s="221">
        <v>8.9</v>
      </c>
    </row>
    <row r="17" spans="1:17" s="32" customFormat="1" ht="15" x14ac:dyDescent="0.25">
      <c r="A17" s="39">
        <v>109</v>
      </c>
      <c r="B17" s="33" t="s">
        <v>7</v>
      </c>
      <c r="C17" s="11">
        <v>35</v>
      </c>
      <c r="D17" s="12">
        <v>96005</v>
      </c>
      <c r="E17" s="122">
        <v>34.4</v>
      </c>
      <c r="F17" s="73">
        <v>30</v>
      </c>
      <c r="G17" s="73">
        <v>91620</v>
      </c>
      <c r="H17" s="78">
        <v>30.6</v>
      </c>
      <c r="I17" s="73">
        <v>30</v>
      </c>
      <c r="J17" s="73">
        <v>91620</v>
      </c>
      <c r="K17" s="78">
        <v>30.6</v>
      </c>
      <c r="L17" s="209">
        <v>20</v>
      </c>
      <c r="M17" s="13">
        <v>91220</v>
      </c>
      <c r="N17" s="221">
        <v>21.9</v>
      </c>
      <c r="O17" s="209">
        <v>15</v>
      </c>
      <c r="P17" s="13">
        <v>90860</v>
      </c>
      <c r="Q17" s="221">
        <v>14.3</v>
      </c>
    </row>
    <row r="18" spans="1:17" s="32" customFormat="1" ht="15" x14ac:dyDescent="0.25">
      <c r="A18" s="39">
        <v>110</v>
      </c>
      <c r="B18" s="33" t="s">
        <v>8</v>
      </c>
      <c r="C18" s="11">
        <v>20</v>
      </c>
      <c r="D18" s="12">
        <v>180410</v>
      </c>
      <c r="E18" s="122">
        <v>10</v>
      </c>
      <c r="F18" s="73">
        <v>105</v>
      </c>
      <c r="G18" s="73">
        <v>173420</v>
      </c>
      <c r="H18" s="78">
        <v>61.1</v>
      </c>
      <c r="I18" s="73">
        <v>20</v>
      </c>
      <c r="J18" s="73">
        <v>173420</v>
      </c>
      <c r="K18" s="78">
        <v>12.7</v>
      </c>
      <c r="L18" s="209">
        <v>20</v>
      </c>
      <c r="M18" s="13">
        <v>172300</v>
      </c>
      <c r="N18" s="221">
        <v>10.4</v>
      </c>
      <c r="O18" s="209">
        <v>25</v>
      </c>
      <c r="P18" s="13">
        <v>171720</v>
      </c>
      <c r="Q18" s="221">
        <v>15.1</v>
      </c>
    </row>
    <row r="19" spans="1:17" s="32" customFormat="1" ht="15" x14ac:dyDescent="0.25">
      <c r="A19" s="39">
        <v>111</v>
      </c>
      <c r="B19" s="33" t="s">
        <v>9</v>
      </c>
      <c r="C19" s="11" t="s">
        <v>195</v>
      </c>
      <c r="D19" s="12">
        <v>55650</v>
      </c>
      <c r="E19" s="122" t="s">
        <v>195</v>
      </c>
      <c r="F19" s="73">
        <v>10</v>
      </c>
      <c r="G19" s="73">
        <v>56040</v>
      </c>
      <c r="H19" s="78">
        <v>17.8</v>
      </c>
      <c r="I19" s="73">
        <v>10</v>
      </c>
      <c r="J19" s="73">
        <v>56040</v>
      </c>
      <c r="K19" s="78">
        <v>17.8</v>
      </c>
      <c r="L19" s="209">
        <v>10</v>
      </c>
      <c r="M19" s="13">
        <v>55740</v>
      </c>
      <c r="N19" s="221">
        <v>14.4</v>
      </c>
      <c r="O19" s="209">
        <v>15</v>
      </c>
      <c r="P19" s="13">
        <v>55830</v>
      </c>
      <c r="Q19" s="221">
        <v>23.3</v>
      </c>
    </row>
    <row r="20" spans="1:17" s="32" customFormat="1" ht="15" x14ac:dyDescent="0.25">
      <c r="A20" s="39">
        <v>112</v>
      </c>
      <c r="B20" s="33" t="s">
        <v>10</v>
      </c>
      <c r="C20" s="11">
        <v>20</v>
      </c>
      <c r="D20" s="12">
        <v>89760</v>
      </c>
      <c r="E20" s="122">
        <v>22.3</v>
      </c>
      <c r="F20" s="73">
        <v>20</v>
      </c>
      <c r="G20" s="73">
        <v>85780</v>
      </c>
      <c r="H20" s="78">
        <v>21</v>
      </c>
      <c r="I20" s="73">
        <v>20</v>
      </c>
      <c r="J20" s="73">
        <v>85780</v>
      </c>
      <c r="K20" s="78">
        <v>21</v>
      </c>
      <c r="L20" s="209">
        <v>30</v>
      </c>
      <c r="M20" s="13">
        <v>85815</v>
      </c>
      <c r="N20" s="221">
        <v>36.1</v>
      </c>
      <c r="O20" s="209">
        <v>30</v>
      </c>
      <c r="P20" s="13">
        <v>85555</v>
      </c>
      <c r="Q20" s="221">
        <v>33.9</v>
      </c>
    </row>
    <row r="21" spans="1:17" s="32" customFormat="1" ht="15" x14ac:dyDescent="0.25">
      <c r="A21" s="39">
        <v>113</v>
      </c>
      <c r="B21" s="33" t="s">
        <v>11</v>
      </c>
      <c r="C21" s="11">
        <v>10</v>
      </c>
      <c r="D21" s="12">
        <v>82600</v>
      </c>
      <c r="E21" s="122">
        <v>14.5</v>
      </c>
      <c r="F21" s="73">
        <v>15</v>
      </c>
      <c r="G21" s="73">
        <v>80990</v>
      </c>
      <c r="H21" s="78">
        <v>21</v>
      </c>
      <c r="I21" s="73">
        <v>15</v>
      </c>
      <c r="J21" s="73">
        <v>80990</v>
      </c>
      <c r="K21" s="78">
        <v>21</v>
      </c>
      <c r="L21" s="209">
        <v>15</v>
      </c>
      <c r="M21" s="13">
        <v>80080</v>
      </c>
      <c r="N21" s="221">
        <v>16.2</v>
      </c>
      <c r="O21" s="209">
        <v>20</v>
      </c>
      <c r="P21" s="13">
        <v>79455</v>
      </c>
      <c r="Q21" s="221">
        <v>26.4</v>
      </c>
    </row>
    <row r="22" spans="1:17" s="32" customFormat="1" ht="15" x14ac:dyDescent="0.25">
      <c r="A22" s="39">
        <v>114</v>
      </c>
      <c r="B22" s="33" t="s">
        <v>12</v>
      </c>
      <c r="C22" s="11">
        <v>10</v>
      </c>
      <c r="D22" s="12">
        <v>120220</v>
      </c>
      <c r="E22" s="122">
        <v>9.1</v>
      </c>
      <c r="F22" s="73">
        <v>20</v>
      </c>
      <c r="G22" s="73">
        <v>119345</v>
      </c>
      <c r="H22" s="78">
        <v>15.1</v>
      </c>
      <c r="I22" s="73">
        <v>20</v>
      </c>
      <c r="J22" s="73">
        <v>119345</v>
      </c>
      <c r="K22" s="78">
        <v>15.1</v>
      </c>
      <c r="L22" s="209">
        <v>25</v>
      </c>
      <c r="M22" s="13">
        <v>118890</v>
      </c>
      <c r="N22" s="221">
        <v>21</v>
      </c>
      <c r="O22" s="209">
        <v>20</v>
      </c>
      <c r="P22" s="13">
        <v>118575</v>
      </c>
      <c r="Q22" s="221">
        <v>17.7</v>
      </c>
    </row>
    <row r="23" spans="1:17" s="32" customFormat="1" ht="15" x14ac:dyDescent="0.25">
      <c r="A23" s="39">
        <v>116</v>
      </c>
      <c r="B23" s="33" t="s">
        <v>13</v>
      </c>
      <c r="C23" s="11">
        <v>25</v>
      </c>
      <c r="D23" s="12">
        <v>318900</v>
      </c>
      <c r="E23" s="122">
        <v>8.5</v>
      </c>
      <c r="F23" s="73">
        <v>35</v>
      </c>
      <c r="G23" s="73">
        <v>319860</v>
      </c>
      <c r="H23" s="78">
        <v>10.9</v>
      </c>
      <c r="I23" s="73">
        <v>35</v>
      </c>
      <c r="J23" s="73">
        <v>319860</v>
      </c>
      <c r="K23" s="78">
        <v>10.9</v>
      </c>
      <c r="L23" s="209">
        <v>45</v>
      </c>
      <c r="M23" s="13">
        <v>317530</v>
      </c>
      <c r="N23" s="221">
        <v>13.5</v>
      </c>
      <c r="O23" s="209">
        <v>50</v>
      </c>
      <c r="P23" s="13">
        <v>316740</v>
      </c>
      <c r="Q23" s="221">
        <v>15.2</v>
      </c>
    </row>
    <row r="24" spans="1:17" s="32" customFormat="1" ht="15" x14ac:dyDescent="0.25">
      <c r="A24" s="39">
        <v>117</v>
      </c>
      <c r="B24" s="33" t="s">
        <v>14</v>
      </c>
      <c r="C24" s="11" t="s">
        <v>195</v>
      </c>
      <c r="D24" s="12">
        <v>61180</v>
      </c>
      <c r="E24" s="122" t="s">
        <v>195</v>
      </c>
      <c r="F24" s="73">
        <v>10</v>
      </c>
      <c r="G24" s="73">
        <v>64090</v>
      </c>
      <c r="H24" s="78">
        <v>18.7</v>
      </c>
      <c r="I24" s="73">
        <v>10</v>
      </c>
      <c r="J24" s="73">
        <v>64090</v>
      </c>
      <c r="K24" s="78">
        <v>18.7</v>
      </c>
      <c r="L24" s="209">
        <v>10</v>
      </c>
      <c r="M24" s="13">
        <v>63270</v>
      </c>
      <c r="N24" s="221">
        <v>15.8</v>
      </c>
      <c r="O24" s="209">
        <v>10</v>
      </c>
      <c r="P24" s="13">
        <v>62990</v>
      </c>
      <c r="Q24" s="221">
        <v>19.100000000000001</v>
      </c>
    </row>
    <row r="25" spans="1:17" s="32" customFormat="1" ht="15" x14ac:dyDescent="0.25">
      <c r="A25" s="39">
        <v>204</v>
      </c>
      <c r="B25" s="33" t="s">
        <v>15</v>
      </c>
      <c r="C25" s="11">
        <v>15</v>
      </c>
      <c r="D25" s="12">
        <v>140715</v>
      </c>
      <c r="E25" s="122">
        <v>12.1</v>
      </c>
      <c r="F25" s="73">
        <v>30</v>
      </c>
      <c r="G25" s="73">
        <v>142755</v>
      </c>
      <c r="H25" s="78">
        <v>21</v>
      </c>
      <c r="I25" s="73">
        <v>30</v>
      </c>
      <c r="J25" s="73">
        <v>142755</v>
      </c>
      <c r="K25" s="78">
        <v>21</v>
      </c>
      <c r="L25" s="209">
        <v>15</v>
      </c>
      <c r="M25" s="13">
        <v>142715</v>
      </c>
      <c r="N25" s="221">
        <v>10.5</v>
      </c>
      <c r="O25" s="209">
        <v>20</v>
      </c>
      <c r="P25" s="13">
        <v>143435</v>
      </c>
      <c r="Q25" s="221">
        <v>12.5</v>
      </c>
    </row>
    <row r="26" spans="1:17" s="32" customFormat="1" ht="15" x14ac:dyDescent="0.25">
      <c r="A26" s="39">
        <v>205</v>
      </c>
      <c r="B26" s="33" t="s">
        <v>16</v>
      </c>
      <c r="C26" s="11">
        <v>25</v>
      </c>
      <c r="D26" s="12">
        <v>176935</v>
      </c>
      <c r="E26" s="122">
        <v>13</v>
      </c>
      <c r="F26" s="73">
        <v>35</v>
      </c>
      <c r="G26" s="73">
        <v>185800</v>
      </c>
      <c r="H26" s="78">
        <v>17.8</v>
      </c>
      <c r="I26" s="73">
        <v>35</v>
      </c>
      <c r="J26" s="73">
        <v>185800</v>
      </c>
      <c r="K26" s="78">
        <v>17.8</v>
      </c>
      <c r="L26" s="209">
        <v>25</v>
      </c>
      <c r="M26" s="13">
        <v>184830</v>
      </c>
      <c r="N26" s="221">
        <v>13.5</v>
      </c>
      <c r="O26" s="209">
        <v>25</v>
      </c>
      <c r="P26" s="13">
        <v>184365</v>
      </c>
      <c r="Q26" s="221">
        <v>12.5</v>
      </c>
    </row>
    <row r="27" spans="1:17" s="32" customFormat="1" ht="15" x14ac:dyDescent="0.25">
      <c r="A27" s="39">
        <v>206</v>
      </c>
      <c r="B27" s="33" t="s">
        <v>17</v>
      </c>
      <c r="C27" s="11">
        <v>30</v>
      </c>
      <c r="D27" s="12">
        <v>155650</v>
      </c>
      <c r="E27" s="122">
        <v>19.3</v>
      </c>
      <c r="F27" s="73">
        <v>40</v>
      </c>
      <c r="G27" s="73">
        <v>156515</v>
      </c>
      <c r="H27" s="78">
        <v>25.6</v>
      </c>
      <c r="I27" s="73">
        <v>40</v>
      </c>
      <c r="J27" s="73">
        <v>156515</v>
      </c>
      <c r="K27" s="78">
        <v>25.6</v>
      </c>
      <c r="L27" s="209">
        <v>30</v>
      </c>
      <c r="M27" s="13">
        <v>155595</v>
      </c>
      <c r="N27" s="221">
        <v>19.899999999999999</v>
      </c>
      <c r="O27" s="209">
        <v>20</v>
      </c>
      <c r="P27" s="13">
        <v>154795</v>
      </c>
      <c r="Q27" s="221">
        <v>12.3</v>
      </c>
    </row>
    <row r="28" spans="1:17" s="32" customFormat="1" ht="15" x14ac:dyDescent="0.25">
      <c r="A28" s="39">
        <v>207</v>
      </c>
      <c r="B28" s="33" t="s">
        <v>18</v>
      </c>
      <c r="C28" s="11">
        <v>30</v>
      </c>
      <c r="D28" s="12">
        <v>363845</v>
      </c>
      <c r="E28" s="122">
        <v>8.1999999999999993</v>
      </c>
      <c r="F28" s="73">
        <v>15</v>
      </c>
      <c r="G28" s="73">
        <v>352380</v>
      </c>
      <c r="H28" s="78">
        <v>4.3</v>
      </c>
      <c r="I28" s="73">
        <v>15</v>
      </c>
      <c r="J28" s="73">
        <v>352380</v>
      </c>
      <c r="K28" s="78">
        <v>4.3</v>
      </c>
      <c r="L28" s="209">
        <v>70</v>
      </c>
      <c r="M28" s="13">
        <v>354955</v>
      </c>
      <c r="N28" s="221">
        <v>20.3</v>
      </c>
      <c r="O28" s="209">
        <v>55</v>
      </c>
      <c r="P28" s="13">
        <v>355540</v>
      </c>
      <c r="Q28" s="221">
        <v>14.9</v>
      </c>
    </row>
    <row r="29" spans="1:17" s="32" customFormat="1" ht="15" x14ac:dyDescent="0.25">
      <c r="A29" s="39">
        <v>209</v>
      </c>
      <c r="B29" s="33" t="s">
        <v>19</v>
      </c>
      <c r="C29" s="11">
        <v>75</v>
      </c>
      <c r="D29" s="12">
        <v>314165</v>
      </c>
      <c r="E29" s="122">
        <v>23.2</v>
      </c>
      <c r="F29" s="73">
        <v>90</v>
      </c>
      <c r="G29" s="73">
        <v>316770</v>
      </c>
      <c r="H29" s="78">
        <v>28.4</v>
      </c>
      <c r="I29" s="73">
        <v>90</v>
      </c>
      <c r="J29" s="73">
        <v>316770</v>
      </c>
      <c r="K29" s="78">
        <v>28.4</v>
      </c>
      <c r="L29" s="209">
        <v>75</v>
      </c>
      <c r="M29" s="13">
        <v>315295</v>
      </c>
      <c r="N29" s="221">
        <v>24.1</v>
      </c>
      <c r="O29" s="209">
        <v>15</v>
      </c>
      <c r="P29" s="13">
        <v>314490</v>
      </c>
      <c r="Q29" s="221">
        <v>4.0999999999999996</v>
      </c>
    </row>
    <row r="30" spans="1:17" s="32" customFormat="1" ht="15" x14ac:dyDescent="0.25">
      <c r="A30" s="39">
        <v>210</v>
      </c>
      <c r="B30" s="33" t="s">
        <v>20</v>
      </c>
      <c r="C30" s="11">
        <v>10</v>
      </c>
      <c r="D30" s="12">
        <v>124905</v>
      </c>
      <c r="E30" s="122">
        <v>9.6</v>
      </c>
      <c r="F30" s="73">
        <v>15</v>
      </c>
      <c r="G30" s="73">
        <v>126130</v>
      </c>
      <c r="H30" s="78">
        <v>13.5</v>
      </c>
      <c r="I30" s="73">
        <v>15</v>
      </c>
      <c r="J30" s="73">
        <v>126130</v>
      </c>
      <c r="K30" s="78">
        <v>13.5</v>
      </c>
      <c r="L30" s="209">
        <v>10</v>
      </c>
      <c r="M30" s="13">
        <v>125580</v>
      </c>
      <c r="N30" s="221">
        <v>8</v>
      </c>
      <c r="O30" s="209">
        <v>5</v>
      </c>
      <c r="P30" s="13">
        <v>125420</v>
      </c>
      <c r="Q30" s="221">
        <v>4.8</v>
      </c>
    </row>
    <row r="31" spans="1:17" s="32" customFormat="1" ht="15" x14ac:dyDescent="0.25">
      <c r="A31" s="39">
        <v>211</v>
      </c>
      <c r="B31" s="33" t="s">
        <v>21</v>
      </c>
      <c r="C31" s="11">
        <v>35</v>
      </c>
      <c r="D31" s="12">
        <v>254510</v>
      </c>
      <c r="E31" s="122">
        <v>14.1</v>
      </c>
      <c r="F31" s="73">
        <v>40</v>
      </c>
      <c r="G31" s="73">
        <v>261365</v>
      </c>
      <c r="H31" s="78">
        <v>15.3</v>
      </c>
      <c r="I31" s="73">
        <v>40</v>
      </c>
      <c r="J31" s="73">
        <v>261365</v>
      </c>
      <c r="K31" s="78">
        <v>15.3</v>
      </c>
      <c r="L31" s="209">
        <v>40</v>
      </c>
      <c r="M31" s="13">
        <v>260715</v>
      </c>
      <c r="N31" s="221">
        <v>15.7</v>
      </c>
      <c r="O31" s="209">
        <v>25</v>
      </c>
      <c r="P31" s="13">
        <v>260670</v>
      </c>
      <c r="Q31" s="221">
        <v>10.4</v>
      </c>
    </row>
    <row r="32" spans="1:17" s="32" customFormat="1" ht="15" x14ac:dyDescent="0.25">
      <c r="A32" s="39">
        <v>212</v>
      </c>
      <c r="B32" s="33" t="s">
        <v>22</v>
      </c>
      <c r="C32" s="11">
        <v>95</v>
      </c>
      <c r="D32" s="12">
        <v>533720</v>
      </c>
      <c r="E32" s="122">
        <v>18</v>
      </c>
      <c r="F32" s="73">
        <v>60</v>
      </c>
      <c r="G32" s="73">
        <v>485590</v>
      </c>
      <c r="H32" s="78">
        <v>12.4</v>
      </c>
      <c r="I32" s="73">
        <v>60</v>
      </c>
      <c r="J32" s="73">
        <v>485590</v>
      </c>
      <c r="K32" s="78">
        <v>12.4</v>
      </c>
      <c r="L32" s="209">
        <v>45</v>
      </c>
      <c r="M32" s="13">
        <v>487480</v>
      </c>
      <c r="N32" s="221">
        <v>9.1999999999999993</v>
      </c>
      <c r="O32" s="209">
        <v>60</v>
      </c>
      <c r="P32" s="13">
        <v>487425</v>
      </c>
      <c r="Q32" s="221">
        <v>12.5</v>
      </c>
    </row>
    <row r="33" spans="1:17" s="32" customFormat="1" ht="15" x14ac:dyDescent="0.25">
      <c r="A33" s="39">
        <v>213</v>
      </c>
      <c r="B33" s="33" t="s">
        <v>23</v>
      </c>
      <c r="C33" s="11">
        <v>20</v>
      </c>
      <c r="D33" s="12">
        <v>203185</v>
      </c>
      <c r="E33" s="122">
        <v>10.3</v>
      </c>
      <c r="F33" s="73">
        <v>25</v>
      </c>
      <c r="G33" s="73">
        <v>202460</v>
      </c>
      <c r="H33" s="78">
        <v>11.9</v>
      </c>
      <c r="I33" s="73">
        <v>25</v>
      </c>
      <c r="J33" s="73">
        <v>202460</v>
      </c>
      <c r="K33" s="78">
        <v>11.9</v>
      </c>
      <c r="L33" s="209">
        <v>20</v>
      </c>
      <c r="M33" s="13">
        <v>201500</v>
      </c>
      <c r="N33" s="221">
        <v>10.4</v>
      </c>
      <c r="O33" s="209">
        <v>20</v>
      </c>
      <c r="P33" s="13">
        <v>201580</v>
      </c>
      <c r="Q33" s="221">
        <v>10.9</v>
      </c>
    </row>
    <row r="34" spans="1:17" s="32" customFormat="1" ht="15" x14ac:dyDescent="0.25">
      <c r="A34" s="39">
        <v>214</v>
      </c>
      <c r="B34" s="33" t="s">
        <v>24</v>
      </c>
      <c r="C34" s="11">
        <v>35</v>
      </c>
      <c r="D34" s="12">
        <v>202930</v>
      </c>
      <c r="E34" s="122">
        <v>16.8</v>
      </c>
      <c r="F34" s="73">
        <v>30</v>
      </c>
      <c r="G34" s="73">
        <v>198420</v>
      </c>
      <c r="H34" s="78">
        <v>14.1</v>
      </c>
      <c r="I34" s="73">
        <v>30</v>
      </c>
      <c r="J34" s="73">
        <v>198420</v>
      </c>
      <c r="K34" s="78">
        <v>14.1</v>
      </c>
      <c r="L34" s="209">
        <v>45</v>
      </c>
      <c r="M34" s="13">
        <v>196315</v>
      </c>
      <c r="N34" s="221">
        <v>22.9</v>
      </c>
      <c r="O34" s="209">
        <v>25</v>
      </c>
      <c r="P34" s="13">
        <v>194395</v>
      </c>
      <c r="Q34" s="221">
        <v>13.4</v>
      </c>
    </row>
    <row r="35" spans="1:17" s="32" customFormat="1" ht="15" x14ac:dyDescent="0.25">
      <c r="A35" s="39">
        <v>215</v>
      </c>
      <c r="B35" s="33" t="s">
        <v>25</v>
      </c>
      <c r="C35" s="11">
        <v>35</v>
      </c>
      <c r="D35" s="12">
        <v>174300</v>
      </c>
      <c r="E35" s="122">
        <v>20.100000000000001</v>
      </c>
      <c r="F35" s="73">
        <v>30</v>
      </c>
      <c r="G35" s="73">
        <v>165500</v>
      </c>
      <c r="H35" s="78">
        <v>17.5</v>
      </c>
      <c r="I35" s="73">
        <v>30</v>
      </c>
      <c r="J35" s="73">
        <v>165500</v>
      </c>
      <c r="K35" s="78">
        <v>17.5</v>
      </c>
      <c r="L35" s="209">
        <v>40</v>
      </c>
      <c r="M35" s="13">
        <v>165480</v>
      </c>
      <c r="N35" s="221">
        <v>24.2</v>
      </c>
      <c r="O35" s="209">
        <v>30</v>
      </c>
      <c r="P35" s="13">
        <v>164665</v>
      </c>
      <c r="Q35" s="221">
        <v>19.399999999999999</v>
      </c>
    </row>
    <row r="36" spans="1:17" s="32" customFormat="1" ht="15" x14ac:dyDescent="0.25">
      <c r="A36" s="39">
        <v>216</v>
      </c>
      <c r="B36" s="33" t="s">
        <v>26</v>
      </c>
      <c r="C36" s="11">
        <v>10</v>
      </c>
      <c r="D36" s="12">
        <v>94980</v>
      </c>
      <c r="E36" s="122">
        <v>10.5</v>
      </c>
      <c r="F36" s="73">
        <v>10</v>
      </c>
      <c r="G36" s="73">
        <v>96875</v>
      </c>
      <c r="H36" s="78">
        <v>8.3000000000000007</v>
      </c>
      <c r="I36" s="73">
        <v>10</v>
      </c>
      <c r="J36" s="73">
        <v>96875</v>
      </c>
      <c r="K36" s="78">
        <v>8.3000000000000007</v>
      </c>
      <c r="L36" s="209">
        <v>10</v>
      </c>
      <c r="M36" s="13">
        <v>95875</v>
      </c>
      <c r="N36" s="221">
        <v>10.4</v>
      </c>
      <c r="O36" s="209">
        <v>10</v>
      </c>
      <c r="P36" s="13">
        <v>95260</v>
      </c>
      <c r="Q36" s="221">
        <v>11.5</v>
      </c>
    </row>
    <row r="37" spans="1:17" s="32" customFormat="1" ht="15" x14ac:dyDescent="0.25">
      <c r="A37" s="39">
        <v>217</v>
      </c>
      <c r="B37" s="33" t="s">
        <v>27</v>
      </c>
      <c r="C37" s="11">
        <v>15</v>
      </c>
      <c r="D37" s="12">
        <v>97210</v>
      </c>
      <c r="E37" s="122">
        <v>13.4</v>
      </c>
      <c r="F37" s="73">
        <v>15</v>
      </c>
      <c r="G37" s="73">
        <v>101730</v>
      </c>
      <c r="H37" s="78">
        <v>14.7</v>
      </c>
      <c r="I37" s="73">
        <v>15</v>
      </c>
      <c r="J37" s="73">
        <v>101730</v>
      </c>
      <c r="K37" s="78">
        <v>14.7</v>
      </c>
      <c r="L37" s="209">
        <v>15</v>
      </c>
      <c r="M37" s="13">
        <v>101350</v>
      </c>
      <c r="N37" s="221">
        <v>16.8</v>
      </c>
      <c r="O37" s="209">
        <v>10</v>
      </c>
      <c r="P37" s="13">
        <v>100885</v>
      </c>
      <c r="Q37" s="221">
        <v>10.9</v>
      </c>
    </row>
    <row r="38" spans="1:17" s="32" customFormat="1" ht="15" x14ac:dyDescent="0.25">
      <c r="A38" s="39">
        <v>218</v>
      </c>
      <c r="B38" s="33" t="s">
        <v>28</v>
      </c>
      <c r="C38" s="11">
        <v>40</v>
      </c>
      <c r="D38" s="12">
        <v>357780</v>
      </c>
      <c r="E38" s="122">
        <v>11.7</v>
      </c>
      <c r="F38" s="73">
        <v>30</v>
      </c>
      <c r="G38" s="73">
        <v>358185</v>
      </c>
      <c r="H38" s="78">
        <v>8.9</v>
      </c>
      <c r="I38" s="73">
        <v>30</v>
      </c>
      <c r="J38" s="73">
        <v>358185</v>
      </c>
      <c r="K38" s="78">
        <v>8.9</v>
      </c>
      <c r="L38" s="209">
        <v>40</v>
      </c>
      <c r="M38" s="13">
        <v>354325</v>
      </c>
      <c r="N38" s="221">
        <v>11.6</v>
      </c>
      <c r="O38" s="209">
        <v>25</v>
      </c>
      <c r="P38" s="13">
        <v>350890</v>
      </c>
      <c r="Q38" s="221">
        <v>6.6</v>
      </c>
    </row>
    <row r="39" spans="1:17" s="32" customFormat="1" ht="15" x14ac:dyDescent="0.25">
      <c r="A39" s="40">
        <v>219</v>
      </c>
      <c r="B39" s="33" t="s">
        <v>29</v>
      </c>
      <c r="C39" s="13">
        <v>15</v>
      </c>
      <c r="D39" s="12">
        <v>134265</v>
      </c>
      <c r="E39" s="122">
        <v>12.7</v>
      </c>
      <c r="F39" s="73">
        <v>10</v>
      </c>
      <c r="G39" s="73">
        <v>128150</v>
      </c>
      <c r="H39" s="78">
        <v>7</v>
      </c>
      <c r="I39" s="73">
        <v>10</v>
      </c>
      <c r="J39" s="73">
        <v>128150</v>
      </c>
      <c r="K39" s="78">
        <v>7</v>
      </c>
      <c r="L39" s="209">
        <v>10</v>
      </c>
      <c r="M39" s="13">
        <v>129145</v>
      </c>
      <c r="N39" s="221">
        <v>7.7</v>
      </c>
      <c r="O39" s="209">
        <v>15</v>
      </c>
      <c r="P39" s="13">
        <v>130400</v>
      </c>
      <c r="Q39" s="221">
        <v>11.5</v>
      </c>
    </row>
    <row r="40" spans="1:17" s="32" customFormat="1" ht="15" x14ac:dyDescent="0.25">
      <c r="A40" s="39">
        <v>304</v>
      </c>
      <c r="B40" s="33" t="s">
        <v>30</v>
      </c>
      <c r="C40" s="11">
        <v>15</v>
      </c>
      <c r="D40" s="12">
        <v>161630</v>
      </c>
      <c r="E40" s="122">
        <v>9.3000000000000007</v>
      </c>
      <c r="F40" s="73">
        <v>20</v>
      </c>
      <c r="G40" s="73">
        <v>169835</v>
      </c>
      <c r="H40" s="78">
        <v>11.2</v>
      </c>
      <c r="I40" s="73" t="s">
        <v>174</v>
      </c>
      <c r="J40" s="73">
        <v>169835</v>
      </c>
      <c r="K40" s="78" t="s">
        <v>174</v>
      </c>
      <c r="L40" s="209">
        <v>20</v>
      </c>
      <c r="M40" s="13">
        <v>169335</v>
      </c>
      <c r="N40" s="221">
        <v>12.4</v>
      </c>
      <c r="O40" s="209">
        <v>20</v>
      </c>
      <c r="P40" s="13">
        <v>168550</v>
      </c>
      <c r="Q40" s="221">
        <v>13.1</v>
      </c>
    </row>
    <row r="41" spans="1:17" s="32" customFormat="1" ht="15" x14ac:dyDescent="0.25">
      <c r="A41" s="39">
        <v>305</v>
      </c>
      <c r="B41" s="33" t="s">
        <v>31</v>
      </c>
      <c r="C41" s="11">
        <v>20</v>
      </c>
      <c r="D41" s="12">
        <v>112415</v>
      </c>
      <c r="E41" s="122">
        <v>19.600000000000001</v>
      </c>
      <c r="F41" s="73">
        <v>30</v>
      </c>
      <c r="G41" s="73">
        <v>113645</v>
      </c>
      <c r="H41" s="78">
        <v>24.6</v>
      </c>
      <c r="I41" s="73">
        <v>30</v>
      </c>
      <c r="J41" s="73">
        <v>113645</v>
      </c>
      <c r="K41" s="78">
        <v>24.6</v>
      </c>
      <c r="L41" s="209">
        <v>15</v>
      </c>
      <c r="M41" s="13">
        <v>112900</v>
      </c>
      <c r="N41" s="221">
        <v>14.2</v>
      </c>
      <c r="O41" s="209">
        <v>15</v>
      </c>
      <c r="P41" s="13">
        <v>112245</v>
      </c>
      <c r="Q41" s="221">
        <v>14.3</v>
      </c>
    </row>
    <row r="42" spans="1:17" s="32" customFormat="1" ht="15" x14ac:dyDescent="0.25">
      <c r="A42" s="39">
        <v>306</v>
      </c>
      <c r="B42" s="33" t="s">
        <v>32</v>
      </c>
      <c r="C42" s="11">
        <v>35</v>
      </c>
      <c r="D42" s="12">
        <v>351110</v>
      </c>
      <c r="E42" s="122">
        <v>9.4</v>
      </c>
      <c r="F42" s="73">
        <v>30</v>
      </c>
      <c r="G42" s="73">
        <v>346795</v>
      </c>
      <c r="H42" s="78">
        <v>9.1999999999999993</v>
      </c>
      <c r="I42" s="73">
        <v>30</v>
      </c>
      <c r="J42" s="73">
        <v>346795</v>
      </c>
      <c r="K42" s="78">
        <v>9.1999999999999993</v>
      </c>
      <c r="L42" s="209">
        <v>40</v>
      </c>
      <c r="M42" s="13">
        <v>351570</v>
      </c>
      <c r="N42" s="221">
        <v>11.1</v>
      </c>
      <c r="O42" s="209">
        <v>45</v>
      </c>
      <c r="P42" s="13">
        <v>352610</v>
      </c>
      <c r="Q42" s="221">
        <v>12.2</v>
      </c>
    </row>
    <row r="43" spans="1:17" s="32" customFormat="1" ht="15" x14ac:dyDescent="0.25">
      <c r="A43" s="39">
        <v>307</v>
      </c>
      <c r="B43" s="33" t="s">
        <v>33</v>
      </c>
      <c r="C43" s="11">
        <v>15</v>
      </c>
      <c r="D43" s="12">
        <v>131885</v>
      </c>
      <c r="E43" s="122">
        <v>11.4</v>
      </c>
      <c r="F43" s="73">
        <v>5</v>
      </c>
      <c r="G43" s="73">
        <v>135455</v>
      </c>
      <c r="H43" s="78">
        <v>5.2</v>
      </c>
      <c r="I43" s="73">
        <v>5</v>
      </c>
      <c r="J43" s="73">
        <v>135455</v>
      </c>
      <c r="K43" s="78">
        <v>5.2</v>
      </c>
      <c r="L43" s="209">
        <v>5</v>
      </c>
      <c r="M43" s="13">
        <v>134870</v>
      </c>
      <c r="N43" s="221">
        <v>4.4000000000000004</v>
      </c>
      <c r="O43" s="209">
        <v>10</v>
      </c>
      <c r="P43" s="13">
        <v>134785</v>
      </c>
      <c r="Q43" s="221">
        <v>5.9</v>
      </c>
    </row>
    <row r="44" spans="1:17" s="32" customFormat="1" ht="15" x14ac:dyDescent="0.25">
      <c r="A44" s="39">
        <v>308</v>
      </c>
      <c r="B44" s="33" t="s">
        <v>34</v>
      </c>
      <c r="C44" s="11">
        <v>10</v>
      </c>
      <c r="D44" s="12">
        <v>125455</v>
      </c>
      <c r="E44" s="122">
        <v>6.4</v>
      </c>
      <c r="F44" s="73">
        <v>25</v>
      </c>
      <c r="G44" s="73">
        <v>130215</v>
      </c>
      <c r="H44" s="78">
        <v>20</v>
      </c>
      <c r="I44" s="73">
        <v>25</v>
      </c>
      <c r="J44" s="73">
        <v>130215</v>
      </c>
      <c r="K44" s="78">
        <v>20</v>
      </c>
      <c r="L44" s="209">
        <v>20</v>
      </c>
      <c r="M44" s="13">
        <v>129080</v>
      </c>
      <c r="N44" s="221">
        <v>17</v>
      </c>
      <c r="O44" s="209">
        <v>15</v>
      </c>
      <c r="P44" s="13">
        <v>128520</v>
      </c>
      <c r="Q44" s="221">
        <v>10.9</v>
      </c>
    </row>
    <row r="45" spans="1:17" s="32" customFormat="1" ht="15" x14ac:dyDescent="0.25">
      <c r="A45" s="39">
        <v>309</v>
      </c>
      <c r="B45" s="33" t="s">
        <v>35</v>
      </c>
      <c r="C45" s="11">
        <v>25</v>
      </c>
      <c r="D45" s="12">
        <v>148635</v>
      </c>
      <c r="E45" s="122">
        <v>18.2</v>
      </c>
      <c r="F45" s="73">
        <v>20</v>
      </c>
      <c r="G45" s="73">
        <v>150380</v>
      </c>
      <c r="H45" s="78">
        <v>12</v>
      </c>
      <c r="I45" s="73">
        <v>20</v>
      </c>
      <c r="J45" s="73">
        <v>150380</v>
      </c>
      <c r="K45" s="78">
        <v>12</v>
      </c>
      <c r="L45" s="209">
        <v>30</v>
      </c>
      <c r="M45" s="13">
        <v>151215</v>
      </c>
      <c r="N45" s="221">
        <v>19.2</v>
      </c>
      <c r="O45" s="209">
        <v>25</v>
      </c>
      <c r="P45" s="13">
        <v>151845</v>
      </c>
      <c r="Q45" s="221">
        <v>15.1</v>
      </c>
    </row>
    <row r="46" spans="1:17" s="32" customFormat="1" ht="15" x14ac:dyDescent="0.25">
      <c r="A46" s="39">
        <v>310</v>
      </c>
      <c r="B46" s="33" t="s">
        <v>36</v>
      </c>
      <c r="C46" s="11">
        <v>30</v>
      </c>
      <c r="D46" s="12">
        <v>173835</v>
      </c>
      <c r="E46" s="122">
        <v>16.100000000000001</v>
      </c>
      <c r="F46" s="73">
        <v>25</v>
      </c>
      <c r="G46" s="73">
        <v>171305</v>
      </c>
      <c r="H46" s="78">
        <v>14.6</v>
      </c>
      <c r="I46" s="73">
        <v>25</v>
      </c>
      <c r="J46" s="73">
        <v>171305</v>
      </c>
      <c r="K46" s="78">
        <v>14.6</v>
      </c>
      <c r="L46" s="209">
        <v>15</v>
      </c>
      <c r="M46" s="13">
        <v>169970</v>
      </c>
      <c r="N46" s="221">
        <v>8.1999999999999993</v>
      </c>
      <c r="O46" s="209">
        <v>20</v>
      </c>
      <c r="P46" s="13">
        <v>169505</v>
      </c>
      <c r="Q46" s="221">
        <v>11.8</v>
      </c>
    </row>
    <row r="47" spans="1:17" s="32" customFormat="1" ht="15" x14ac:dyDescent="0.25">
      <c r="A47" s="39">
        <v>311</v>
      </c>
      <c r="B47" s="33" t="s">
        <v>37</v>
      </c>
      <c r="C47" s="11">
        <v>15</v>
      </c>
      <c r="D47" s="12">
        <v>134665</v>
      </c>
      <c r="E47" s="122">
        <v>9.6999999999999993</v>
      </c>
      <c r="F47" s="73">
        <v>5</v>
      </c>
      <c r="G47" s="73">
        <v>136740</v>
      </c>
      <c r="H47" s="78">
        <v>5.0999999999999996</v>
      </c>
      <c r="I47" s="73">
        <v>5</v>
      </c>
      <c r="J47" s="73">
        <v>136740</v>
      </c>
      <c r="K47" s="78">
        <v>5.0999999999999996</v>
      </c>
      <c r="L47" s="209">
        <v>15</v>
      </c>
      <c r="M47" s="13">
        <v>135745</v>
      </c>
      <c r="N47" s="221">
        <v>10.3</v>
      </c>
      <c r="O47" s="209">
        <v>20</v>
      </c>
      <c r="P47" s="13">
        <v>134905</v>
      </c>
      <c r="Q47" s="221">
        <v>16.3</v>
      </c>
    </row>
    <row r="48" spans="1:17" s="32" customFormat="1" ht="15" x14ac:dyDescent="0.25">
      <c r="A48" s="39">
        <v>312</v>
      </c>
      <c r="B48" s="33" t="s">
        <v>38</v>
      </c>
      <c r="C48" s="11">
        <v>15</v>
      </c>
      <c r="D48" s="12">
        <v>133540</v>
      </c>
      <c r="E48" s="122">
        <v>10.5</v>
      </c>
      <c r="F48" s="73">
        <v>15</v>
      </c>
      <c r="G48" s="73">
        <v>138810</v>
      </c>
      <c r="H48" s="78">
        <v>9.4</v>
      </c>
      <c r="I48" s="73">
        <v>15</v>
      </c>
      <c r="J48" s="73">
        <v>138810</v>
      </c>
      <c r="K48" s="78">
        <v>9.4</v>
      </c>
      <c r="L48" s="209">
        <v>10</v>
      </c>
      <c r="M48" s="13">
        <v>138640</v>
      </c>
      <c r="N48" s="221">
        <v>8.6999999999999993</v>
      </c>
      <c r="O48" s="209">
        <v>10</v>
      </c>
      <c r="P48" s="13">
        <v>138805</v>
      </c>
      <c r="Q48" s="221">
        <v>7.9</v>
      </c>
    </row>
    <row r="49" spans="1:17" s="32" customFormat="1" ht="15" x14ac:dyDescent="0.25">
      <c r="A49" s="39">
        <v>313</v>
      </c>
      <c r="B49" s="33" t="s">
        <v>39</v>
      </c>
      <c r="C49" s="11">
        <v>15</v>
      </c>
      <c r="D49" s="12">
        <v>190695</v>
      </c>
      <c r="E49" s="122">
        <v>7.3</v>
      </c>
      <c r="F49" s="73">
        <v>20</v>
      </c>
      <c r="G49" s="73">
        <v>198140</v>
      </c>
      <c r="H49" s="78">
        <v>9.6</v>
      </c>
      <c r="I49" s="73">
        <v>20</v>
      </c>
      <c r="J49" s="73">
        <v>198140</v>
      </c>
      <c r="K49" s="78">
        <v>9.6</v>
      </c>
      <c r="L49" s="209">
        <v>25</v>
      </c>
      <c r="M49" s="13">
        <v>196530</v>
      </c>
      <c r="N49" s="221">
        <v>13.2</v>
      </c>
      <c r="O49" s="209">
        <v>25</v>
      </c>
      <c r="P49" s="13">
        <v>195650</v>
      </c>
      <c r="Q49" s="221">
        <v>13.8</v>
      </c>
    </row>
    <row r="50" spans="1:17" s="32" customFormat="1" ht="15" x14ac:dyDescent="0.25">
      <c r="A50" s="39">
        <v>315</v>
      </c>
      <c r="B50" s="33" t="s">
        <v>40</v>
      </c>
      <c r="C50" s="11">
        <v>15</v>
      </c>
      <c r="D50" s="12">
        <v>92235</v>
      </c>
      <c r="E50" s="122">
        <v>18.399999999999999</v>
      </c>
      <c r="F50" s="73">
        <v>15</v>
      </c>
      <c r="G50" s="73">
        <v>90130</v>
      </c>
      <c r="H50" s="78">
        <v>18.899999999999999</v>
      </c>
      <c r="I50" s="73">
        <v>15</v>
      </c>
      <c r="J50" s="73">
        <v>90130</v>
      </c>
      <c r="K50" s="78">
        <v>18.899999999999999</v>
      </c>
      <c r="L50" s="209">
        <v>10</v>
      </c>
      <c r="M50" s="13">
        <v>89800</v>
      </c>
      <c r="N50" s="221">
        <v>8.9</v>
      </c>
      <c r="O50" s="209">
        <v>15</v>
      </c>
      <c r="P50" s="13">
        <v>89665</v>
      </c>
      <c r="Q50" s="221">
        <v>16.7</v>
      </c>
    </row>
    <row r="51" spans="1:17" s="32" customFormat="1" ht="15" x14ac:dyDescent="0.25">
      <c r="A51" s="39">
        <v>316</v>
      </c>
      <c r="B51" s="33" t="s">
        <v>41</v>
      </c>
      <c r="C51" s="11">
        <v>60</v>
      </c>
      <c r="D51" s="12">
        <v>297235</v>
      </c>
      <c r="E51" s="122">
        <v>20.5</v>
      </c>
      <c r="F51" s="73">
        <v>70</v>
      </c>
      <c r="G51" s="73">
        <v>311135</v>
      </c>
      <c r="H51" s="78">
        <v>21.9</v>
      </c>
      <c r="I51" s="73">
        <v>70</v>
      </c>
      <c r="J51" s="73">
        <v>311135</v>
      </c>
      <c r="K51" s="78">
        <v>21.9</v>
      </c>
      <c r="L51" s="209">
        <v>45</v>
      </c>
      <c r="M51" s="13">
        <v>312955</v>
      </c>
      <c r="N51" s="221">
        <v>15</v>
      </c>
      <c r="O51" s="209">
        <v>40</v>
      </c>
      <c r="P51" s="13">
        <v>313100</v>
      </c>
      <c r="Q51" s="221">
        <v>13.1</v>
      </c>
    </row>
    <row r="52" spans="1:17" s="32" customFormat="1" ht="15" x14ac:dyDescent="0.25">
      <c r="A52" s="39">
        <v>317</v>
      </c>
      <c r="B52" s="33" t="s">
        <v>42</v>
      </c>
      <c r="C52" s="11">
        <v>30</v>
      </c>
      <c r="D52" s="12">
        <v>161855</v>
      </c>
      <c r="E52" s="122">
        <v>19.8</v>
      </c>
      <c r="F52" s="73">
        <v>35</v>
      </c>
      <c r="G52" s="73">
        <v>162410</v>
      </c>
      <c r="H52" s="78">
        <v>20.3</v>
      </c>
      <c r="I52" s="73">
        <v>35</v>
      </c>
      <c r="J52" s="73">
        <v>162410</v>
      </c>
      <c r="K52" s="78">
        <v>20.3</v>
      </c>
      <c r="L52" s="209">
        <v>30</v>
      </c>
      <c r="M52" s="13">
        <v>160730</v>
      </c>
      <c r="N52" s="221">
        <v>19.3</v>
      </c>
      <c r="O52" s="209">
        <v>20</v>
      </c>
      <c r="P52" s="13">
        <v>159455</v>
      </c>
      <c r="Q52" s="221">
        <v>13.8</v>
      </c>
    </row>
    <row r="53" spans="1:17" s="32" customFormat="1" ht="15" x14ac:dyDescent="0.25">
      <c r="A53" s="39">
        <v>318</v>
      </c>
      <c r="B53" s="33" t="s">
        <v>43</v>
      </c>
      <c r="C53" s="11">
        <v>10</v>
      </c>
      <c r="D53" s="12">
        <v>108940</v>
      </c>
      <c r="E53" s="122">
        <v>11</v>
      </c>
      <c r="F53" s="73">
        <v>20</v>
      </c>
      <c r="G53" s="73">
        <v>107375</v>
      </c>
      <c r="H53" s="78">
        <v>16.8</v>
      </c>
      <c r="I53" s="73">
        <v>20</v>
      </c>
      <c r="J53" s="73">
        <v>107375</v>
      </c>
      <c r="K53" s="78">
        <v>16.8</v>
      </c>
      <c r="L53" s="209">
        <v>20</v>
      </c>
      <c r="M53" s="13">
        <v>106650</v>
      </c>
      <c r="N53" s="221">
        <v>16.899999999999999</v>
      </c>
      <c r="O53" s="209">
        <v>15</v>
      </c>
      <c r="P53" s="13">
        <v>105980</v>
      </c>
      <c r="Q53" s="221">
        <v>14.2</v>
      </c>
    </row>
    <row r="54" spans="1:17" s="32" customFormat="1" ht="15" x14ac:dyDescent="0.25">
      <c r="A54" s="39">
        <v>319</v>
      </c>
      <c r="B54" s="33" t="s">
        <v>44</v>
      </c>
      <c r="C54" s="11">
        <v>45</v>
      </c>
      <c r="D54" s="12">
        <v>182810</v>
      </c>
      <c r="E54" s="122">
        <v>24.6</v>
      </c>
      <c r="F54" s="73">
        <v>35</v>
      </c>
      <c r="G54" s="73">
        <v>190830</v>
      </c>
      <c r="H54" s="78">
        <v>18.3</v>
      </c>
      <c r="I54" s="73">
        <v>35</v>
      </c>
      <c r="J54" s="73">
        <v>190830</v>
      </c>
      <c r="K54" s="78">
        <v>18.3</v>
      </c>
      <c r="L54" s="209">
        <v>35</v>
      </c>
      <c r="M54" s="13">
        <v>189255</v>
      </c>
      <c r="N54" s="221">
        <v>17.399999999999999</v>
      </c>
      <c r="O54" s="209">
        <v>35</v>
      </c>
      <c r="P54" s="13">
        <v>188205</v>
      </c>
      <c r="Q54" s="221">
        <v>18.100000000000001</v>
      </c>
    </row>
    <row r="55" spans="1:17" s="32" customFormat="1" ht="15" x14ac:dyDescent="0.25">
      <c r="A55" s="39">
        <v>321</v>
      </c>
      <c r="B55" s="33" t="s">
        <v>45</v>
      </c>
      <c r="C55" s="11" t="s">
        <v>195</v>
      </c>
      <c r="D55" s="12">
        <v>74595</v>
      </c>
      <c r="E55" s="122" t="s">
        <v>195</v>
      </c>
      <c r="F55" s="73" t="s">
        <v>195</v>
      </c>
      <c r="G55" s="73">
        <v>78890</v>
      </c>
      <c r="H55" s="78" t="s">
        <v>195</v>
      </c>
      <c r="I55" s="73" t="s">
        <v>195</v>
      </c>
      <c r="J55" s="73">
        <v>78890</v>
      </c>
      <c r="K55" s="78" t="s">
        <v>195</v>
      </c>
      <c r="L55" s="209">
        <v>10</v>
      </c>
      <c r="M55" s="13">
        <v>78075</v>
      </c>
      <c r="N55" s="221">
        <v>11.5</v>
      </c>
      <c r="O55" s="209">
        <v>5</v>
      </c>
      <c r="P55" s="13">
        <v>77510</v>
      </c>
      <c r="Q55" s="221">
        <v>9</v>
      </c>
    </row>
    <row r="56" spans="1:17" s="32" customFormat="1" ht="15" x14ac:dyDescent="0.25">
      <c r="A56" s="39">
        <v>322</v>
      </c>
      <c r="B56" s="33" t="s">
        <v>46</v>
      </c>
      <c r="C56" s="11">
        <v>15</v>
      </c>
      <c r="D56" s="12">
        <v>123885</v>
      </c>
      <c r="E56" s="122">
        <v>12.1</v>
      </c>
      <c r="F56" s="73">
        <v>40</v>
      </c>
      <c r="G56" s="73">
        <v>126210</v>
      </c>
      <c r="H56" s="78">
        <v>30.1</v>
      </c>
      <c r="I56" s="73">
        <v>40</v>
      </c>
      <c r="J56" s="73">
        <v>126210</v>
      </c>
      <c r="K56" s="78">
        <v>30.1</v>
      </c>
      <c r="L56" s="209">
        <v>25</v>
      </c>
      <c r="M56" s="13">
        <v>125555</v>
      </c>
      <c r="N56" s="221">
        <v>18.3</v>
      </c>
      <c r="O56" s="209">
        <v>15</v>
      </c>
      <c r="P56" s="13">
        <v>125745</v>
      </c>
      <c r="Q56" s="221">
        <v>11.1</v>
      </c>
    </row>
    <row r="57" spans="1:17" s="32" customFormat="1" ht="15" x14ac:dyDescent="0.25">
      <c r="A57" s="39">
        <v>323</v>
      </c>
      <c r="B57" s="33" t="s">
        <v>47</v>
      </c>
      <c r="C57" s="11">
        <v>155</v>
      </c>
      <c r="D57" s="12">
        <v>714485</v>
      </c>
      <c r="E57" s="122">
        <v>21.4</v>
      </c>
      <c r="F57" s="73">
        <v>130</v>
      </c>
      <c r="G57" s="73">
        <v>715440</v>
      </c>
      <c r="H57" s="78">
        <v>18</v>
      </c>
      <c r="I57" s="73" t="s">
        <v>174</v>
      </c>
      <c r="J57" s="73">
        <v>715440</v>
      </c>
      <c r="K57" s="78" t="s">
        <v>174</v>
      </c>
      <c r="L57" s="209">
        <v>120</v>
      </c>
      <c r="M57" s="13">
        <v>711685</v>
      </c>
      <c r="N57" s="221">
        <v>17</v>
      </c>
      <c r="O57" s="209">
        <v>120</v>
      </c>
      <c r="P57" s="13">
        <v>708840</v>
      </c>
      <c r="Q57" s="221">
        <v>17.100000000000001</v>
      </c>
    </row>
    <row r="58" spans="1:17" s="32" customFormat="1" ht="15" x14ac:dyDescent="0.25">
      <c r="A58" s="39">
        <v>324</v>
      </c>
      <c r="B58" s="33" t="s">
        <v>48</v>
      </c>
      <c r="C58" s="11">
        <v>25</v>
      </c>
      <c r="D58" s="12">
        <v>83685</v>
      </c>
      <c r="E58" s="122">
        <v>28.7</v>
      </c>
      <c r="F58" s="73">
        <v>25</v>
      </c>
      <c r="G58" s="73">
        <v>89920</v>
      </c>
      <c r="H58" s="78">
        <v>27.8</v>
      </c>
      <c r="I58" s="73">
        <v>25</v>
      </c>
      <c r="J58" s="73">
        <v>89920</v>
      </c>
      <c r="K58" s="78">
        <v>27.8</v>
      </c>
      <c r="L58" s="209">
        <v>20</v>
      </c>
      <c r="M58" s="13">
        <v>89255</v>
      </c>
      <c r="N58" s="221">
        <v>24.6</v>
      </c>
      <c r="O58" s="209">
        <v>20</v>
      </c>
      <c r="P58" s="13">
        <v>88630</v>
      </c>
      <c r="Q58" s="221">
        <v>23.7</v>
      </c>
    </row>
    <row r="59" spans="1:17" s="32" customFormat="1" ht="15" x14ac:dyDescent="0.25">
      <c r="A59" s="39">
        <v>325</v>
      </c>
      <c r="B59" s="33" t="s">
        <v>49</v>
      </c>
      <c r="C59" s="11">
        <v>25</v>
      </c>
      <c r="D59" s="12">
        <v>83615</v>
      </c>
      <c r="E59" s="122">
        <v>32.299999999999997</v>
      </c>
      <c r="F59" s="73">
        <v>15</v>
      </c>
      <c r="G59" s="73">
        <v>85840</v>
      </c>
      <c r="H59" s="78">
        <v>17.5</v>
      </c>
      <c r="I59" s="73">
        <v>15</v>
      </c>
      <c r="J59" s="73">
        <v>85840</v>
      </c>
      <c r="K59" s="78">
        <v>16.7</v>
      </c>
      <c r="L59" s="209">
        <v>15</v>
      </c>
      <c r="M59" s="13">
        <v>84990</v>
      </c>
      <c r="N59" s="221">
        <v>17.600000000000001</v>
      </c>
      <c r="O59" s="209">
        <v>20</v>
      </c>
      <c r="P59" s="13">
        <v>84190</v>
      </c>
      <c r="Q59" s="221">
        <v>22.6</v>
      </c>
    </row>
    <row r="60" spans="1:17" s="32" customFormat="1" ht="15" x14ac:dyDescent="0.25">
      <c r="A60" s="39">
        <v>326</v>
      </c>
      <c r="B60" s="33" t="s">
        <v>50</v>
      </c>
      <c r="C60" s="11">
        <v>30</v>
      </c>
      <c r="D60" s="12">
        <v>218750</v>
      </c>
      <c r="E60" s="122">
        <v>13.3</v>
      </c>
      <c r="F60" s="73">
        <v>40</v>
      </c>
      <c r="G60" s="73">
        <v>223775</v>
      </c>
      <c r="H60" s="78">
        <v>18.3</v>
      </c>
      <c r="I60" s="73">
        <v>35</v>
      </c>
      <c r="J60" s="73">
        <v>223775</v>
      </c>
      <c r="K60" s="78">
        <v>16.3</v>
      </c>
      <c r="L60" s="209">
        <v>20</v>
      </c>
      <c r="M60" s="13">
        <v>221820</v>
      </c>
      <c r="N60" s="221">
        <v>8.6</v>
      </c>
      <c r="O60" s="209">
        <v>40</v>
      </c>
      <c r="P60" s="13">
        <v>219740</v>
      </c>
      <c r="Q60" s="221">
        <v>17.7</v>
      </c>
    </row>
    <row r="61" spans="1:17" s="32" customFormat="1" ht="15" x14ac:dyDescent="0.25">
      <c r="A61" s="39">
        <v>327</v>
      </c>
      <c r="B61" s="33" t="s">
        <v>51</v>
      </c>
      <c r="C61" s="11">
        <v>45</v>
      </c>
      <c r="D61" s="12">
        <v>199440</v>
      </c>
      <c r="E61" s="122">
        <v>22.1</v>
      </c>
      <c r="F61" s="73">
        <v>60</v>
      </c>
      <c r="G61" s="73">
        <v>202040</v>
      </c>
      <c r="H61" s="78">
        <v>28.7</v>
      </c>
      <c r="I61" s="73">
        <v>60</v>
      </c>
      <c r="J61" s="73">
        <v>202040</v>
      </c>
      <c r="K61" s="78">
        <v>28.7</v>
      </c>
      <c r="L61" s="209">
        <v>40</v>
      </c>
      <c r="M61" s="13">
        <v>200210</v>
      </c>
      <c r="N61" s="221">
        <v>21</v>
      </c>
      <c r="O61" s="209">
        <v>35</v>
      </c>
      <c r="P61" s="13">
        <v>199025</v>
      </c>
      <c r="Q61" s="221">
        <v>18.100000000000001</v>
      </c>
    </row>
    <row r="62" spans="1:17" s="32" customFormat="1" ht="15" x14ac:dyDescent="0.25">
      <c r="A62" s="39">
        <v>404</v>
      </c>
      <c r="B62" s="33" t="s">
        <v>52</v>
      </c>
      <c r="C62" s="11">
        <v>45</v>
      </c>
      <c r="D62" s="12">
        <v>326790</v>
      </c>
      <c r="E62" s="122">
        <v>14.1</v>
      </c>
      <c r="F62" s="73">
        <v>50</v>
      </c>
      <c r="G62" s="73">
        <v>334435</v>
      </c>
      <c r="H62" s="78">
        <v>14.4</v>
      </c>
      <c r="I62" s="73">
        <v>45</v>
      </c>
      <c r="J62" s="73">
        <v>334435</v>
      </c>
      <c r="K62" s="78">
        <v>13.8</v>
      </c>
      <c r="L62" s="209">
        <v>40</v>
      </c>
      <c r="M62" s="13">
        <v>331720</v>
      </c>
      <c r="N62" s="221">
        <v>12.1</v>
      </c>
      <c r="O62" s="209">
        <v>35</v>
      </c>
      <c r="P62" s="13">
        <v>329380</v>
      </c>
      <c r="Q62" s="221">
        <v>10.3</v>
      </c>
    </row>
    <row r="63" spans="1:17" s="32" customFormat="1" ht="15" x14ac:dyDescent="0.25">
      <c r="A63" s="39">
        <v>406</v>
      </c>
      <c r="B63" s="33" t="s">
        <v>53</v>
      </c>
      <c r="C63" s="11">
        <v>80</v>
      </c>
      <c r="D63" s="12">
        <v>645755</v>
      </c>
      <c r="E63" s="122">
        <v>12.1</v>
      </c>
      <c r="F63" s="73">
        <v>145</v>
      </c>
      <c r="G63" s="73">
        <v>661065</v>
      </c>
      <c r="H63" s="78">
        <v>21.9</v>
      </c>
      <c r="I63" s="73">
        <v>100</v>
      </c>
      <c r="J63" s="73">
        <v>661065</v>
      </c>
      <c r="K63" s="78">
        <v>15.3</v>
      </c>
      <c r="L63" s="209">
        <v>200</v>
      </c>
      <c r="M63" s="13">
        <v>667265</v>
      </c>
      <c r="N63" s="221">
        <v>29.8</v>
      </c>
      <c r="O63" s="209">
        <v>135</v>
      </c>
      <c r="P63" s="13">
        <v>669760</v>
      </c>
      <c r="Q63" s="221">
        <v>20</v>
      </c>
    </row>
    <row r="64" spans="1:17" s="32" customFormat="1" ht="15" x14ac:dyDescent="0.25">
      <c r="A64" s="39">
        <v>407</v>
      </c>
      <c r="B64" s="33" t="s">
        <v>54</v>
      </c>
      <c r="C64" s="11">
        <v>20</v>
      </c>
      <c r="D64" s="12">
        <v>200950</v>
      </c>
      <c r="E64" s="122">
        <v>9.5</v>
      </c>
      <c r="F64" s="73">
        <v>40</v>
      </c>
      <c r="G64" s="73">
        <v>199875</v>
      </c>
      <c r="H64" s="78">
        <v>19</v>
      </c>
      <c r="I64" s="73">
        <v>40</v>
      </c>
      <c r="J64" s="73">
        <v>199875</v>
      </c>
      <c r="K64" s="78">
        <v>19</v>
      </c>
      <c r="L64" s="209">
        <v>30</v>
      </c>
      <c r="M64" s="13">
        <v>203865</v>
      </c>
      <c r="N64" s="221">
        <v>14.7</v>
      </c>
      <c r="O64" s="209">
        <v>25</v>
      </c>
      <c r="P64" s="13">
        <v>208475</v>
      </c>
      <c r="Q64" s="221">
        <v>11</v>
      </c>
    </row>
    <row r="65" spans="1:17" s="32" customFormat="1" ht="15" x14ac:dyDescent="0.25">
      <c r="A65" s="39">
        <v>408</v>
      </c>
      <c r="B65" s="33" t="s">
        <v>55</v>
      </c>
      <c r="C65" s="11">
        <v>20</v>
      </c>
      <c r="D65" s="12">
        <v>184465</v>
      </c>
      <c r="E65" s="122">
        <v>11.4</v>
      </c>
      <c r="F65" s="73">
        <v>40</v>
      </c>
      <c r="G65" s="73">
        <v>186955</v>
      </c>
      <c r="H65" s="78">
        <v>20.3</v>
      </c>
      <c r="I65" s="73">
        <v>25</v>
      </c>
      <c r="J65" s="73">
        <v>186955</v>
      </c>
      <c r="K65" s="78">
        <v>12.8</v>
      </c>
      <c r="L65" s="209">
        <v>35</v>
      </c>
      <c r="M65" s="13">
        <v>185745</v>
      </c>
      <c r="N65" s="221">
        <v>19.399999999999999</v>
      </c>
      <c r="O65" s="209">
        <v>35</v>
      </c>
      <c r="P65" s="13">
        <v>185390</v>
      </c>
      <c r="Q65" s="221">
        <v>18.3</v>
      </c>
    </row>
    <row r="66" spans="1:17" s="32" customFormat="1" ht="15" x14ac:dyDescent="0.25">
      <c r="A66" s="39">
        <v>409</v>
      </c>
      <c r="B66" s="33" t="s">
        <v>56</v>
      </c>
      <c r="C66" s="11">
        <v>25</v>
      </c>
      <c r="D66" s="12">
        <v>176805</v>
      </c>
      <c r="E66" s="122">
        <v>13.6</v>
      </c>
      <c r="F66" s="73">
        <v>20</v>
      </c>
      <c r="G66" s="73">
        <v>187385</v>
      </c>
      <c r="H66" s="78">
        <v>10.7</v>
      </c>
      <c r="I66" s="73" t="s">
        <v>174</v>
      </c>
      <c r="J66" s="73">
        <v>187385</v>
      </c>
      <c r="K66" s="78" t="s">
        <v>174</v>
      </c>
      <c r="L66" s="209">
        <v>15</v>
      </c>
      <c r="M66" s="13">
        <v>187995</v>
      </c>
      <c r="N66" s="221">
        <v>7.4</v>
      </c>
      <c r="O66" s="209">
        <v>15</v>
      </c>
      <c r="P66" s="13">
        <v>189415</v>
      </c>
      <c r="Q66" s="221">
        <v>8.4</v>
      </c>
    </row>
    <row r="67" spans="1:17" s="32" customFormat="1" ht="15" x14ac:dyDescent="0.25">
      <c r="A67" s="39">
        <v>410</v>
      </c>
      <c r="B67" s="33" t="s">
        <v>57</v>
      </c>
      <c r="C67" s="11">
        <v>15</v>
      </c>
      <c r="D67" s="12">
        <v>122560</v>
      </c>
      <c r="E67" s="122">
        <v>10.6</v>
      </c>
      <c r="F67" s="73">
        <v>25</v>
      </c>
      <c r="G67" s="73">
        <v>122005</v>
      </c>
      <c r="H67" s="78">
        <v>22.1</v>
      </c>
      <c r="I67" s="73">
        <v>25</v>
      </c>
      <c r="J67" s="73">
        <v>122005</v>
      </c>
      <c r="K67" s="78">
        <v>20.6</v>
      </c>
      <c r="L67" s="209">
        <v>15</v>
      </c>
      <c r="M67" s="13">
        <v>121010</v>
      </c>
      <c r="N67" s="221">
        <v>14</v>
      </c>
      <c r="O67" s="209">
        <v>15</v>
      </c>
      <c r="P67" s="13">
        <v>121290</v>
      </c>
      <c r="Q67" s="221">
        <v>14</v>
      </c>
    </row>
    <row r="68" spans="1:17" s="32" customFormat="1" ht="15" x14ac:dyDescent="0.25">
      <c r="A68" s="39">
        <v>411</v>
      </c>
      <c r="B68" s="33" t="s">
        <v>58</v>
      </c>
      <c r="C68" s="11">
        <v>15</v>
      </c>
      <c r="D68" s="12">
        <v>151025</v>
      </c>
      <c r="E68" s="122">
        <v>10.6</v>
      </c>
      <c r="F68" s="73" t="s">
        <v>195</v>
      </c>
      <c r="G68" s="73">
        <v>160110</v>
      </c>
      <c r="H68" s="78" t="s">
        <v>195</v>
      </c>
      <c r="I68" s="73" t="s">
        <v>195</v>
      </c>
      <c r="J68" s="73">
        <v>160100</v>
      </c>
      <c r="K68" s="78">
        <v>1.2</v>
      </c>
      <c r="L68" s="209" t="s">
        <v>195</v>
      </c>
      <c r="M68" s="13">
        <v>160245</v>
      </c>
      <c r="N68" s="221" t="s">
        <v>195</v>
      </c>
      <c r="O68" s="209">
        <v>10</v>
      </c>
      <c r="P68" s="13">
        <v>160335</v>
      </c>
      <c r="Q68" s="221">
        <v>5.6</v>
      </c>
    </row>
    <row r="69" spans="1:17" s="32" customFormat="1" ht="15" x14ac:dyDescent="0.25">
      <c r="A69" s="39">
        <v>412</v>
      </c>
      <c r="B69" s="33" t="s">
        <v>59</v>
      </c>
      <c r="C69" s="11">
        <v>25</v>
      </c>
      <c r="D69" s="12">
        <v>146180</v>
      </c>
      <c r="E69" s="122">
        <v>17.100000000000001</v>
      </c>
      <c r="F69" s="73">
        <v>70</v>
      </c>
      <c r="G69" s="73">
        <v>152920</v>
      </c>
      <c r="H69" s="78">
        <v>45.1</v>
      </c>
      <c r="I69" s="73">
        <v>35</v>
      </c>
      <c r="J69" s="73">
        <v>152920</v>
      </c>
      <c r="K69" s="78">
        <v>24.5</v>
      </c>
      <c r="L69" s="209">
        <v>30</v>
      </c>
      <c r="M69" s="13">
        <v>153180</v>
      </c>
      <c r="N69" s="221">
        <v>20.2</v>
      </c>
      <c r="O69" s="209">
        <v>20</v>
      </c>
      <c r="P69" s="13">
        <v>152750</v>
      </c>
      <c r="Q69" s="221">
        <v>13.1</v>
      </c>
    </row>
    <row r="70" spans="1:17" s="32" customFormat="1" ht="15" x14ac:dyDescent="0.25">
      <c r="A70" s="39">
        <v>413</v>
      </c>
      <c r="B70" s="33" t="s">
        <v>60</v>
      </c>
      <c r="C70" s="11">
        <v>60</v>
      </c>
      <c r="D70" s="12">
        <v>508275</v>
      </c>
      <c r="E70" s="122">
        <v>11.6</v>
      </c>
      <c r="F70" s="73">
        <v>50</v>
      </c>
      <c r="G70" s="73">
        <v>519960</v>
      </c>
      <c r="H70" s="78">
        <v>9.1999999999999993</v>
      </c>
      <c r="I70" s="73">
        <v>50</v>
      </c>
      <c r="J70" s="73">
        <v>519960</v>
      </c>
      <c r="K70" s="78">
        <v>9.1999999999999993</v>
      </c>
      <c r="L70" s="209">
        <v>85</v>
      </c>
      <c r="M70" s="13">
        <v>516130</v>
      </c>
      <c r="N70" s="221">
        <v>16.7</v>
      </c>
      <c r="O70" s="209">
        <v>70</v>
      </c>
      <c r="P70" s="13">
        <v>515895</v>
      </c>
      <c r="Q70" s="221">
        <v>14</v>
      </c>
    </row>
    <row r="71" spans="1:17" s="32" customFormat="1" ht="15" x14ac:dyDescent="0.25">
      <c r="A71" s="39">
        <v>414</v>
      </c>
      <c r="B71" s="33" t="s">
        <v>61</v>
      </c>
      <c r="C71" s="11">
        <v>20</v>
      </c>
      <c r="D71" s="12">
        <v>149225</v>
      </c>
      <c r="E71" s="122">
        <v>12.1</v>
      </c>
      <c r="F71" s="73">
        <v>30</v>
      </c>
      <c r="G71" s="73">
        <v>155180</v>
      </c>
      <c r="H71" s="78">
        <v>18.7</v>
      </c>
      <c r="I71" s="73">
        <v>30</v>
      </c>
      <c r="J71" s="73">
        <v>155180</v>
      </c>
      <c r="K71" s="78">
        <v>18.7</v>
      </c>
      <c r="L71" s="209">
        <v>35</v>
      </c>
      <c r="M71" s="13">
        <v>154945</v>
      </c>
      <c r="N71" s="221">
        <v>23.2</v>
      </c>
      <c r="O71" s="209">
        <v>20</v>
      </c>
      <c r="P71" s="13">
        <v>154255</v>
      </c>
      <c r="Q71" s="221">
        <v>13</v>
      </c>
    </row>
    <row r="72" spans="1:17" s="32" customFormat="1" ht="15" x14ac:dyDescent="0.25">
      <c r="A72" s="39">
        <v>415</v>
      </c>
      <c r="B72" s="33" t="s">
        <v>62</v>
      </c>
      <c r="C72" s="11">
        <v>25</v>
      </c>
      <c r="D72" s="12">
        <v>104295</v>
      </c>
      <c r="E72" s="122">
        <v>24</v>
      </c>
      <c r="F72" s="73">
        <v>20</v>
      </c>
      <c r="G72" s="73">
        <v>108380</v>
      </c>
      <c r="H72" s="78">
        <v>16.600000000000001</v>
      </c>
      <c r="I72" s="73">
        <v>20</v>
      </c>
      <c r="J72" s="73">
        <v>108380</v>
      </c>
      <c r="K72" s="78">
        <v>16.600000000000001</v>
      </c>
      <c r="L72" s="209">
        <v>30</v>
      </c>
      <c r="M72" s="13">
        <v>108120</v>
      </c>
      <c r="N72" s="221">
        <v>25.9</v>
      </c>
      <c r="O72" s="209">
        <v>20</v>
      </c>
      <c r="P72" s="13">
        <v>108055</v>
      </c>
      <c r="Q72" s="221">
        <v>20.399999999999999</v>
      </c>
    </row>
    <row r="73" spans="1:17" s="32" customFormat="1" ht="15" x14ac:dyDescent="0.25">
      <c r="A73" s="41">
        <v>416</v>
      </c>
      <c r="B73" s="33" t="s">
        <v>63</v>
      </c>
      <c r="C73" s="11">
        <v>45</v>
      </c>
      <c r="D73" s="12">
        <v>335155</v>
      </c>
      <c r="E73" s="122">
        <v>13.4</v>
      </c>
      <c r="F73" s="73">
        <v>85</v>
      </c>
      <c r="G73" s="73">
        <v>341735</v>
      </c>
      <c r="H73" s="78">
        <v>24.9</v>
      </c>
      <c r="I73" s="73">
        <v>60</v>
      </c>
      <c r="J73" s="73">
        <v>341735</v>
      </c>
      <c r="K73" s="78">
        <v>17.8</v>
      </c>
      <c r="L73" s="209">
        <v>45</v>
      </c>
      <c r="M73" s="13">
        <v>339805</v>
      </c>
      <c r="N73" s="221">
        <v>12.9</v>
      </c>
      <c r="O73" s="209">
        <v>55</v>
      </c>
      <c r="P73" s="13">
        <v>338880</v>
      </c>
      <c r="Q73" s="221">
        <v>15.9</v>
      </c>
    </row>
    <row r="74" spans="1:17" s="32" customFormat="1" ht="15" x14ac:dyDescent="0.25">
      <c r="A74" s="39">
        <v>417</v>
      </c>
      <c r="B74" s="33" t="s">
        <v>64</v>
      </c>
      <c r="C74" s="11">
        <v>35</v>
      </c>
      <c r="D74" s="12">
        <v>171265</v>
      </c>
      <c r="E74" s="122">
        <v>20.399999999999999</v>
      </c>
      <c r="F74" s="73">
        <v>35</v>
      </c>
      <c r="G74" s="73">
        <v>182075</v>
      </c>
      <c r="H74" s="78">
        <v>19.2</v>
      </c>
      <c r="I74" s="73">
        <v>35</v>
      </c>
      <c r="J74" s="73">
        <v>182075</v>
      </c>
      <c r="K74" s="78">
        <v>19.2</v>
      </c>
      <c r="L74" s="209">
        <v>45</v>
      </c>
      <c r="M74" s="13">
        <v>181205</v>
      </c>
      <c r="N74" s="221">
        <v>24.8</v>
      </c>
      <c r="O74" s="209">
        <v>20</v>
      </c>
      <c r="P74" s="13">
        <v>179880</v>
      </c>
      <c r="Q74" s="221">
        <v>12.2</v>
      </c>
    </row>
    <row r="75" spans="1:17" s="32" customFormat="1" ht="15" x14ac:dyDescent="0.25">
      <c r="A75" s="39">
        <v>418</v>
      </c>
      <c r="B75" s="33" t="s">
        <v>65</v>
      </c>
      <c r="C75" s="11">
        <v>15</v>
      </c>
      <c r="D75" s="12">
        <v>100475</v>
      </c>
      <c r="E75" s="122">
        <v>13.9</v>
      </c>
      <c r="F75" s="73">
        <v>20</v>
      </c>
      <c r="G75" s="73">
        <v>103580</v>
      </c>
      <c r="H75" s="78">
        <v>21.2</v>
      </c>
      <c r="I75" s="73">
        <v>20</v>
      </c>
      <c r="J75" s="73">
        <v>103580</v>
      </c>
      <c r="K75" s="78">
        <v>21.2</v>
      </c>
      <c r="L75" s="209">
        <v>10</v>
      </c>
      <c r="M75" s="13">
        <v>103245</v>
      </c>
      <c r="N75" s="221">
        <v>11.6</v>
      </c>
      <c r="O75" s="209">
        <v>15</v>
      </c>
      <c r="P75" s="13">
        <v>103110</v>
      </c>
      <c r="Q75" s="221">
        <v>16.5</v>
      </c>
    </row>
    <row r="76" spans="1:17" s="32" customFormat="1" ht="15" x14ac:dyDescent="0.25">
      <c r="A76" s="39">
        <v>503</v>
      </c>
      <c r="B76" s="33" t="s">
        <v>66</v>
      </c>
      <c r="C76" s="11">
        <v>85</v>
      </c>
      <c r="D76" s="12">
        <v>416525</v>
      </c>
      <c r="E76" s="122">
        <v>20.6</v>
      </c>
      <c r="F76" s="73">
        <v>65</v>
      </c>
      <c r="G76" s="73">
        <v>426315</v>
      </c>
      <c r="H76" s="78">
        <v>15.7</v>
      </c>
      <c r="I76" s="73">
        <v>65</v>
      </c>
      <c r="J76" s="73">
        <v>426315</v>
      </c>
      <c r="K76" s="78">
        <v>15.7</v>
      </c>
      <c r="L76" s="209">
        <v>60</v>
      </c>
      <c r="M76" s="13">
        <v>424000</v>
      </c>
      <c r="N76" s="221">
        <v>14.2</v>
      </c>
      <c r="O76" s="209">
        <v>65</v>
      </c>
      <c r="P76" s="13">
        <v>423775</v>
      </c>
      <c r="Q76" s="221">
        <v>15.3</v>
      </c>
    </row>
    <row r="77" spans="1:17" s="32" customFormat="1" ht="15" x14ac:dyDescent="0.25">
      <c r="A77" s="39">
        <v>504</v>
      </c>
      <c r="B77" s="33" t="s">
        <v>67</v>
      </c>
      <c r="C77" s="11">
        <v>45</v>
      </c>
      <c r="D77" s="12">
        <v>426640</v>
      </c>
      <c r="E77" s="122">
        <v>10.8</v>
      </c>
      <c r="F77" s="73">
        <v>60</v>
      </c>
      <c r="G77" s="73">
        <v>430650</v>
      </c>
      <c r="H77" s="78">
        <v>13.5</v>
      </c>
      <c r="I77" s="73">
        <v>60</v>
      </c>
      <c r="J77" s="73">
        <v>430650</v>
      </c>
      <c r="K77" s="78">
        <v>13.5</v>
      </c>
      <c r="L77" s="209">
        <v>55</v>
      </c>
      <c r="M77" s="13">
        <v>429840</v>
      </c>
      <c r="N77" s="221">
        <v>12.8</v>
      </c>
      <c r="O77" s="209">
        <v>70</v>
      </c>
      <c r="P77" s="13">
        <v>429990</v>
      </c>
      <c r="Q77" s="221">
        <v>15.8</v>
      </c>
    </row>
    <row r="78" spans="1:17" s="32" customFormat="1" ht="15" x14ac:dyDescent="0.25">
      <c r="A78" s="39">
        <v>506</v>
      </c>
      <c r="B78" s="33" t="s">
        <v>68</v>
      </c>
      <c r="C78" s="11">
        <v>60</v>
      </c>
      <c r="D78" s="12">
        <v>465720</v>
      </c>
      <c r="E78" s="122">
        <v>13.3</v>
      </c>
      <c r="F78" s="73">
        <v>105</v>
      </c>
      <c r="G78" s="73">
        <v>470140</v>
      </c>
      <c r="H78" s="78">
        <v>22.8</v>
      </c>
      <c r="I78" s="73">
        <v>105</v>
      </c>
      <c r="J78" s="73">
        <v>470140</v>
      </c>
      <c r="K78" s="78">
        <v>22.8</v>
      </c>
      <c r="L78" s="209">
        <v>85</v>
      </c>
      <c r="M78" s="13">
        <v>467335</v>
      </c>
      <c r="N78" s="221">
        <v>18.399999999999999</v>
      </c>
      <c r="O78" s="209">
        <v>100</v>
      </c>
      <c r="P78" s="13">
        <v>466245</v>
      </c>
      <c r="Q78" s="221">
        <v>21.4</v>
      </c>
    </row>
    <row r="79" spans="1:17" s="32" customFormat="1" ht="15" x14ac:dyDescent="0.25">
      <c r="A79" s="39">
        <v>507</v>
      </c>
      <c r="B79" s="33" t="s">
        <v>69</v>
      </c>
      <c r="C79" s="11">
        <v>25</v>
      </c>
      <c r="D79" s="12">
        <v>155135</v>
      </c>
      <c r="E79" s="122">
        <v>16.100000000000001</v>
      </c>
      <c r="F79" s="73" t="s">
        <v>195</v>
      </c>
      <c r="G79" s="73">
        <v>154050</v>
      </c>
      <c r="H79" s="78" t="s">
        <v>195</v>
      </c>
      <c r="I79" s="73" t="s">
        <v>195</v>
      </c>
      <c r="J79" s="73">
        <v>154052</v>
      </c>
      <c r="K79" s="78" t="s">
        <v>195</v>
      </c>
      <c r="L79" s="209">
        <v>5</v>
      </c>
      <c r="M79" s="13">
        <v>154265</v>
      </c>
      <c r="N79" s="221">
        <v>4.5</v>
      </c>
      <c r="O79" s="209" t="s">
        <v>195</v>
      </c>
      <c r="P79" s="13">
        <v>153975</v>
      </c>
      <c r="Q79" s="221" t="s">
        <v>195</v>
      </c>
    </row>
    <row r="80" spans="1:17" s="32" customFormat="1" ht="15" x14ac:dyDescent="0.25">
      <c r="A80" s="39">
        <v>508</v>
      </c>
      <c r="B80" s="33" t="s">
        <v>70</v>
      </c>
      <c r="C80" s="11">
        <v>50</v>
      </c>
      <c r="D80" s="12">
        <v>401645</v>
      </c>
      <c r="E80" s="122">
        <v>12.4</v>
      </c>
      <c r="F80" s="73">
        <v>55</v>
      </c>
      <c r="G80" s="73">
        <v>400755</v>
      </c>
      <c r="H80" s="78">
        <v>13.7</v>
      </c>
      <c r="I80" s="73">
        <v>55</v>
      </c>
      <c r="J80" s="73">
        <v>400755</v>
      </c>
      <c r="K80" s="78">
        <v>13.7</v>
      </c>
      <c r="L80" s="209">
        <v>45</v>
      </c>
      <c r="M80" s="13">
        <v>400320</v>
      </c>
      <c r="N80" s="221">
        <v>11</v>
      </c>
      <c r="O80" s="209">
        <v>50</v>
      </c>
      <c r="P80" s="13">
        <v>400840</v>
      </c>
      <c r="Q80" s="221">
        <v>12</v>
      </c>
    </row>
    <row r="81" spans="1:17" s="32" customFormat="1" ht="15" x14ac:dyDescent="0.25">
      <c r="A81" s="39">
        <v>509</v>
      </c>
      <c r="B81" s="33" t="s">
        <v>71</v>
      </c>
      <c r="C81" s="11">
        <v>40</v>
      </c>
      <c r="D81" s="12">
        <v>200430</v>
      </c>
      <c r="E81" s="122">
        <v>19.5</v>
      </c>
      <c r="F81" s="73">
        <v>20</v>
      </c>
      <c r="G81" s="73">
        <v>214390</v>
      </c>
      <c r="H81" s="78">
        <v>8.9</v>
      </c>
      <c r="I81" s="73">
        <v>20</v>
      </c>
      <c r="J81" s="73">
        <v>214390</v>
      </c>
      <c r="K81" s="78">
        <v>8.9</v>
      </c>
      <c r="L81" s="209">
        <v>30</v>
      </c>
      <c r="M81" s="13">
        <v>215090</v>
      </c>
      <c r="N81" s="221">
        <v>13.9</v>
      </c>
      <c r="O81" s="209">
        <v>25</v>
      </c>
      <c r="P81" s="13">
        <v>215570</v>
      </c>
      <c r="Q81" s="221">
        <v>12.5</v>
      </c>
    </row>
    <row r="82" spans="1:17" s="32" customFormat="1" ht="15" x14ac:dyDescent="0.25">
      <c r="A82" s="39">
        <v>510</v>
      </c>
      <c r="B82" s="33" t="s">
        <v>72</v>
      </c>
      <c r="C82" s="11" t="s">
        <v>195</v>
      </c>
      <c r="D82" s="12">
        <v>21500</v>
      </c>
      <c r="E82" s="122" t="s">
        <v>195</v>
      </c>
      <c r="F82" s="73">
        <v>5</v>
      </c>
      <c r="G82" s="73">
        <v>21590</v>
      </c>
      <c r="H82" s="78">
        <v>27.8</v>
      </c>
      <c r="I82" s="73">
        <v>5</v>
      </c>
      <c r="J82" s="73">
        <v>21590</v>
      </c>
      <c r="K82" s="78">
        <v>27.8</v>
      </c>
      <c r="L82" s="209" t="s">
        <v>195</v>
      </c>
      <c r="M82" s="13">
        <v>20975</v>
      </c>
      <c r="N82" s="221" t="s">
        <v>195</v>
      </c>
      <c r="O82" s="209" t="s">
        <v>195</v>
      </c>
      <c r="P82" s="13">
        <v>21295</v>
      </c>
      <c r="Q82" s="221" t="s">
        <v>195</v>
      </c>
    </row>
    <row r="83" spans="1:17" s="32" customFormat="1" ht="15" x14ac:dyDescent="0.25">
      <c r="A83" s="39">
        <v>511</v>
      </c>
      <c r="B83" s="33" t="s">
        <v>73</v>
      </c>
      <c r="C83" s="11">
        <v>70</v>
      </c>
      <c r="D83" s="12">
        <v>480020</v>
      </c>
      <c r="E83" s="122">
        <v>14.2</v>
      </c>
      <c r="F83" s="73">
        <v>75</v>
      </c>
      <c r="G83" s="73">
        <v>480965</v>
      </c>
      <c r="H83" s="78">
        <v>16</v>
      </c>
      <c r="I83" s="73">
        <v>75</v>
      </c>
      <c r="J83" s="73">
        <v>480965</v>
      </c>
      <c r="K83" s="78">
        <v>16</v>
      </c>
      <c r="L83" s="209">
        <v>95</v>
      </c>
      <c r="M83" s="13">
        <v>478610</v>
      </c>
      <c r="N83" s="221">
        <v>19.8</v>
      </c>
      <c r="O83" s="209">
        <v>80</v>
      </c>
      <c r="P83" s="13">
        <v>479490</v>
      </c>
      <c r="Q83" s="221">
        <v>16.899999999999999</v>
      </c>
    </row>
    <row r="84" spans="1:17" s="32" customFormat="1" ht="15" x14ac:dyDescent="0.25">
      <c r="A84" s="39">
        <v>512</v>
      </c>
      <c r="B84" s="33" t="s">
        <v>74</v>
      </c>
      <c r="C84" s="11">
        <v>40</v>
      </c>
      <c r="D84" s="12">
        <v>215630</v>
      </c>
      <c r="E84" s="122">
        <v>19</v>
      </c>
      <c r="F84" s="73">
        <v>70</v>
      </c>
      <c r="G84" s="73">
        <v>205825</v>
      </c>
      <c r="H84" s="78">
        <v>33.5</v>
      </c>
      <c r="I84" s="73">
        <v>55</v>
      </c>
      <c r="J84" s="73">
        <v>205825</v>
      </c>
      <c r="K84" s="78">
        <v>27.5</v>
      </c>
      <c r="L84" s="209">
        <v>55</v>
      </c>
      <c r="M84" s="13">
        <v>209540</v>
      </c>
      <c r="N84" s="221">
        <v>26.7</v>
      </c>
      <c r="O84" s="209">
        <v>75</v>
      </c>
      <c r="P84" s="13">
        <v>210285</v>
      </c>
      <c r="Q84" s="221">
        <v>34.700000000000003</v>
      </c>
    </row>
    <row r="85" spans="1:17" s="32" customFormat="1" ht="15" x14ac:dyDescent="0.25">
      <c r="A85" s="39">
        <v>606</v>
      </c>
      <c r="B85" s="33" t="s">
        <v>75</v>
      </c>
      <c r="C85" s="11">
        <v>130</v>
      </c>
      <c r="D85" s="12">
        <v>686490</v>
      </c>
      <c r="E85" s="122">
        <v>18.8</v>
      </c>
      <c r="F85" s="73">
        <v>110</v>
      </c>
      <c r="G85" s="73">
        <v>691110</v>
      </c>
      <c r="H85" s="78">
        <v>16.100000000000001</v>
      </c>
      <c r="I85" s="73">
        <v>110</v>
      </c>
      <c r="J85" s="73">
        <v>691110</v>
      </c>
      <c r="K85" s="78">
        <v>16.100000000000001</v>
      </c>
      <c r="L85" s="209">
        <v>100</v>
      </c>
      <c r="M85" s="13">
        <v>691200</v>
      </c>
      <c r="N85" s="221">
        <v>14.8</v>
      </c>
      <c r="O85" s="209">
        <v>110</v>
      </c>
      <c r="P85" s="13">
        <v>695635</v>
      </c>
      <c r="Q85" s="221">
        <v>15.7</v>
      </c>
    </row>
    <row r="86" spans="1:17" s="32" customFormat="1" ht="15" x14ac:dyDescent="0.25">
      <c r="A86" s="39">
        <v>607</v>
      </c>
      <c r="B86" s="33" t="s">
        <v>76</v>
      </c>
      <c r="C86" s="11">
        <v>95</v>
      </c>
      <c r="D86" s="12">
        <v>514560</v>
      </c>
      <c r="E86" s="122">
        <v>18.100000000000001</v>
      </c>
      <c r="F86" s="73">
        <v>105</v>
      </c>
      <c r="G86" s="73">
        <v>507415</v>
      </c>
      <c r="H86" s="78">
        <v>20.3</v>
      </c>
      <c r="I86" s="73">
        <v>105</v>
      </c>
      <c r="J86" s="73">
        <v>507415</v>
      </c>
      <c r="K86" s="78">
        <v>20.3</v>
      </c>
      <c r="L86" s="209">
        <v>260</v>
      </c>
      <c r="M86" s="13">
        <v>504805</v>
      </c>
      <c r="N86" s="221">
        <v>51.7</v>
      </c>
      <c r="O86" s="209">
        <v>225</v>
      </c>
      <c r="P86" s="13">
        <v>503330</v>
      </c>
      <c r="Q86" s="221">
        <v>44.9</v>
      </c>
    </row>
    <row r="87" spans="1:17" s="32" customFormat="1" ht="15" x14ac:dyDescent="0.25">
      <c r="A87" s="39">
        <v>608</v>
      </c>
      <c r="B87" s="33" t="s">
        <v>77</v>
      </c>
      <c r="C87" s="11">
        <v>50</v>
      </c>
      <c r="D87" s="12">
        <v>408780</v>
      </c>
      <c r="E87" s="122">
        <v>12.7</v>
      </c>
      <c r="F87" s="73">
        <v>25</v>
      </c>
      <c r="G87" s="73">
        <v>412135</v>
      </c>
      <c r="H87" s="78">
        <v>5.6</v>
      </c>
      <c r="I87" s="73">
        <v>25</v>
      </c>
      <c r="J87" s="73">
        <v>412135</v>
      </c>
      <c r="K87" s="78">
        <v>5.6</v>
      </c>
      <c r="L87" s="209">
        <v>20</v>
      </c>
      <c r="M87" s="13">
        <v>412375</v>
      </c>
      <c r="N87" s="221">
        <v>5.0999999999999996</v>
      </c>
      <c r="O87" s="209">
        <v>35</v>
      </c>
      <c r="P87" s="13">
        <v>413430</v>
      </c>
      <c r="Q87" s="221">
        <v>8.1999999999999993</v>
      </c>
    </row>
    <row r="88" spans="1:17" s="32" customFormat="1" ht="15" x14ac:dyDescent="0.25">
      <c r="A88" s="39">
        <v>609</v>
      </c>
      <c r="B88" s="33" t="s">
        <v>78</v>
      </c>
      <c r="C88" s="11">
        <v>65</v>
      </c>
      <c r="D88" s="12">
        <v>425810</v>
      </c>
      <c r="E88" s="122">
        <v>15.7</v>
      </c>
      <c r="F88" s="73">
        <v>65</v>
      </c>
      <c r="G88" s="73">
        <v>432575</v>
      </c>
      <c r="H88" s="78">
        <v>14.6</v>
      </c>
      <c r="I88" s="73">
        <v>65</v>
      </c>
      <c r="J88" s="73">
        <v>432575</v>
      </c>
      <c r="K88" s="78">
        <v>14.6</v>
      </c>
      <c r="L88" s="209">
        <v>65</v>
      </c>
      <c r="M88" s="13">
        <v>428020</v>
      </c>
      <c r="N88" s="221">
        <v>15.2</v>
      </c>
      <c r="O88" s="209">
        <v>55</v>
      </c>
      <c r="P88" s="13">
        <v>426705</v>
      </c>
      <c r="Q88" s="221">
        <v>13.1</v>
      </c>
    </row>
    <row r="89" spans="1:17" s="32" customFormat="1" ht="15" x14ac:dyDescent="0.25">
      <c r="A89" s="39">
        <v>611</v>
      </c>
      <c r="B89" s="33" t="s">
        <v>79</v>
      </c>
      <c r="C89" s="11">
        <v>20</v>
      </c>
      <c r="D89" s="12">
        <v>125505</v>
      </c>
      <c r="E89" s="122">
        <v>16.7</v>
      </c>
      <c r="F89" s="73">
        <v>30</v>
      </c>
      <c r="G89" s="73">
        <v>127390</v>
      </c>
      <c r="H89" s="78">
        <v>22</v>
      </c>
      <c r="I89" s="73" t="s">
        <v>174</v>
      </c>
      <c r="J89" s="73">
        <v>127390</v>
      </c>
      <c r="K89" s="78" t="s">
        <v>174</v>
      </c>
      <c r="L89" s="209">
        <v>10</v>
      </c>
      <c r="M89" s="13">
        <v>128470</v>
      </c>
      <c r="N89" s="221">
        <v>7</v>
      </c>
      <c r="O89" s="209">
        <v>20</v>
      </c>
      <c r="P89" s="13">
        <v>129330</v>
      </c>
      <c r="Q89" s="221">
        <v>13.9</v>
      </c>
    </row>
    <row r="90" spans="1:17" s="32" customFormat="1" ht="15" x14ac:dyDescent="0.25">
      <c r="A90" s="39">
        <v>612</v>
      </c>
      <c r="B90" s="33" t="s">
        <v>80</v>
      </c>
      <c r="C90" s="11">
        <v>55</v>
      </c>
      <c r="D90" s="12">
        <v>300105</v>
      </c>
      <c r="E90" s="122">
        <v>17.7</v>
      </c>
      <c r="F90" s="73">
        <v>95</v>
      </c>
      <c r="G90" s="73">
        <v>306100</v>
      </c>
      <c r="H90" s="78">
        <v>31</v>
      </c>
      <c r="I90" s="73">
        <v>25</v>
      </c>
      <c r="J90" s="73">
        <v>306100</v>
      </c>
      <c r="K90" s="78">
        <v>8.1999999999999993</v>
      </c>
      <c r="L90" s="209">
        <v>50</v>
      </c>
      <c r="M90" s="13">
        <v>305875</v>
      </c>
      <c r="N90" s="221">
        <v>16.3</v>
      </c>
      <c r="O90" s="209">
        <v>50</v>
      </c>
      <c r="P90" s="13">
        <v>306400</v>
      </c>
      <c r="Q90" s="221">
        <v>16.3</v>
      </c>
    </row>
    <row r="91" spans="1:17" s="32" customFormat="1" ht="15" x14ac:dyDescent="0.25">
      <c r="A91" s="39">
        <v>613</v>
      </c>
      <c r="B91" s="33" t="s">
        <v>81</v>
      </c>
      <c r="C91" s="11">
        <v>15</v>
      </c>
      <c r="D91" s="12">
        <v>155395</v>
      </c>
      <c r="E91" s="122">
        <v>8.4</v>
      </c>
      <c r="F91" s="73">
        <v>15</v>
      </c>
      <c r="G91" s="73">
        <v>160025</v>
      </c>
      <c r="H91" s="78">
        <v>8.1</v>
      </c>
      <c r="I91" s="73">
        <v>15</v>
      </c>
      <c r="J91" s="73">
        <v>160025</v>
      </c>
      <c r="K91" s="78">
        <v>8.1</v>
      </c>
      <c r="L91" s="209">
        <v>15</v>
      </c>
      <c r="M91" s="13">
        <v>159965</v>
      </c>
      <c r="N91" s="221">
        <v>8.8000000000000007</v>
      </c>
      <c r="O91" s="209">
        <v>10</v>
      </c>
      <c r="P91" s="13">
        <v>160635</v>
      </c>
      <c r="Q91" s="221">
        <v>7.5</v>
      </c>
    </row>
    <row r="92" spans="1:17" s="32" customFormat="1" ht="15" x14ac:dyDescent="0.25">
      <c r="A92" s="39">
        <v>614</v>
      </c>
      <c r="B92" s="33" t="s">
        <v>82</v>
      </c>
      <c r="C92" s="11">
        <v>5</v>
      </c>
      <c r="D92" s="12">
        <v>75040</v>
      </c>
      <c r="E92" s="122">
        <v>9.3000000000000007</v>
      </c>
      <c r="F92" s="73" t="s">
        <v>195</v>
      </c>
      <c r="G92" s="73">
        <v>72805</v>
      </c>
      <c r="H92" s="78" t="s">
        <v>195</v>
      </c>
      <c r="I92" s="73" t="s">
        <v>195</v>
      </c>
      <c r="J92" s="73">
        <v>72805</v>
      </c>
      <c r="K92" s="78" t="s">
        <v>195</v>
      </c>
      <c r="L92" s="209" t="s">
        <v>195</v>
      </c>
      <c r="M92" s="13">
        <v>73155</v>
      </c>
      <c r="N92" s="221" t="s">
        <v>195</v>
      </c>
      <c r="O92" s="209" t="s">
        <v>195</v>
      </c>
      <c r="P92" s="13">
        <v>73620</v>
      </c>
      <c r="Q92" s="221" t="s">
        <v>195</v>
      </c>
    </row>
    <row r="93" spans="1:17" s="32" customFormat="1" ht="15" x14ac:dyDescent="0.25">
      <c r="A93" s="39">
        <v>615</v>
      </c>
      <c r="B93" s="33" t="s">
        <v>83</v>
      </c>
      <c r="C93" s="11">
        <v>5</v>
      </c>
      <c r="D93" s="12">
        <v>94030</v>
      </c>
      <c r="E93" s="122">
        <v>6.4</v>
      </c>
      <c r="F93" s="73">
        <v>10</v>
      </c>
      <c r="G93" s="73">
        <v>94830</v>
      </c>
      <c r="H93" s="78">
        <v>9.5</v>
      </c>
      <c r="I93" s="73">
        <v>10</v>
      </c>
      <c r="J93" s="73">
        <v>94830</v>
      </c>
      <c r="K93" s="78">
        <v>9.5</v>
      </c>
      <c r="L93" s="209">
        <v>15</v>
      </c>
      <c r="M93" s="13">
        <v>93885</v>
      </c>
      <c r="N93" s="221">
        <v>13.8</v>
      </c>
      <c r="O93" s="209">
        <v>15</v>
      </c>
      <c r="P93" s="13">
        <v>93525</v>
      </c>
      <c r="Q93" s="221">
        <v>16</v>
      </c>
    </row>
    <row r="94" spans="1:17" s="32" customFormat="1" ht="15" x14ac:dyDescent="0.25">
      <c r="A94" s="39">
        <v>616</v>
      </c>
      <c r="B94" s="33" t="s">
        <v>84</v>
      </c>
      <c r="C94" s="11">
        <v>20</v>
      </c>
      <c r="D94" s="12">
        <v>105305</v>
      </c>
      <c r="E94" s="122">
        <v>19</v>
      </c>
      <c r="F94" s="73">
        <v>30</v>
      </c>
      <c r="G94" s="73">
        <v>104025</v>
      </c>
      <c r="H94" s="78">
        <v>29.8</v>
      </c>
      <c r="I94" s="73">
        <v>30</v>
      </c>
      <c r="J94" s="73">
        <v>104025</v>
      </c>
      <c r="K94" s="78">
        <v>29.8</v>
      </c>
      <c r="L94" s="209">
        <v>15</v>
      </c>
      <c r="M94" s="13">
        <v>104425</v>
      </c>
      <c r="N94" s="221">
        <v>13.4</v>
      </c>
      <c r="O94" s="209">
        <v>20</v>
      </c>
      <c r="P94" s="13">
        <v>105330</v>
      </c>
      <c r="Q94" s="221">
        <v>19.899999999999999</v>
      </c>
    </row>
    <row r="95" spans="1:17" s="32" customFormat="1" ht="15" x14ac:dyDescent="0.25">
      <c r="A95" s="39">
        <v>617</v>
      </c>
      <c r="B95" s="33" t="s">
        <v>85</v>
      </c>
      <c r="C95" s="11">
        <v>10</v>
      </c>
      <c r="D95" s="12">
        <v>85275</v>
      </c>
      <c r="E95" s="122">
        <v>10.6</v>
      </c>
      <c r="F95" s="73">
        <v>10</v>
      </c>
      <c r="G95" s="73">
        <v>90420</v>
      </c>
      <c r="H95" s="78">
        <v>12.2</v>
      </c>
      <c r="I95" s="73">
        <v>10</v>
      </c>
      <c r="J95" s="73">
        <v>90420</v>
      </c>
      <c r="K95" s="78">
        <v>12.2</v>
      </c>
      <c r="L95" s="209" t="s">
        <v>195</v>
      </c>
      <c r="M95" s="13">
        <v>90445</v>
      </c>
      <c r="N95" s="221" t="s">
        <v>195</v>
      </c>
      <c r="O95" s="209">
        <v>10</v>
      </c>
      <c r="P95" s="13">
        <v>90690</v>
      </c>
      <c r="Q95" s="221">
        <v>11</v>
      </c>
    </row>
    <row r="96" spans="1:17" s="32" customFormat="1" ht="15" x14ac:dyDescent="0.25">
      <c r="A96" s="39">
        <v>618</v>
      </c>
      <c r="B96" s="33" t="s">
        <v>86</v>
      </c>
      <c r="C96" s="11">
        <v>20</v>
      </c>
      <c r="D96" s="12">
        <v>89320</v>
      </c>
      <c r="E96" s="122">
        <v>21.3</v>
      </c>
      <c r="F96" s="73">
        <v>35</v>
      </c>
      <c r="G96" s="73">
        <v>88255</v>
      </c>
      <c r="H96" s="78">
        <v>41.9</v>
      </c>
      <c r="I96" s="73">
        <v>35</v>
      </c>
      <c r="J96" s="73">
        <v>88255</v>
      </c>
      <c r="K96" s="78">
        <v>41.9</v>
      </c>
      <c r="L96" s="209">
        <v>20</v>
      </c>
      <c r="M96" s="13">
        <v>87705</v>
      </c>
      <c r="N96" s="221">
        <v>21.7</v>
      </c>
      <c r="O96" s="209">
        <v>15</v>
      </c>
      <c r="P96" s="13">
        <v>87355</v>
      </c>
      <c r="Q96" s="221">
        <v>16</v>
      </c>
    </row>
    <row r="97" spans="1:17" s="32" customFormat="1" ht="15" x14ac:dyDescent="0.25">
      <c r="A97" s="39">
        <v>619</v>
      </c>
      <c r="B97" s="33" t="s">
        <v>87</v>
      </c>
      <c r="C97" s="11">
        <v>15</v>
      </c>
      <c r="D97" s="12">
        <v>103555</v>
      </c>
      <c r="E97" s="122">
        <v>14.5</v>
      </c>
      <c r="F97" s="73">
        <v>65</v>
      </c>
      <c r="G97" s="73">
        <v>95315</v>
      </c>
      <c r="H97" s="78">
        <v>67.099999999999994</v>
      </c>
      <c r="I97" s="73" t="s">
        <v>174</v>
      </c>
      <c r="J97" s="73">
        <v>95315</v>
      </c>
      <c r="K97" s="78" t="s">
        <v>174</v>
      </c>
      <c r="L97" s="209">
        <v>10</v>
      </c>
      <c r="M97" s="13">
        <v>95400</v>
      </c>
      <c r="N97" s="221">
        <v>9.4</v>
      </c>
      <c r="O97" s="209" t="s">
        <v>195</v>
      </c>
      <c r="P97" s="13">
        <v>95070</v>
      </c>
      <c r="Q97" s="221" t="s">
        <v>195</v>
      </c>
    </row>
    <row r="98" spans="1:17" s="32" customFormat="1" ht="15" x14ac:dyDescent="0.25">
      <c r="A98" s="39">
        <v>620</v>
      </c>
      <c r="B98" s="33" t="s">
        <v>88</v>
      </c>
      <c r="C98" s="11">
        <v>140</v>
      </c>
      <c r="D98" s="12">
        <v>858810</v>
      </c>
      <c r="E98" s="122">
        <v>16.2</v>
      </c>
      <c r="F98" s="73">
        <v>150</v>
      </c>
      <c r="G98" s="73">
        <v>842830</v>
      </c>
      <c r="H98" s="78">
        <v>17.899999999999999</v>
      </c>
      <c r="I98" s="73">
        <v>150</v>
      </c>
      <c r="J98" s="73">
        <v>842830</v>
      </c>
      <c r="K98" s="78">
        <v>17.899999999999999</v>
      </c>
      <c r="L98" s="209">
        <v>75</v>
      </c>
      <c r="M98" s="13">
        <v>839675</v>
      </c>
      <c r="N98" s="221">
        <v>9.1999999999999993</v>
      </c>
      <c r="O98" s="209">
        <v>80</v>
      </c>
      <c r="P98" s="13">
        <v>838990</v>
      </c>
      <c r="Q98" s="221">
        <v>9.3000000000000007</v>
      </c>
    </row>
    <row r="99" spans="1:17" s="32" customFormat="1" ht="15" x14ac:dyDescent="0.25">
      <c r="A99" s="39">
        <v>621</v>
      </c>
      <c r="B99" s="33" t="s">
        <v>89</v>
      </c>
      <c r="C99" s="11">
        <v>10</v>
      </c>
      <c r="D99" s="12">
        <v>99530</v>
      </c>
      <c r="E99" s="122">
        <v>9</v>
      </c>
      <c r="F99" s="73">
        <v>5</v>
      </c>
      <c r="G99" s="73">
        <v>105835</v>
      </c>
      <c r="H99" s="78">
        <v>6.6</v>
      </c>
      <c r="I99" s="73">
        <v>5</v>
      </c>
      <c r="J99" s="73">
        <v>105835</v>
      </c>
      <c r="K99" s="78">
        <v>6.6</v>
      </c>
      <c r="L99" s="209">
        <v>10</v>
      </c>
      <c r="M99" s="13">
        <v>105265</v>
      </c>
      <c r="N99" s="221">
        <v>9.5</v>
      </c>
      <c r="O99" s="209">
        <v>5</v>
      </c>
      <c r="P99" s="13">
        <v>105115</v>
      </c>
      <c r="Q99" s="221">
        <v>5.7</v>
      </c>
    </row>
    <row r="100" spans="1:17" s="32" customFormat="1" ht="15" x14ac:dyDescent="0.25">
      <c r="A100" s="39">
        <v>622</v>
      </c>
      <c r="B100" s="33" t="s">
        <v>90</v>
      </c>
      <c r="C100" s="11">
        <v>35</v>
      </c>
      <c r="D100" s="12">
        <v>101235</v>
      </c>
      <c r="E100" s="122">
        <v>35.6</v>
      </c>
      <c r="F100" s="73">
        <v>50</v>
      </c>
      <c r="G100" s="73">
        <v>99540</v>
      </c>
      <c r="H100" s="78">
        <v>51.2</v>
      </c>
      <c r="I100" s="73" t="s">
        <v>174</v>
      </c>
      <c r="J100" s="73">
        <v>99540</v>
      </c>
      <c r="K100" s="78" t="s">
        <v>174</v>
      </c>
      <c r="L100" s="209">
        <v>10</v>
      </c>
      <c r="M100" s="13">
        <v>99440</v>
      </c>
      <c r="N100" s="221">
        <v>8</v>
      </c>
      <c r="O100" s="209">
        <v>10</v>
      </c>
      <c r="P100" s="13">
        <v>99620</v>
      </c>
      <c r="Q100" s="221">
        <v>12</v>
      </c>
    </row>
    <row r="101" spans="1:17" s="32" customFormat="1" ht="15" x14ac:dyDescent="0.25">
      <c r="A101" s="39">
        <v>623</v>
      </c>
      <c r="B101" s="33" t="s">
        <v>91</v>
      </c>
      <c r="C101" s="11">
        <v>70</v>
      </c>
      <c r="D101" s="12">
        <v>390145</v>
      </c>
      <c r="E101" s="122">
        <v>18.5</v>
      </c>
      <c r="F101" s="73">
        <v>60</v>
      </c>
      <c r="G101" s="73">
        <v>393215</v>
      </c>
      <c r="H101" s="78">
        <v>15.8</v>
      </c>
      <c r="I101" s="73">
        <v>60</v>
      </c>
      <c r="J101" s="73">
        <v>393215</v>
      </c>
      <c r="K101" s="78">
        <v>15.8</v>
      </c>
      <c r="L101" s="209">
        <v>70</v>
      </c>
      <c r="M101" s="13">
        <v>393030</v>
      </c>
      <c r="N101" s="221">
        <v>18.3</v>
      </c>
      <c r="O101" s="209">
        <v>55</v>
      </c>
      <c r="P101" s="13">
        <v>392215</v>
      </c>
      <c r="Q101" s="221">
        <v>14.5</v>
      </c>
    </row>
    <row r="102" spans="1:17" s="32" customFormat="1" ht="15" x14ac:dyDescent="0.25">
      <c r="A102" s="39">
        <v>624</v>
      </c>
      <c r="B102" s="33" t="s">
        <v>92</v>
      </c>
      <c r="C102" s="11">
        <v>10</v>
      </c>
      <c r="D102" s="12">
        <v>108580</v>
      </c>
      <c r="E102" s="122">
        <v>7.4</v>
      </c>
      <c r="F102" s="73">
        <v>15</v>
      </c>
      <c r="G102" s="73">
        <v>115340</v>
      </c>
      <c r="H102" s="78">
        <v>11.3</v>
      </c>
      <c r="I102" s="73">
        <v>15</v>
      </c>
      <c r="J102" s="73">
        <v>115340</v>
      </c>
      <c r="K102" s="78">
        <v>11.3</v>
      </c>
      <c r="L102" s="209">
        <v>10</v>
      </c>
      <c r="M102" s="13">
        <v>115400</v>
      </c>
      <c r="N102" s="221">
        <v>6.9</v>
      </c>
      <c r="O102" s="209">
        <v>20</v>
      </c>
      <c r="P102" s="13">
        <v>115910</v>
      </c>
      <c r="Q102" s="221">
        <v>18.100000000000001</v>
      </c>
    </row>
    <row r="103" spans="1:17" s="32" customFormat="1" ht="15" x14ac:dyDescent="0.25">
      <c r="A103" s="39">
        <v>625</v>
      </c>
      <c r="B103" s="33" t="s">
        <v>93</v>
      </c>
      <c r="C103" s="11">
        <v>15</v>
      </c>
      <c r="D103" s="12">
        <v>100165</v>
      </c>
      <c r="E103" s="122">
        <v>14</v>
      </c>
      <c r="F103" s="73">
        <v>15</v>
      </c>
      <c r="G103" s="73">
        <v>96890</v>
      </c>
      <c r="H103" s="78">
        <v>13.4</v>
      </c>
      <c r="I103" s="73">
        <v>15</v>
      </c>
      <c r="J103" s="73">
        <v>96890</v>
      </c>
      <c r="K103" s="78">
        <v>13.4</v>
      </c>
      <c r="L103" s="209">
        <v>15</v>
      </c>
      <c r="M103" s="13">
        <v>97030</v>
      </c>
      <c r="N103" s="221">
        <v>16.5</v>
      </c>
      <c r="O103" s="209">
        <v>5</v>
      </c>
      <c r="P103" s="13">
        <v>97560</v>
      </c>
      <c r="Q103" s="221">
        <v>7.2</v>
      </c>
    </row>
    <row r="104" spans="1:17" s="32" customFormat="1" ht="15" x14ac:dyDescent="0.25">
      <c r="A104" s="39">
        <v>626</v>
      </c>
      <c r="B104" s="33" t="s">
        <v>94</v>
      </c>
      <c r="C104" s="11">
        <v>35</v>
      </c>
      <c r="D104" s="12">
        <v>159700</v>
      </c>
      <c r="E104" s="122">
        <v>20.7</v>
      </c>
      <c r="F104" s="73">
        <v>30</v>
      </c>
      <c r="G104" s="73">
        <v>158975</v>
      </c>
      <c r="H104" s="78">
        <v>19.5</v>
      </c>
      <c r="I104" s="73">
        <v>30</v>
      </c>
      <c r="J104" s="73">
        <v>158975</v>
      </c>
      <c r="K104" s="78">
        <v>19.5</v>
      </c>
      <c r="L104" s="209">
        <v>15</v>
      </c>
      <c r="M104" s="13">
        <v>160335</v>
      </c>
      <c r="N104" s="221">
        <v>10.6</v>
      </c>
      <c r="O104" s="209">
        <v>5</v>
      </c>
      <c r="P104" s="13">
        <v>162370</v>
      </c>
      <c r="Q104" s="221">
        <v>4.3</v>
      </c>
    </row>
    <row r="105" spans="1:17" s="32" customFormat="1" ht="15" x14ac:dyDescent="0.25">
      <c r="A105" s="39">
        <v>702</v>
      </c>
      <c r="B105" s="33" t="s">
        <v>95</v>
      </c>
      <c r="C105" s="11">
        <v>30</v>
      </c>
      <c r="D105" s="12">
        <v>174570</v>
      </c>
      <c r="E105" s="122">
        <v>17.8</v>
      </c>
      <c r="F105" s="73">
        <v>35</v>
      </c>
      <c r="G105" s="73">
        <v>156915</v>
      </c>
      <c r="H105" s="78">
        <v>21</v>
      </c>
      <c r="I105" s="73">
        <v>35</v>
      </c>
      <c r="J105" s="73">
        <v>156915</v>
      </c>
      <c r="K105" s="78">
        <v>21</v>
      </c>
      <c r="L105" s="209">
        <v>10</v>
      </c>
      <c r="M105" s="13">
        <v>159015</v>
      </c>
      <c r="N105" s="221">
        <v>6.3</v>
      </c>
      <c r="O105" s="209">
        <v>20</v>
      </c>
      <c r="P105" s="13">
        <v>161145</v>
      </c>
      <c r="Q105" s="221">
        <v>11.8</v>
      </c>
    </row>
    <row r="106" spans="1:17" s="32" customFormat="1" ht="15" x14ac:dyDescent="0.25">
      <c r="A106" s="39">
        <v>703</v>
      </c>
      <c r="B106" s="33" t="s">
        <v>96</v>
      </c>
      <c r="C106" s="11">
        <v>15</v>
      </c>
      <c r="D106" s="12">
        <v>148875</v>
      </c>
      <c r="E106" s="122">
        <v>10.1</v>
      </c>
      <c r="F106" s="73">
        <v>10</v>
      </c>
      <c r="G106" s="73">
        <v>167795</v>
      </c>
      <c r="H106" s="78">
        <v>6</v>
      </c>
      <c r="I106" s="73">
        <v>10</v>
      </c>
      <c r="J106" s="73">
        <v>167795</v>
      </c>
      <c r="K106" s="78">
        <v>6</v>
      </c>
      <c r="L106" s="209">
        <v>10</v>
      </c>
      <c r="M106" s="13">
        <v>170515</v>
      </c>
      <c r="N106" s="221">
        <v>7</v>
      </c>
      <c r="O106" s="209">
        <v>10</v>
      </c>
      <c r="P106" s="13">
        <v>172695</v>
      </c>
      <c r="Q106" s="221">
        <v>5.2</v>
      </c>
    </row>
    <row r="107" spans="1:17" s="32" customFormat="1" ht="15" x14ac:dyDescent="0.25">
      <c r="A107" s="39">
        <v>704</v>
      </c>
      <c r="B107" s="33" t="s">
        <v>97</v>
      </c>
      <c r="C107" s="11">
        <v>20</v>
      </c>
      <c r="D107" s="12">
        <v>148895</v>
      </c>
      <c r="E107" s="122">
        <v>14.1</v>
      </c>
      <c r="F107" s="73">
        <v>25</v>
      </c>
      <c r="G107" s="73">
        <v>173290</v>
      </c>
      <c r="H107" s="78">
        <v>15</v>
      </c>
      <c r="I107" s="73">
        <v>25</v>
      </c>
      <c r="J107" s="73">
        <v>173290</v>
      </c>
      <c r="K107" s="78">
        <v>15</v>
      </c>
      <c r="L107" s="209">
        <v>25</v>
      </c>
      <c r="M107" s="13">
        <v>176470</v>
      </c>
      <c r="N107" s="221">
        <v>14.7</v>
      </c>
      <c r="O107" s="209">
        <v>10</v>
      </c>
      <c r="P107" s="13">
        <v>180080</v>
      </c>
      <c r="Q107" s="221">
        <v>6.7</v>
      </c>
    </row>
    <row r="108" spans="1:17" s="32" customFormat="1" ht="15" x14ac:dyDescent="0.25">
      <c r="A108" s="39">
        <v>705</v>
      </c>
      <c r="B108" s="33" t="s">
        <v>98</v>
      </c>
      <c r="C108" s="11">
        <v>25</v>
      </c>
      <c r="D108" s="12">
        <v>120300</v>
      </c>
      <c r="E108" s="122">
        <v>22.4</v>
      </c>
      <c r="F108" s="73">
        <v>60</v>
      </c>
      <c r="G108" s="73">
        <v>133360</v>
      </c>
      <c r="H108" s="78">
        <v>45.7</v>
      </c>
      <c r="I108" s="73">
        <v>30</v>
      </c>
      <c r="J108" s="73">
        <v>133360</v>
      </c>
      <c r="K108" s="78">
        <v>22.5</v>
      </c>
      <c r="L108" s="209">
        <v>30</v>
      </c>
      <c r="M108" s="13">
        <v>129995</v>
      </c>
      <c r="N108" s="221">
        <v>23.1</v>
      </c>
      <c r="O108" s="209">
        <v>40</v>
      </c>
      <c r="P108" s="13">
        <v>127860</v>
      </c>
      <c r="Q108" s="221">
        <v>31.3</v>
      </c>
    </row>
    <row r="109" spans="1:17" s="32" customFormat="1" ht="15" x14ac:dyDescent="0.25">
      <c r="A109" s="39">
        <v>706</v>
      </c>
      <c r="B109" s="33" t="s">
        <v>99</v>
      </c>
      <c r="C109" s="11">
        <v>20</v>
      </c>
      <c r="D109" s="12">
        <v>143225</v>
      </c>
      <c r="E109" s="122">
        <v>13.3</v>
      </c>
      <c r="F109" s="73">
        <v>20</v>
      </c>
      <c r="G109" s="73">
        <v>151870</v>
      </c>
      <c r="H109" s="78">
        <v>13.8</v>
      </c>
      <c r="I109" s="73">
        <v>20</v>
      </c>
      <c r="J109" s="73">
        <v>151870</v>
      </c>
      <c r="K109" s="78">
        <v>13.8</v>
      </c>
      <c r="L109" s="209">
        <v>30</v>
      </c>
      <c r="M109" s="13">
        <v>155000</v>
      </c>
      <c r="N109" s="221">
        <v>18.100000000000001</v>
      </c>
      <c r="O109" s="209">
        <v>20</v>
      </c>
      <c r="P109" s="13">
        <v>158160</v>
      </c>
      <c r="Q109" s="221">
        <v>12.6</v>
      </c>
    </row>
    <row r="110" spans="1:17" s="32" customFormat="1" ht="15" x14ac:dyDescent="0.25">
      <c r="A110" s="39">
        <v>707</v>
      </c>
      <c r="B110" s="33" t="s">
        <v>100</v>
      </c>
      <c r="C110" s="11" t="s">
        <v>195</v>
      </c>
      <c r="D110" s="12">
        <v>114860</v>
      </c>
      <c r="E110" s="122" t="s">
        <v>195</v>
      </c>
      <c r="F110" s="73" t="s">
        <v>195</v>
      </c>
      <c r="G110" s="73">
        <v>112205</v>
      </c>
      <c r="H110" s="78" t="s">
        <v>195</v>
      </c>
      <c r="I110" s="73" t="s">
        <v>195</v>
      </c>
      <c r="J110" s="73">
        <v>112205</v>
      </c>
      <c r="K110" s="78" t="s">
        <v>195</v>
      </c>
      <c r="L110" s="209" t="s">
        <v>195</v>
      </c>
      <c r="M110" s="13">
        <v>108780</v>
      </c>
      <c r="N110" s="221" t="s">
        <v>195</v>
      </c>
      <c r="O110" s="209">
        <v>10</v>
      </c>
      <c r="P110" s="13">
        <v>107210</v>
      </c>
      <c r="Q110" s="221">
        <v>8.4</v>
      </c>
    </row>
    <row r="111" spans="1:17" s="32" customFormat="1" ht="15" x14ac:dyDescent="0.25">
      <c r="A111" s="39">
        <v>708</v>
      </c>
      <c r="B111" s="33" t="s">
        <v>101</v>
      </c>
      <c r="C111" s="11" t="s">
        <v>195</v>
      </c>
      <c r="D111" s="12">
        <v>207205</v>
      </c>
      <c r="E111" s="122" t="s">
        <v>195</v>
      </c>
      <c r="F111" s="73">
        <v>10</v>
      </c>
      <c r="G111" s="73">
        <v>220830</v>
      </c>
      <c r="H111" s="78">
        <v>5</v>
      </c>
      <c r="I111" s="73">
        <v>10</v>
      </c>
      <c r="J111" s="73">
        <v>220830</v>
      </c>
      <c r="K111" s="78">
        <v>5</v>
      </c>
      <c r="L111" s="209">
        <v>10</v>
      </c>
      <c r="M111" s="13">
        <v>225100</v>
      </c>
      <c r="N111" s="221">
        <v>4.9000000000000004</v>
      </c>
      <c r="O111" s="209">
        <v>25</v>
      </c>
      <c r="P111" s="13">
        <v>228035</v>
      </c>
      <c r="Q111" s="221">
        <v>11</v>
      </c>
    </row>
    <row r="112" spans="1:17" s="32" customFormat="1" ht="15" x14ac:dyDescent="0.25">
      <c r="A112" s="39">
        <v>709</v>
      </c>
      <c r="B112" s="33" t="s">
        <v>102</v>
      </c>
      <c r="C112" s="11">
        <v>20</v>
      </c>
      <c r="D112" s="12">
        <v>182195</v>
      </c>
      <c r="E112" s="122">
        <v>10.4</v>
      </c>
      <c r="F112" s="73">
        <v>25</v>
      </c>
      <c r="G112" s="73">
        <v>187070</v>
      </c>
      <c r="H112" s="78">
        <v>13.4</v>
      </c>
      <c r="I112" s="73">
        <v>25</v>
      </c>
      <c r="J112" s="73">
        <v>187070</v>
      </c>
      <c r="K112" s="78">
        <v>13.4</v>
      </c>
      <c r="L112" s="209">
        <v>20</v>
      </c>
      <c r="M112" s="13">
        <v>190235</v>
      </c>
      <c r="N112" s="221">
        <v>11.6</v>
      </c>
      <c r="O112" s="209">
        <v>25</v>
      </c>
      <c r="P112" s="13">
        <v>193365</v>
      </c>
      <c r="Q112" s="221">
        <v>13.4</v>
      </c>
    </row>
    <row r="113" spans="1:17" s="32" customFormat="1" ht="15" x14ac:dyDescent="0.25">
      <c r="A113" s="39">
        <v>710</v>
      </c>
      <c r="B113" s="33" t="s">
        <v>103</v>
      </c>
      <c r="C113" s="11">
        <v>10</v>
      </c>
      <c r="D113" s="12">
        <v>206545</v>
      </c>
      <c r="E113" s="122">
        <v>5.3</v>
      </c>
      <c r="F113" s="73">
        <v>15</v>
      </c>
      <c r="G113" s="73">
        <v>207255</v>
      </c>
      <c r="H113" s="78">
        <v>6.8</v>
      </c>
      <c r="I113" s="73">
        <v>15</v>
      </c>
      <c r="J113" s="73">
        <v>207255</v>
      </c>
      <c r="K113" s="78">
        <v>6.8</v>
      </c>
      <c r="L113" s="209">
        <v>20</v>
      </c>
      <c r="M113" s="13">
        <v>210300</v>
      </c>
      <c r="N113" s="221">
        <v>9.5</v>
      </c>
      <c r="O113" s="209">
        <v>20</v>
      </c>
      <c r="P113" s="13">
        <v>213895</v>
      </c>
      <c r="Q113" s="221">
        <v>8.4</v>
      </c>
    </row>
    <row r="114" spans="1:17" s="32" customFormat="1" ht="15" x14ac:dyDescent="0.25">
      <c r="A114" s="39">
        <v>711</v>
      </c>
      <c r="B114" s="33" t="s">
        <v>104</v>
      </c>
      <c r="C114" s="11">
        <v>50</v>
      </c>
      <c r="D114" s="12">
        <v>170210</v>
      </c>
      <c r="E114" s="122">
        <v>28.2</v>
      </c>
      <c r="F114" s="73">
        <v>40</v>
      </c>
      <c r="G114" s="73">
        <v>185010</v>
      </c>
      <c r="H114" s="78">
        <v>22.7</v>
      </c>
      <c r="I114" s="73">
        <v>40</v>
      </c>
      <c r="J114" s="73">
        <v>185010</v>
      </c>
      <c r="K114" s="78">
        <v>22.7</v>
      </c>
      <c r="L114" s="209">
        <v>40</v>
      </c>
      <c r="M114" s="13">
        <v>189310</v>
      </c>
      <c r="N114" s="221">
        <v>22.2</v>
      </c>
      <c r="O114" s="209">
        <v>20</v>
      </c>
      <c r="P114" s="13">
        <v>195770</v>
      </c>
      <c r="Q114" s="221">
        <v>9.1999999999999993</v>
      </c>
    </row>
    <row r="115" spans="1:17" s="32" customFormat="1" ht="15" x14ac:dyDescent="0.25">
      <c r="A115" s="39">
        <v>712</v>
      </c>
      <c r="B115" s="33" t="s">
        <v>105</v>
      </c>
      <c r="C115" s="11">
        <v>55</v>
      </c>
      <c r="D115" s="12">
        <v>211120</v>
      </c>
      <c r="E115" s="122">
        <v>25.1</v>
      </c>
      <c r="F115" s="73">
        <v>25</v>
      </c>
      <c r="G115" s="73">
        <v>224800</v>
      </c>
      <c r="H115" s="78">
        <v>10.7</v>
      </c>
      <c r="I115" s="73">
        <v>25</v>
      </c>
      <c r="J115" s="73">
        <v>224800</v>
      </c>
      <c r="K115" s="78">
        <v>10.7</v>
      </c>
      <c r="L115" s="209">
        <v>15</v>
      </c>
      <c r="M115" s="13">
        <v>223555</v>
      </c>
      <c r="N115" s="221">
        <v>5.8</v>
      </c>
      <c r="O115" s="209">
        <v>10</v>
      </c>
      <c r="P115" s="13">
        <v>224030</v>
      </c>
      <c r="Q115" s="221">
        <v>4</v>
      </c>
    </row>
    <row r="116" spans="1:17" s="32" customFormat="1" ht="15" x14ac:dyDescent="0.25">
      <c r="A116" s="39">
        <v>713</v>
      </c>
      <c r="B116" s="33" t="s">
        <v>106</v>
      </c>
      <c r="C116" s="11">
        <v>20</v>
      </c>
      <c r="D116" s="12">
        <v>189650</v>
      </c>
      <c r="E116" s="122">
        <v>11.1</v>
      </c>
      <c r="F116" s="73">
        <v>30</v>
      </c>
      <c r="G116" s="73">
        <v>158885</v>
      </c>
      <c r="H116" s="78">
        <v>18.899999999999999</v>
      </c>
      <c r="I116" s="73">
        <v>30</v>
      </c>
      <c r="J116" s="73">
        <v>158885</v>
      </c>
      <c r="K116" s="78">
        <v>18.899999999999999</v>
      </c>
      <c r="L116" s="209">
        <v>30</v>
      </c>
      <c r="M116" s="13">
        <v>160890</v>
      </c>
      <c r="N116" s="221">
        <v>17.399999999999999</v>
      </c>
      <c r="O116" s="209">
        <v>40</v>
      </c>
      <c r="P116" s="13">
        <v>161355</v>
      </c>
      <c r="Q116" s="221">
        <v>25.4</v>
      </c>
    </row>
    <row r="117" spans="1:17" s="32" customFormat="1" ht="15" x14ac:dyDescent="0.25">
      <c r="A117" s="39">
        <v>714</v>
      </c>
      <c r="B117" s="33" t="s">
        <v>107</v>
      </c>
      <c r="C117" s="11" t="s">
        <v>195</v>
      </c>
      <c r="D117" s="12">
        <v>9495</v>
      </c>
      <c r="E117" s="122" t="s">
        <v>195</v>
      </c>
      <c r="F117" s="73" t="s">
        <v>195</v>
      </c>
      <c r="G117" s="73">
        <v>5675</v>
      </c>
      <c r="H117" s="78" t="s">
        <v>195</v>
      </c>
      <c r="I117" s="73" t="s">
        <v>195</v>
      </c>
      <c r="J117" s="73">
        <v>5675</v>
      </c>
      <c r="K117" s="78" t="s">
        <v>195</v>
      </c>
      <c r="L117" s="209" t="s">
        <v>195</v>
      </c>
      <c r="M117" s="13">
        <v>5705</v>
      </c>
      <c r="N117" s="221" t="s">
        <v>195</v>
      </c>
      <c r="O117" s="209" t="s">
        <v>195</v>
      </c>
      <c r="P117" s="13">
        <v>5615</v>
      </c>
      <c r="Q117" s="221" t="s">
        <v>195</v>
      </c>
    </row>
    <row r="118" spans="1:17" s="32" customFormat="1" ht="15" x14ac:dyDescent="0.25">
      <c r="A118" s="39">
        <v>716</v>
      </c>
      <c r="B118" s="33" t="s">
        <v>108</v>
      </c>
      <c r="C118" s="11">
        <v>10</v>
      </c>
      <c r="D118" s="12">
        <v>110200</v>
      </c>
      <c r="E118" s="122">
        <v>7.3</v>
      </c>
      <c r="F118" s="73" t="s">
        <v>195</v>
      </c>
      <c r="G118" s="73">
        <v>113875</v>
      </c>
      <c r="H118" s="78" t="s">
        <v>195</v>
      </c>
      <c r="I118" s="73" t="s">
        <v>195</v>
      </c>
      <c r="J118" s="73">
        <v>113875</v>
      </c>
      <c r="K118" s="78" t="s">
        <v>195</v>
      </c>
      <c r="L118" s="209">
        <v>10</v>
      </c>
      <c r="M118" s="13">
        <v>115395</v>
      </c>
      <c r="N118" s="221">
        <v>8.6999999999999993</v>
      </c>
      <c r="O118" s="209">
        <v>10</v>
      </c>
      <c r="P118" s="13">
        <v>117210</v>
      </c>
      <c r="Q118" s="221">
        <v>9.4</v>
      </c>
    </row>
    <row r="119" spans="1:17" s="32" customFormat="1" ht="15" x14ac:dyDescent="0.25">
      <c r="A119" s="39">
        <v>717</v>
      </c>
      <c r="B119" s="33" t="s">
        <v>109</v>
      </c>
      <c r="C119" s="11">
        <v>25</v>
      </c>
      <c r="D119" s="12">
        <v>220970</v>
      </c>
      <c r="E119" s="122">
        <v>12.2</v>
      </c>
      <c r="F119" s="73">
        <v>20</v>
      </c>
      <c r="G119" s="73">
        <v>226620</v>
      </c>
      <c r="H119" s="78">
        <v>9.6999999999999993</v>
      </c>
      <c r="I119" s="73">
        <v>20</v>
      </c>
      <c r="J119" s="73">
        <v>226620</v>
      </c>
      <c r="K119" s="78">
        <v>9.6999999999999993</v>
      </c>
      <c r="L119" s="209">
        <v>20</v>
      </c>
      <c r="M119" s="13">
        <v>229350</v>
      </c>
      <c r="N119" s="221">
        <v>9.1999999999999993</v>
      </c>
      <c r="O119" s="209">
        <v>30</v>
      </c>
      <c r="P119" s="13">
        <v>231950</v>
      </c>
      <c r="Q119" s="221">
        <v>13.4</v>
      </c>
    </row>
    <row r="120" spans="1:17" s="32" customFormat="1" ht="15" x14ac:dyDescent="0.25">
      <c r="A120" s="39">
        <v>718</v>
      </c>
      <c r="B120" s="33" t="s">
        <v>110</v>
      </c>
      <c r="C120" s="11">
        <v>25</v>
      </c>
      <c r="D120" s="12">
        <v>139320</v>
      </c>
      <c r="E120" s="122">
        <v>17.2</v>
      </c>
      <c r="F120" s="73">
        <v>30</v>
      </c>
      <c r="G120" s="73">
        <v>141065</v>
      </c>
      <c r="H120" s="78">
        <v>22</v>
      </c>
      <c r="I120" s="73">
        <v>30</v>
      </c>
      <c r="J120" s="73">
        <v>141065</v>
      </c>
      <c r="K120" s="78">
        <v>22</v>
      </c>
      <c r="L120" s="209">
        <v>10</v>
      </c>
      <c r="M120" s="13">
        <v>141195</v>
      </c>
      <c r="N120" s="221">
        <v>7.1</v>
      </c>
      <c r="O120" s="209" t="s">
        <v>195</v>
      </c>
      <c r="P120" s="13">
        <v>142580</v>
      </c>
      <c r="Q120" s="221" t="s">
        <v>195</v>
      </c>
    </row>
    <row r="121" spans="1:17" s="32" customFormat="1" ht="15" x14ac:dyDescent="0.25">
      <c r="A121" s="39">
        <v>719</v>
      </c>
      <c r="B121" s="33" t="s">
        <v>111</v>
      </c>
      <c r="C121" s="11">
        <v>45</v>
      </c>
      <c r="D121" s="12">
        <v>165520</v>
      </c>
      <c r="E121" s="122">
        <v>27.2</v>
      </c>
      <c r="F121" s="73">
        <v>30</v>
      </c>
      <c r="G121" s="73">
        <v>208950</v>
      </c>
      <c r="H121" s="78">
        <v>14.4</v>
      </c>
      <c r="I121" s="73">
        <v>30</v>
      </c>
      <c r="J121" s="73">
        <v>208950</v>
      </c>
      <c r="K121" s="78">
        <v>14.4</v>
      </c>
      <c r="L121" s="209">
        <v>20</v>
      </c>
      <c r="M121" s="13">
        <v>209270</v>
      </c>
      <c r="N121" s="221">
        <v>9.1</v>
      </c>
      <c r="O121" s="209">
        <v>35</v>
      </c>
      <c r="P121" s="13">
        <v>210190</v>
      </c>
      <c r="Q121" s="221">
        <v>17.100000000000001</v>
      </c>
    </row>
    <row r="122" spans="1:17" s="32" customFormat="1" ht="15" x14ac:dyDescent="0.25">
      <c r="A122" s="39">
        <v>720</v>
      </c>
      <c r="B122" s="33" t="s">
        <v>112</v>
      </c>
      <c r="C122" s="11">
        <v>45</v>
      </c>
      <c r="D122" s="12">
        <v>191905</v>
      </c>
      <c r="E122" s="122">
        <v>24</v>
      </c>
      <c r="F122" s="73">
        <v>50</v>
      </c>
      <c r="G122" s="73">
        <v>189495</v>
      </c>
      <c r="H122" s="78">
        <v>25.9</v>
      </c>
      <c r="I122" s="73">
        <v>50</v>
      </c>
      <c r="J122" s="73">
        <v>189495</v>
      </c>
      <c r="K122" s="78">
        <v>25.9</v>
      </c>
      <c r="L122" s="209">
        <v>35</v>
      </c>
      <c r="M122" s="13">
        <v>190300</v>
      </c>
      <c r="N122" s="221">
        <v>17.899999999999999</v>
      </c>
      <c r="O122" s="209">
        <v>50</v>
      </c>
      <c r="P122" s="13">
        <v>192040</v>
      </c>
      <c r="Q122" s="221">
        <v>27.1</v>
      </c>
    </row>
    <row r="123" spans="1:17" s="32" customFormat="1" ht="15" x14ac:dyDescent="0.25">
      <c r="A123" s="39">
        <v>721</v>
      </c>
      <c r="B123" s="33" t="s">
        <v>113</v>
      </c>
      <c r="C123" s="11">
        <v>10</v>
      </c>
      <c r="D123" s="12">
        <v>219300</v>
      </c>
      <c r="E123" s="122">
        <v>5.5</v>
      </c>
      <c r="F123" s="73">
        <v>100</v>
      </c>
      <c r="G123" s="73">
        <v>230945</v>
      </c>
      <c r="H123" s="78">
        <v>44.2</v>
      </c>
      <c r="I123" s="73" t="s">
        <v>174</v>
      </c>
      <c r="J123" s="73">
        <v>230945</v>
      </c>
      <c r="K123" s="78" t="s">
        <v>174</v>
      </c>
      <c r="L123" s="209">
        <v>15</v>
      </c>
      <c r="M123" s="13">
        <v>231920</v>
      </c>
      <c r="N123" s="221">
        <v>6</v>
      </c>
      <c r="O123" s="209">
        <v>20</v>
      </c>
      <c r="P123" s="13">
        <v>233650</v>
      </c>
      <c r="Q123" s="221">
        <v>7.7</v>
      </c>
    </row>
    <row r="124" spans="1:17" s="32" customFormat="1" ht="15" x14ac:dyDescent="0.25">
      <c r="A124" s="39">
        <v>722</v>
      </c>
      <c r="B124" s="33" t="s">
        <v>114</v>
      </c>
      <c r="C124" s="11">
        <v>20</v>
      </c>
      <c r="D124" s="12">
        <v>214490</v>
      </c>
      <c r="E124" s="122">
        <v>9.8000000000000007</v>
      </c>
      <c r="F124" s="73">
        <v>35</v>
      </c>
      <c r="G124" s="73">
        <v>226070</v>
      </c>
      <c r="H124" s="78">
        <v>16.399999999999999</v>
      </c>
      <c r="I124" s="73">
        <v>15</v>
      </c>
      <c r="J124" s="73">
        <v>226070</v>
      </c>
      <c r="K124" s="78">
        <v>7.1</v>
      </c>
      <c r="L124" s="209">
        <v>25</v>
      </c>
      <c r="M124" s="13">
        <v>225125</v>
      </c>
      <c r="N124" s="221">
        <v>10.7</v>
      </c>
      <c r="O124" s="209">
        <v>15</v>
      </c>
      <c r="P124" s="13">
        <v>224515</v>
      </c>
      <c r="Q124" s="221">
        <v>7.6</v>
      </c>
    </row>
    <row r="125" spans="1:17" s="32" customFormat="1" ht="15" x14ac:dyDescent="0.25">
      <c r="A125" s="39">
        <v>723</v>
      </c>
      <c r="B125" s="33" t="s">
        <v>115</v>
      </c>
      <c r="C125" s="11">
        <v>5</v>
      </c>
      <c r="D125" s="12">
        <v>183940</v>
      </c>
      <c r="E125" s="122">
        <v>3.3</v>
      </c>
      <c r="F125" s="73">
        <v>15</v>
      </c>
      <c r="G125" s="73">
        <v>195985</v>
      </c>
      <c r="H125" s="78">
        <v>7.7</v>
      </c>
      <c r="I125" s="73">
        <v>15</v>
      </c>
      <c r="J125" s="73">
        <v>195985</v>
      </c>
      <c r="K125" s="78">
        <v>7.7</v>
      </c>
      <c r="L125" s="209">
        <v>10</v>
      </c>
      <c r="M125" s="13">
        <v>197055</v>
      </c>
      <c r="N125" s="221">
        <v>4.0999999999999996</v>
      </c>
      <c r="O125" s="209">
        <v>5</v>
      </c>
      <c r="P125" s="13">
        <v>198705</v>
      </c>
      <c r="Q125" s="221">
        <v>3.5</v>
      </c>
    </row>
    <row r="126" spans="1:17" s="32" customFormat="1" ht="15" x14ac:dyDescent="0.25">
      <c r="A126" s="39">
        <v>724</v>
      </c>
      <c r="B126" s="33" t="s">
        <v>116</v>
      </c>
      <c r="C126" s="11">
        <v>15</v>
      </c>
      <c r="D126" s="12">
        <v>154440</v>
      </c>
      <c r="E126" s="122">
        <v>8.4</v>
      </c>
      <c r="F126" s="73">
        <v>5</v>
      </c>
      <c r="G126" s="73">
        <v>175480</v>
      </c>
      <c r="H126" s="78">
        <v>4</v>
      </c>
      <c r="I126" s="73">
        <v>5</v>
      </c>
      <c r="J126" s="73">
        <v>175480</v>
      </c>
      <c r="K126" s="78">
        <v>4</v>
      </c>
      <c r="L126" s="209">
        <v>5</v>
      </c>
      <c r="M126" s="13">
        <v>177575</v>
      </c>
      <c r="N126" s="221">
        <v>3.9</v>
      </c>
      <c r="O126" s="209">
        <v>10</v>
      </c>
      <c r="P126" s="13">
        <v>180620</v>
      </c>
      <c r="Q126" s="221">
        <v>6.6</v>
      </c>
    </row>
    <row r="127" spans="1:17" s="32" customFormat="1" ht="15" x14ac:dyDescent="0.25">
      <c r="A127" s="39">
        <v>725</v>
      </c>
      <c r="B127" s="33" t="s">
        <v>117</v>
      </c>
      <c r="C127" s="11">
        <v>10</v>
      </c>
      <c r="D127" s="12">
        <v>147205</v>
      </c>
      <c r="E127" s="122">
        <v>7.5</v>
      </c>
      <c r="F127" s="73">
        <v>15</v>
      </c>
      <c r="G127" s="73">
        <v>151850</v>
      </c>
      <c r="H127" s="78">
        <v>9.9</v>
      </c>
      <c r="I127" s="73">
        <v>15</v>
      </c>
      <c r="J127" s="73">
        <v>151850</v>
      </c>
      <c r="K127" s="78">
        <v>9.9</v>
      </c>
      <c r="L127" s="209">
        <v>15</v>
      </c>
      <c r="M127" s="13">
        <v>152440</v>
      </c>
      <c r="N127" s="221">
        <v>9.8000000000000007</v>
      </c>
      <c r="O127" s="209">
        <v>15</v>
      </c>
      <c r="P127" s="13">
        <v>152110</v>
      </c>
      <c r="Q127" s="221">
        <v>9.1999999999999993</v>
      </c>
    </row>
    <row r="128" spans="1:17" s="32" customFormat="1" ht="15" x14ac:dyDescent="0.25">
      <c r="A128" s="39">
        <v>726</v>
      </c>
      <c r="B128" s="33" t="s">
        <v>118</v>
      </c>
      <c r="C128" s="11">
        <v>15</v>
      </c>
      <c r="D128" s="12">
        <v>143705</v>
      </c>
      <c r="E128" s="122">
        <v>11.8</v>
      </c>
      <c r="F128" s="73">
        <v>15</v>
      </c>
      <c r="G128" s="73">
        <v>144400</v>
      </c>
      <c r="H128" s="78">
        <v>9</v>
      </c>
      <c r="I128" s="73">
        <v>15</v>
      </c>
      <c r="J128" s="73">
        <v>144400</v>
      </c>
      <c r="K128" s="78">
        <v>9</v>
      </c>
      <c r="L128" s="209">
        <v>15</v>
      </c>
      <c r="M128" s="13">
        <v>144380</v>
      </c>
      <c r="N128" s="221">
        <v>11.1</v>
      </c>
      <c r="O128" s="209">
        <v>15</v>
      </c>
      <c r="P128" s="13">
        <v>145145</v>
      </c>
      <c r="Q128" s="221">
        <v>9.6</v>
      </c>
    </row>
    <row r="129" spans="1:17" s="32" customFormat="1" ht="15" x14ac:dyDescent="0.25">
      <c r="A129" s="39">
        <v>727</v>
      </c>
      <c r="B129" s="33" t="s">
        <v>119</v>
      </c>
      <c r="C129" s="11">
        <v>35</v>
      </c>
      <c r="D129" s="12">
        <v>170595</v>
      </c>
      <c r="E129" s="122">
        <v>21.1</v>
      </c>
      <c r="F129" s="73">
        <v>70</v>
      </c>
      <c r="G129" s="73">
        <v>175645</v>
      </c>
      <c r="H129" s="78">
        <v>39.299999999999997</v>
      </c>
      <c r="I129" s="73" t="s">
        <v>174</v>
      </c>
      <c r="J129" s="73">
        <v>175645</v>
      </c>
      <c r="K129" s="78" t="s">
        <v>174</v>
      </c>
      <c r="L129" s="209">
        <v>60</v>
      </c>
      <c r="M129" s="13">
        <v>179135</v>
      </c>
      <c r="N129" s="221">
        <v>33.5</v>
      </c>
      <c r="O129" s="209">
        <v>25</v>
      </c>
      <c r="P129" s="13">
        <v>181700</v>
      </c>
      <c r="Q129" s="221">
        <v>13.2</v>
      </c>
    </row>
    <row r="130" spans="1:17" s="32" customFormat="1" ht="15" x14ac:dyDescent="0.25">
      <c r="A130" s="39">
        <v>728</v>
      </c>
      <c r="B130" s="33" t="s">
        <v>120</v>
      </c>
      <c r="C130" s="11">
        <v>10</v>
      </c>
      <c r="D130" s="12">
        <v>160605</v>
      </c>
      <c r="E130" s="122">
        <v>6.8</v>
      </c>
      <c r="F130" s="73">
        <v>10</v>
      </c>
      <c r="G130" s="73">
        <v>170285</v>
      </c>
      <c r="H130" s="78">
        <v>7</v>
      </c>
      <c r="I130" s="73">
        <v>10</v>
      </c>
      <c r="J130" s="73">
        <v>170285</v>
      </c>
      <c r="K130" s="78">
        <v>7</v>
      </c>
      <c r="L130" s="209">
        <v>35</v>
      </c>
      <c r="M130" s="13">
        <v>171950</v>
      </c>
      <c r="N130" s="221">
        <v>20.399999999999999</v>
      </c>
      <c r="O130" s="209">
        <v>15</v>
      </c>
      <c r="P130" s="13">
        <v>173305</v>
      </c>
      <c r="Q130" s="221">
        <v>9.1999999999999993</v>
      </c>
    </row>
    <row r="131" spans="1:17" s="32" customFormat="1" ht="15" x14ac:dyDescent="0.25">
      <c r="A131" s="39">
        <v>729</v>
      </c>
      <c r="B131" s="33" t="s">
        <v>121</v>
      </c>
      <c r="C131" s="11">
        <v>15</v>
      </c>
      <c r="D131" s="12">
        <v>114945</v>
      </c>
      <c r="E131" s="122">
        <v>12.2</v>
      </c>
      <c r="F131" s="73" t="s">
        <v>195</v>
      </c>
      <c r="G131" s="73">
        <v>106070</v>
      </c>
      <c r="H131" s="78" t="s">
        <v>195</v>
      </c>
      <c r="I131" s="73" t="s">
        <v>195</v>
      </c>
      <c r="J131" s="73">
        <v>106070</v>
      </c>
      <c r="K131" s="78" t="s">
        <v>195</v>
      </c>
      <c r="L131" s="209" t="s">
        <v>195</v>
      </c>
      <c r="M131" s="13">
        <v>107730</v>
      </c>
      <c r="N131" s="221" t="s">
        <v>195</v>
      </c>
      <c r="O131" s="209">
        <v>5</v>
      </c>
      <c r="P131" s="13">
        <v>109290</v>
      </c>
      <c r="Q131" s="221">
        <v>6.4</v>
      </c>
    </row>
    <row r="132" spans="1:17" s="32" customFormat="1" ht="15" x14ac:dyDescent="0.25">
      <c r="A132" s="39">
        <v>730</v>
      </c>
      <c r="B132" s="33" t="s">
        <v>122</v>
      </c>
      <c r="C132" s="11">
        <v>20</v>
      </c>
      <c r="D132" s="12">
        <v>141810</v>
      </c>
      <c r="E132" s="122">
        <v>14.1</v>
      </c>
      <c r="F132" s="73">
        <v>35</v>
      </c>
      <c r="G132" s="73">
        <v>133885</v>
      </c>
      <c r="H132" s="78">
        <v>25.4</v>
      </c>
      <c r="I132" s="73">
        <v>20</v>
      </c>
      <c r="J132" s="73">
        <v>133885</v>
      </c>
      <c r="K132" s="78">
        <v>13.3</v>
      </c>
      <c r="L132" s="209">
        <v>5</v>
      </c>
      <c r="M132" s="13">
        <v>134010</v>
      </c>
      <c r="N132" s="221">
        <v>4.5</v>
      </c>
      <c r="O132" s="209">
        <v>10</v>
      </c>
      <c r="P132" s="13">
        <v>134020</v>
      </c>
      <c r="Q132" s="221">
        <v>7.5</v>
      </c>
    </row>
    <row r="133" spans="1:17" s="32" customFormat="1" ht="15" x14ac:dyDescent="0.25">
      <c r="A133" s="39">
        <v>731</v>
      </c>
      <c r="B133" s="33" t="s">
        <v>123</v>
      </c>
      <c r="C133" s="11">
        <v>20</v>
      </c>
      <c r="D133" s="12">
        <v>154005</v>
      </c>
      <c r="E133" s="122">
        <v>12.3</v>
      </c>
      <c r="F133" s="73">
        <v>5</v>
      </c>
      <c r="G133" s="73">
        <v>211645</v>
      </c>
      <c r="H133" s="78">
        <v>3.3</v>
      </c>
      <c r="I133" s="73">
        <v>5</v>
      </c>
      <c r="J133" s="73">
        <v>211645</v>
      </c>
      <c r="K133" s="78">
        <v>3.3</v>
      </c>
      <c r="L133" s="209">
        <v>25</v>
      </c>
      <c r="M133" s="13">
        <v>213090</v>
      </c>
      <c r="N133" s="221">
        <v>10.8</v>
      </c>
      <c r="O133" s="209">
        <v>15</v>
      </c>
      <c r="P133" s="13">
        <v>215130</v>
      </c>
      <c r="Q133" s="221">
        <v>6.5</v>
      </c>
    </row>
    <row r="134" spans="1:17" s="32" customFormat="1" ht="15" x14ac:dyDescent="0.25">
      <c r="A134" s="39">
        <v>732</v>
      </c>
      <c r="B134" s="33" t="s">
        <v>124</v>
      </c>
      <c r="C134" s="11">
        <v>25</v>
      </c>
      <c r="D134" s="12">
        <v>171130</v>
      </c>
      <c r="E134" s="122">
        <v>13.4</v>
      </c>
      <c r="F134" s="73">
        <v>10</v>
      </c>
      <c r="G134" s="73">
        <v>176870</v>
      </c>
      <c r="H134" s="78">
        <v>5.7</v>
      </c>
      <c r="I134" s="73" t="s">
        <v>174</v>
      </c>
      <c r="J134" s="73">
        <v>176870</v>
      </c>
      <c r="K134" s="78" t="s">
        <v>174</v>
      </c>
      <c r="L134" s="209">
        <v>10</v>
      </c>
      <c r="M134" s="13">
        <v>178325</v>
      </c>
      <c r="N134" s="221">
        <v>6.7</v>
      </c>
      <c r="O134" s="209">
        <v>10</v>
      </c>
      <c r="P134" s="13">
        <v>180205</v>
      </c>
      <c r="Q134" s="221">
        <v>6.7</v>
      </c>
    </row>
    <row r="135" spans="1:17" s="32" customFormat="1" ht="15" x14ac:dyDescent="0.25">
      <c r="A135" s="39">
        <v>733</v>
      </c>
      <c r="B135" s="33" t="s">
        <v>125</v>
      </c>
      <c r="C135" s="11">
        <v>10</v>
      </c>
      <c r="D135" s="12">
        <v>124790</v>
      </c>
      <c r="E135" s="122">
        <v>6.4</v>
      </c>
      <c r="F135" s="73">
        <v>10</v>
      </c>
      <c r="G135" s="73">
        <v>121300</v>
      </c>
      <c r="H135" s="78">
        <v>6.6</v>
      </c>
      <c r="I135" s="73">
        <v>10</v>
      </c>
      <c r="J135" s="73">
        <v>121300</v>
      </c>
      <c r="K135" s="78">
        <v>6.6</v>
      </c>
      <c r="L135" s="209">
        <v>10</v>
      </c>
      <c r="M135" s="13">
        <v>120705</v>
      </c>
      <c r="N135" s="221">
        <v>9.9</v>
      </c>
      <c r="O135" s="209">
        <v>5</v>
      </c>
      <c r="P135" s="13">
        <v>121045</v>
      </c>
      <c r="Q135" s="221">
        <v>5</v>
      </c>
    </row>
    <row r="136" spans="1:17" s="32" customFormat="1" ht="15" x14ac:dyDescent="0.25">
      <c r="A136" s="39">
        <v>734</v>
      </c>
      <c r="B136" s="33" t="s">
        <v>126</v>
      </c>
      <c r="C136" s="11">
        <v>5</v>
      </c>
      <c r="D136" s="12">
        <v>123545</v>
      </c>
      <c r="E136" s="122">
        <v>5.7</v>
      </c>
      <c r="F136" s="73">
        <v>30</v>
      </c>
      <c r="G136" s="73">
        <v>120360</v>
      </c>
      <c r="H136" s="78">
        <v>24.1</v>
      </c>
      <c r="I136" s="73" t="s">
        <v>174</v>
      </c>
      <c r="J136" s="73">
        <v>120360</v>
      </c>
      <c r="K136" s="78" t="s">
        <v>174</v>
      </c>
      <c r="L136" s="209" t="s">
        <v>195</v>
      </c>
      <c r="M136" s="13">
        <v>120915</v>
      </c>
      <c r="N136" s="221" t="s">
        <v>195</v>
      </c>
      <c r="O136" s="209" t="s">
        <v>195</v>
      </c>
      <c r="P136" s="13">
        <v>121810</v>
      </c>
      <c r="Q136" s="221" t="s">
        <v>195</v>
      </c>
    </row>
    <row r="137" spans="1:17" s="32" customFormat="1" ht="15" x14ac:dyDescent="0.25">
      <c r="A137" s="39">
        <v>735</v>
      </c>
      <c r="B137" s="33" t="s">
        <v>127</v>
      </c>
      <c r="C137" s="11">
        <v>20</v>
      </c>
      <c r="D137" s="12">
        <v>147995</v>
      </c>
      <c r="E137" s="122">
        <v>12.8</v>
      </c>
      <c r="F137" s="73">
        <v>75</v>
      </c>
      <c r="G137" s="73">
        <v>172350</v>
      </c>
      <c r="H137" s="78">
        <v>42.4</v>
      </c>
      <c r="I137" s="73">
        <v>15</v>
      </c>
      <c r="J137" s="73">
        <v>172350</v>
      </c>
      <c r="K137" s="78">
        <v>8.9</v>
      </c>
      <c r="L137" s="209">
        <v>10</v>
      </c>
      <c r="M137" s="13">
        <v>173295</v>
      </c>
      <c r="N137" s="221">
        <v>6.9</v>
      </c>
      <c r="O137" s="209">
        <v>10</v>
      </c>
      <c r="P137" s="13">
        <v>174975</v>
      </c>
      <c r="Q137" s="221">
        <v>6.3</v>
      </c>
    </row>
    <row r="138" spans="1:17" s="32" customFormat="1" ht="15" x14ac:dyDescent="0.25">
      <c r="A138" s="39">
        <v>803</v>
      </c>
      <c r="B138" s="33" t="s">
        <v>156</v>
      </c>
      <c r="C138" s="11">
        <v>5</v>
      </c>
      <c r="D138" s="12">
        <v>80355</v>
      </c>
      <c r="E138" s="122">
        <v>8.6999999999999993</v>
      </c>
      <c r="F138" s="73">
        <v>20</v>
      </c>
      <c r="G138" s="73">
        <v>79000</v>
      </c>
      <c r="H138" s="78">
        <v>26.6</v>
      </c>
      <c r="I138" s="73">
        <v>20</v>
      </c>
      <c r="J138" s="73">
        <v>79000</v>
      </c>
      <c r="K138" s="78">
        <v>26.6</v>
      </c>
      <c r="L138" s="209">
        <v>20</v>
      </c>
      <c r="M138" s="13">
        <v>78250</v>
      </c>
      <c r="N138" s="221">
        <v>28.1</v>
      </c>
      <c r="O138" s="209">
        <v>25</v>
      </c>
      <c r="P138" s="13">
        <v>77340</v>
      </c>
      <c r="Q138" s="221">
        <v>34.9</v>
      </c>
    </row>
    <row r="139" spans="1:17" s="32" customFormat="1" ht="15" x14ac:dyDescent="0.25">
      <c r="A139" s="39">
        <v>805</v>
      </c>
      <c r="B139" s="33" t="s">
        <v>128</v>
      </c>
      <c r="C139" s="11">
        <v>40</v>
      </c>
      <c r="D139" s="12">
        <v>690445</v>
      </c>
      <c r="E139" s="122">
        <v>5.8</v>
      </c>
      <c r="F139" s="73">
        <v>460</v>
      </c>
      <c r="G139" s="73">
        <v>692255</v>
      </c>
      <c r="H139" s="78">
        <v>66.400000000000006</v>
      </c>
      <c r="I139" s="73" t="s">
        <v>174</v>
      </c>
      <c r="J139" s="73">
        <v>692255</v>
      </c>
      <c r="K139" s="78">
        <v>0</v>
      </c>
      <c r="L139" s="209">
        <v>50</v>
      </c>
      <c r="M139" s="13">
        <v>690415</v>
      </c>
      <c r="N139" s="221">
        <v>7.1</v>
      </c>
      <c r="O139" s="209">
        <v>60</v>
      </c>
      <c r="P139" s="13">
        <v>691150</v>
      </c>
      <c r="Q139" s="221">
        <v>9</v>
      </c>
    </row>
    <row r="140" spans="1:17" s="32" customFormat="1" ht="15" x14ac:dyDescent="0.25">
      <c r="A140" s="39">
        <v>807</v>
      </c>
      <c r="B140" s="33" t="s">
        <v>129</v>
      </c>
      <c r="C140" s="11">
        <v>70</v>
      </c>
      <c r="D140" s="12">
        <v>468515</v>
      </c>
      <c r="E140" s="122">
        <v>15.2</v>
      </c>
      <c r="F140" s="73">
        <v>85</v>
      </c>
      <c r="G140" s="73">
        <v>476440</v>
      </c>
      <c r="H140" s="78">
        <v>18.100000000000001</v>
      </c>
      <c r="I140" s="73">
        <v>85</v>
      </c>
      <c r="J140" s="73">
        <v>476440</v>
      </c>
      <c r="K140" s="78">
        <v>18.100000000000001</v>
      </c>
      <c r="L140" s="209">
        <v>75</v>
      </c>
      <c r="M140" s="13">
        <v>474700</v>
      </c>
      <c r="N140" s="221">
        <v>16</v>
      </c>
      <c r="O140" s="209">
        <v>90</v>
      </c>
      <c r="P140" s="13">
        <v>474555</v>
      </c>
      <c r="Q140" s="221">
        <v>18.8</v>
      </c>
    </row>
    <row r="141" spans="1:17" s="32" customFormat="1" ht="15" x14ac:dyDescent="0.25">
      <c r="A141" s="39">
        <v>809</v>
      </c>
      <c r="B141" s="33" t="s">
        <v>130</v>
      </c>
      <c r="C141" s="11">
        <v>40</v>
      </c>
      <c r="D141" s="12">
        <v>220975</v>
      </c>
      <c r="E141" s="122">
        <v>17.2</v>
      </c>
      <c r="F141" s="73">
        <v>85</v>
      </c>
      <c r="G141" s="73">
        <v>231285</v>
      </c>
      <c r="H141" s="78">
        <v>36.299999999999997</v>
      </c>
      <c r="I141" s="73">
        <v>40</v>
      </c>
      <c r="J141" s="73">
        <v>231285</v>
      </c>
      <c r="K141" s="78">
        <v>17.600000000000001</v>
      </c>
      <c r="L141" s="209">
        <v>25</v>
      </c>
      <c r="M141" s="13">
        <v>228730</v>
      </c>
      <c r="N141" s="221">
        <v>11.8</v>
      </c>
      <c r="O141" s="209">
        <v>30</v>
      </c>
      <c r="P141" s="13">
        <v>227150</v>
      </c>
      <c r="Q141" s="221">
        <v>14.1</v>
      </c>
    </row>
    <row r="142" spans="1:17" s="32" customFormat="1" ht="15" x14ac:dyDescent="0.25">
      <c r="A142" s="39">
        <v>810</v>
      </c>
      <c r="B142" s="33" t="s">
        <v>131</v>
      </c>
      <c r="C142" s="11">
        <v>20</v>
      </c>
      <c r="D142" s="12">
        <v>106550</v>
      </c>
      <c r="E142" s="122">
        <v>16.899999999999999</v>
      </c>
      <c r="F142" s="73">
        <v>20</v>
      </c>
      <c r="G142" s="73">
        <v>119055</v>
      </c>
      <c r="H142" s="78">
        <v>16.8</v>
      </c>
      <c r="I142" s="73">
        <v>20</v>
      </c>
      <c r="J142" s="73">
        <v>119055</v>
      </c>
      <c r="K142" s="78">
        <v>16.8</v>
      </c>
      <c r="L142" s="209">
        <v>15</v>
      </c>
      <c r="M142" s="13">
        <v>120660</v>
      </c>
      <c r="N142" s="221">
        <v>11.6</v>
      </c>
      <c r="O142" s="209">
        <v>20</v>
      </c>
      <c r="P142" s="13">
        <v>121360</v>
      </c>
      <c r="Q142" s="221">
        <v>18.100000000000001</v>
      </c>
    </row>
    <row r="143" spans="1:17" s="32" customFormat="1" ht="15" x14ac:dyDescent="0.25">
      <c r="A143" s="39">
        <v>811</v>
      </c>
      <c r="B143" s="33" t="s">
        <v>132</v>
      </c>
      <c r="C143" s="11">
        <v>5</v>
      </c>
      <c r="D143" s="12">
        <v>83660</v>
      </c>
      <c r="E143" s="122">
        <v>8.4</v>
      </c>
      <c r="F143" s="73">
        <v>15</v>
      </c>
      <c r="G143" s="73">
        <v>88475</v>
      </c>
      <c r="H143" s="78">
        <v>19.2</v>
      </c>
      <c r="I143" s="73">
        <v>15</v>
      </c>
      <c r="J143" s="73">
        <v>88475</v>
      </c>
      <c r="K143" s="78">
        <v>19.2</v>
      </c>
      <c r="L143" s="209">
        <v>10</v>
      </c>
      <c r="M143" s="13">
        <v>87700</v>
      </c>
      <c r="N143" s="221">
        <v>13.7</v>
      </c>
      <c r="O143" s="209">
        <v>15</v>
      </c>
      <c r="P143" s="13">
        <v>87365</v>
      </c>
      <c r="Q143" s="221">
        <v>14.9</v>
      </c>
    </row>
    <row r="144" spans="1:17" s="32" customFormat="1" ht="15" x14ac:dyDescent="0.25">
      <c r="A144" s="39">
        <v>812</v>
      </c>
      <c r="B144" s="33" t="s">
        <v>133</v>
      </c>
      <c r="C144" s="11">
        <v>95</v>
      </c>
      <c r="D144" s="12">
        <v>781530</v>
      </c>
      <c r="E144" s="122">
        <v>12.4</v>
      </c>
      <c r="F144" s="73">
        <v>135</v>
      </c>
      <c r="G144" s="73">
        <v>796000</v>
      </c>
      <c r="H144" s="78">
        <v>16.7</v>
      </c>
      <c r="I144" s="73">
        <v>135</v>
      </c>
      <c r="J144" s="73">
        <v>796000</v>
      </c>
      <c r="K144" s="78">
        <v>16.7</v>
      </c>
      <c r="L144" s="209">
        <v>155</v>
      </c>
      <c r="M144" s="13">
        <v>791355</v>
      </c>
      <c r="N144" s="221">
        <v>19.3</v>
      </c>
      <c r="O144" s="209">
        <v>140</v>
      </c>
      <c r="P144" s="13">
        <v>790250</v>
      </c>
      <c r="Q144" s="221">
        <v>17.600000000000001</v>
      </c>
    </row>
    <row r="145" spans="1:17" s="32" customFormat="1" ht="15" x14ac:dyDescent="0.25">
      <c r="A145" s="39">
        <v>813</v>
      </c>
      <c r="B145" s="33" t="s">
        <v>134</v>
      </c>
      <c r="C145" s="11">
        <v>15</v>
      </c>
      <c r="D145" s="12">
        <v>140755</v>
      </c>
      <c r="E145" s="122">
        <v>12.1</v>
      </c>
      <c r="F145" s="73">
        <v>65</v>
      </c>
      <c r="G145" s="73">
        <v>135410</v>
      </c>
      <c r="H145" s="78">
        <v>48.7</v>
      </c>
      <c r="I145" s="73">
        <v>30</v>
      </c>
      <c r="J145" s="73">
        <v>135410</v>
      </c>
      <c r="K145" s="78">
        <v>23.8</v>
      </c>
      <c r="L145" s="209">
        <v>20</v>
      </c>
      <c r="M145" s="13">
        <v>135885</v>
      </c>
      <c r="N145" s="221">
        <v>14.7</v>
      </c>
      <c r="O145" s="209">
        <v>25</v>
      </c>
      <c r="P145" s="13">
        <v>135680</v>
      </c>
      <c r="Q145" s="221">
        <v>19.2</v>
      </c>
    </row>
    <row r="146" spans="1:17" s="32" customFormat="1" ht="15" x14ac:dyDescent="0.25">
      <c r="A146" s="39">
        <v>814</v>
      </c>
      <c r="B146" s="33" t="s">
        <v>135</v>
      </c>
      <c r="C146" s="11">
        <v>25</v>
      </c>
      <c r="D146" s="12">
        <v>165200</v>
      </c>
      <c r="E146" s="122">
        <v>16.3</v>
      </c>
      <c r="F146" s="73">
        <v>40</v>
      </c>
      <c r="G146" s="73">
        <v>158695</v>
      </c>
      <c r="H146" s="78">
        <v>26.5</v>
      </c>
      <c r="I146" s="73">
        <v>15</v>
      </c>
      <c r="J146" s="73">
        <v>158695</v>
      </c>
      <c r="K146" s="78">
        <v>9.6999999999999993</v>
      </c>
      <c r="L146" s="209">
        <v>35</v>
      </c>
      <c r="M146" s="13">
        <v>160655</v>
      </c>
      <c r="N146" s="221">
        <v>21.2</v>
      </c>
      <c r="O146" s="209">
        <v>35</v>
      </c>
      <c r="P146" s="13">
        <v>162060</v>
      </c>
      <c r="Q146" s="221">
        <v>22.8</v>
      </c>
    </row>
    <row r="147" spans="1:17" s="32" customFormat="1" ht="15" x14ac:dyDescent="0.25">
      <c r="A147" s="39">
        <v>815</v>
      </c>
      <c r="B147" s="33" t="s">
        <v>136</v>
      </c>
      <c r="C147" s="11">
        <v>55</v>
      </c>
      <c r="D147" s="12">
        <v>290670</v>
      </c>
      <c r="E147" s="122">
        <v>18.899999999999999</v>
      </c>
      <c r="F147" s="73">
        <v>80</v>
      </c>
      <c r="G147" s="73">
        <v>302200</v>
      </c>
      <c r="H147" s="78">
        <v>27.1</v>
      </c>
      <c r="I147" s="73" t="s">
        <v>174</v>
      </c>
      <c r="J147" s="73">
        <v>302200</v>
      </c>
      <c r="K147" s="78" t="s">
        <v>174</v>
      </c>
      <c r="L147" s="209">
        <v>70</v>
      </c>
      <c r="M147" s="13">
        <v>300810</v>
      </c>
      <c r="N147" s="221">
        <v>22.9</v>
      </c>
      <c r="O147" s="209">
        <v>70</v>
      </c>
      <c r="P147" s="13">
        <v>300060</v>
      </c>
      <c r="Q147" s="221">
        <v>24</v>
      </c>
    </row>
    <row r="148" spans="1:17" s="32" customFormat="1" ht="15" x14ac:dyDescent="0.25">
      <c r="A148" s="39">
        <v>816</v>
      </c>
      <c r="B148" s="33" t="s">
        <v>137</v>
      </c>
      <c r="C148" s="11">
        <v>35</v>
      </c>
      <c r="D148" s="12">
        <v>175680</v>
      </c>
      <c r="E148" s="122">
        <v>20.5</v>
      </c>
      <c r="F148" s="73">
        <v>35</v>
      </c>
      <c r="G148" s="73">
        <v>187215</v>
      </c>
      <c r="H148" s="78">
        <v>17.600000000000001</v>
      </c>
      <c r="I148" s="73">
        <v>35</v>
      </c>
      <c r="J148" s="73">
        <v>187215</v>
      </c>
      <c r="K148" s="78">
        <v>17.600000000000001</v>
      </c>
      <c r="L148" s="209">
        <v>20</v>
      </c>
      <c r="M148" s="13">
        <v>189100</v>
      </c>
      <c r="N148" s="221">
        <v>10</v>
      </c>
      <c r="O148" s="209">
        <v>20</v>
      </c>
      <c r="P148" s="13">
        <v>190260</v>
      </c>
      <c r="Q148" s="221">
        <v>10.5</v>
      </c>
    </row>
    <row r="149" spans="1:17" s="32" customFormat="1" ht="15" x14ac:dyDescent="0.25">
      <c r="A149" s="39">
        <v>817</v>
      </c>
      <c r="B149" s="33" t="s">
        <v>138</v>
      </c>
      <c r="C149" s="11">
        <v>50</v>
      </c>
      <c r="D149" s="12">
        <v>272995</v>
      </c>
      <c r="E149" s="122">
        <v>19</v>
      </c>
      <c r="F149" s="73">
        <v>120</v>
      </c>
      <c r="G149" s="73">
        <v>284300</v>
      </c>
      <c r="H149" s="78">
        <v>42.2</v>
      </c>
      <c r="I149" s="73">
        <v>55</v>
      </c>
      <c r="J149" s="73">
        <v>284300</v>
      </c>
      <c r="K149" s="78">
        <v>19</v>
      </c>
      <c r="L149" s="209">
        <v>45</v>
      </c>
      <c r="M149" s="13">
        <v>282905</v>
      </c>
      <c r="N149" s="221">
        <v>16.3</v>
      </c>
      <c r="O149" s="209">
        <v>90</v>
      </c>
      <c r="P149" s="13">
        <v>282555</v>
      </c>
      <c r="Q149" s="221">
        <v>31.1</v>
      </c>
    </row>
    <row r="150" spans="1:17" s="32" customFormat="1" ht="15" x14ac:dyDescent="0.25">
      <c r="A150" s="39">
        <v>819</v>
      </c>
      <c r="B150" s="33" t="s">
        <v>139</v>
      </c>
      <c r="C150" s="11">
        <v>10</v>
      </c>
      <c r="D150" s="12">
        <v>128705</v>
      </c>
      <c r="E150" s="122">
        <v>9.3000000000000007</v>
      </c>
      <c r="F150" s="73">
        <v>20</v>
      </c>
      <c r="G150" s="73">
        <v>134065</v>
      </c>
      <c r="H150" s="78">
        <v>16.399999999999999</v>
      </c>
      <c r="I150" s="73">
        <v>20</v>
      </c>
      <c r="J150" s="73">
        <v>134065</v>
      </c>
      <c r="K150" s="78">
        <v>16.399999999999999</v>
      </c>
      <c r="L150" s="209">
        <v>15</v>
      </c>
      <c r="M150" s="13">
        <v>134205</v>
      </c>
      <c r="N150" s="221">
        <v>10.4</v>
      </c>
      <c r="O150" s="209">
        <v>10</v>
      </c>
      <c r="P150" s="13">
        <v>134705</v>
      </c>
      <c r="Q150" s="221">
        <v>8.1999999999999993</v>
      </c>
    </row>
    <row r="151" spans="1:17" s="32" customFormat="1" ht="15" x14ac:dyDescent="0.25">
      <c r="A151" s="39">
        <v>820</v>
      </c>
      <c r="B151" s="33" t="s">
        <v>140</v>
      </c>
      <c r="C151" s="11">
        <v>185</v>
      </c>
      <c r="D151" s="12">
        <v>856025</v>
      </c>
      <c r="E151" s="122">
        <v>21.8</v>
      </c>
      <c r="F151" s="73">
        <v>165</v>
      </c>
      <c r="G151" s="73">
        <v>878790</v>
      </c>
      <c r="H151" s="78">
        <v>18.8</v>
      </c>
      <c r="I151" s="73">
        <v>165</v>
      </c>
      <c r="J151" s="73">
        <v>878790</v>
      </c>
      <c r="K151" s="78">
        <v>18.8</v>
      </c>
      <c r="L151" s="209">
        <v>155</v>
      </c>
      <c r="M151" s="13">
        <v>878770</v>
      </c>
      <c r="N151" s="221">
        <v>17.5</v>
      </c>
      <c r="O151" s="209">
        <v>140</v>
      </c>
      <c r="P151" s="13">
        <v>881165</v>
      </c>
      <c r="Q151" s="221">
        <v>15.7</v>
      </c>
    </row>
    <row r="152" spans="1:17" s="32" customFormat="1" ht="15" x14ac:dyDescent="0.25">
      <c r="A152" s="39">
        <v>821</v>
      </c>
      <c r="B152" s="33" t="s">
        <v>141</v>
      </c>
      <c r="C152" s="11">
        <v>30</v>
      </c>
      <c r="D152" s="12">
        <v>161795</v>
      </c>
      <c r="E152" s="122">
        <v>19.8</v>
      </c>
      <c r="F152" s="73">
        <v>35</v>
      </c>
      <c r="G152" s="73">
        <v>166595</v>
      </c>
      <c r="H152" s="78">
        <v>21.6</v>
      </c>
      <c r="I152" s="73">
        <v>35</v>
      </c>
      <c r="J152" s="73">
        <v>166595</v>
      </c>
      <c r="K152" s="78">
        <v>21.6</v>
      </c>
      <c r="L152" s="209">
        <v>30</v>
      </c>
      <c r="M152" s="13">
        <v>167710</v>
      </c>
      <c r="N152" s="221">
        <v>17.3</v>
      </c>
      <c r="O152" s="209">
        <v>20</v>
      </c>
      <c r="P152" s="13">
        <v>168695</v>
      </c>
      <c r="Q152" s="221">
        <v>11.3</v>
      </c>
    </row>
    <row r="153" spans="1:17" s="32" customFormat="1" ht="15" x14ac:dyDescent="0.25">
      <c r="A153" s="39">
        <v>902</v>
      </c>
      <c r="B153" s="33" t="s">
        <v>142</v>
      </c>
      <c r="C153" s="11">
        <v>75</v>
      </c>
      <c r="D153" s="12">
        <v>315510</v>
      </c>
      <c r="E153" s="122">
        <v>24.1</v>
      </c>
      <c r="F153" s="73">
        <v>40</v>
      </c>
      <c r="G153" s="73">
        <v>314645</v>
      </c>
      <c r="H153" s="78">
        <v>12.4</v>
      </c>
      <c r="I153" s="73">
        <v>40</v>
      </c>
      <c r="J153" s="73">
        <v>314645</v>
      </c>
      <c r="K153" s="78">
        <v>12.4</v>
      </c>
      <c r="L153" s="209">
        <v>35</v>
      </c>
      <c r="M153" s="13">
        <v>312715</v>
      </c>
      <c r="N153" s="221">
        <v>11.2</v>
      </c>
      <c r="O153" s="209">
        <v>55</v>
      </c>
      <c r="P153" s="13">
        <v>311655</v>
      </c>
      <c r="Q153" s="221">
        <v>17.3</v>
      </c>
    </row>
    <row r="154" spans="1:17" s="32" customFormat="1" ht="15" x14ac:dyDescent="0.25">
      <c r="A154" s="39">
        <v>904</v>
      </c>
      <c r="B154" s="33" t="s">
        <v>143</v>
      </c>
      <c r="C154" s="11">
        <v>60</v>
      </c>
      <c r="D154" s="12">
        <v>358105</v>
      </c>
      <c r="E154" s="122">
        <v>17.3</v>
      </c>
      <c r="F154" s="73">
        <v>70</v>
      </c>
      <c r="G154" s="73">
        <v>363715</v>
      </c>
      <c r="H154" s="78">
        <v>19</v>
      </c>
      <c r="I154" s="73" t="s">
        <v>174</v>
      </c>
      <c r="J154" s="73">
        <v>363715</v>
      </c>
      <c r="K154" s="78" t="s">
        <v>174</v>
      </c>
      <c r="L154" s="209">
        <v>55</v>
      </c>
      <c r="M154" s="13">
        <v>362680</v>
      </c>
      <c r="N154" s="221">
        <v>15.4</v>
      </c>
      <c r="O154" s="209">
        <v>60</v>
      </c>
      <c r="P154" s="13">
        <v>362565</v>
      </c>
      <c r="Q154" s="221">
        <v>17.100000000000001</v>
      </c>
    </row>
    <row r="155" spans="1:17" s="32" customFormat="1" ht="15" x14ac:dyDescent="0.25">
      <c r="A155" s="39">
        <v>905</v>
      </c>
      <c r="B155" s="33" t="s">
        <v>144</v>
      </c>
      <c r="C155" s="11">
        <v>55</v>
      </c>
      <c r="D155" s="12">
        <v>302510</v>
      </c>
      <c r="E155" s="122">
        <v>18.5</v>
      </c>
      <c r="F155" s="73">
        <v>45</v>
      </c>
      <c r="G155" s="73">
        <v>310075</v>
      </c>
      <c r="H155" s="78">
        <v>14.8</v>
      </c>
      <c r="I155" s="73">
        <v>45</v>
      </c>
      <c r="J155" s="73">
        <v>310075</v>
      </c>
      <c r="K155" s="78">
        <v>14.8</v>
      </c>
      <c r="L155" s="209">
        <v>55</v>
      </c>
      <c r="M155" s="13">
        <v>308860</v>
      </c>
      <c r="N155" s="221">
        <v>18.100000000000001</v>
      </c>
      <c r="O155" s="209">
        <v>50</v>
      </c>
      <c r="P155" s="13">
        <v>308225</v>
      </c>
      <c r="Q155" s="221">
        <v>15.9</v>
      </c>
    </row>
    <row r="156" spans="1:17" s="32" customFormat="1" ht="15" x14ac:dyDescent="0.25">
      <c r="A156" s="39">
        <v>906</v>
      </c>
      <c r="B156" s="33" t="s">
        <v>145</v>
      </c>
      <c r="C156" s="11" t="s">
        <v>195</v>
      </c>
      <c r="D156" s="12">
        <v>1200</v>
      </c>
      <c r="E156" s="122" t="s">
        <v>195</v>
      </c>
      <c r="F156" s="73" t="s">
        <v>195</v>
      </c>
      <c r="G156" s="73">
        <v>1355</v>
      </c>
      <c r="H156" s="78" t="s">
        <v>195</v>
      </c>
      <c r="I156" s="73" t="s">
        <v>195</v>
      </c>
      <c r="J156" s="73">
        <v>1355</v>
      </c>
      <c r="K156" s="78" t="s">
        <v>195</v>
      </c>
      <c r="L156" s="209" t="s">
        <v>195</v>
      </c>
      <c r="M156" s="13">
        <v>1350</v>
      </c>
      <c r="N156" s="221" t="s">
        <v>195</v>
      </c>
      <c r="O156" s="209" t="s">
        <v>195</v>
      </c>
      <c r="P156" s="13">
        <v>1325</v>
      </c>
      <c r="Q156" s="221" t="s">
        <v>195</v>
      </c>
    </row>
    <row r="157" spans="1:17" s="32" customFormat="1" ht="15" x14ac:dyDescent="0.25">
      <c r="A157" s="39">
        <v>908</v>
      </c>
      <c r="B157" s="33" t="s">
        <v>146</v>
      </c>
      <c r="C157" s="11">
        <v>15</v>
      </c>
      <c r="D157" s="12">
        <v>113845</v>
      </c>
      <c r="E157" s="122">
        <v>13.2</v>
      </c>
      <c r="F157" s="73">
        <v>20</v>
      </c>
      <c r="G157" s="73">
        <v>109825</v>
      </c>
      <c r="H157" s="78">
        <v>16.399999999999999</v>
      </c>
      <c r="I157" s="73">
        <v>20</v>
      </c>
      <c r="J157" s="73">
        <v>109825</v>
      </c>
      <c r="K157" s="78">
        <v>16.399999999999999</v>
      </c>
      <c r="L157" s="209">
        <v>15</v>
      </c>
      <c r="M157" s="13">
        <v>110625</v>
      </c>
      <c r="N157" s="221">
        <v>12.7</v>
      </c>
      <c r="O157" s="209">
        <v>20</v>
      </c>
      <c r="P157" s="13">
        <v>111950</v>
      </c>
      <c r="Q157" s="221">
        <v>19.7</v>
      </c>
    </row>
    <row r="158" spans="1:17" s="32" customFormat="1" ht="15" x14ac:dyDescent="0.25">
      <c r="A158" s="39">
        <v>909</v>
      </c>
      <c r="B158" s="33" t="s">
        <v>147</v>
      </c>
      <c r="C158" s="11">
        <v>50</v>
      </c>
      <c r="D158" s="12">
        <v>304685</v>
      </c>
      <c r="E158" s="122">
        <v>16.7</v>
      </c>
      <c r="F158" s="73">
        <v>55</v>
      </c>
      <c r="G158" s="73">
        <v>284350</v>
      </c>
      <c r="H158" s="78">
        <v>19</v>
      </c>
      <c r="I158" s="73">
        <v>55</v>
      </c>
      <c r="J158" s="73">
        <v>284350</v>
      </c>
      <c r="K158" s="78">
        <v>19</v>
      </c>
      <c r="L158" s="209">
        <v>55</v>
      </c>
      <c r="M158" s="13">
        <v>285905</v>
      </c>
      <c r="N158" s="221">
        <v>19.899999999999999</v>
      </c>
      <c r="O158" s="209">
        <v>50</v>
      </c>
      <c r="P158" s="13">
        <v>288925</v>
      </c>
      <c r="Q158" s="221">
        <v>16.600000000000001</v>
      </c>
    </row>
    <row r="159" spans="1:17" s="32" customFormat="1" ht="15" x14ac:dyDescent="0.25">
      <c r="A159" s="39">
        <v>910</v>
      </c>
      <c r="B159" s="33" t="s">
        <v>148</v>
      </c>
      <c r="C159" s="11">
        <v>25</v>
      </c>
      <c r="D159" s="12">
        <v>125580</v>
      </c>
      <c r="E159" s="122">
        <v>18.3</v>
      </c>
      <c r="F159" s="73">
        <v>20</v>
      </c>
      <c r="G159" s="73">
        <v>118540</v>
      </c>
      <c r="H159" s="78">
        <v>16.899999999999999</v>
      </c>
      <c r="I159" s="73">
        <v>20</v>
      </c>
      <c r="J159" s="73">
        <v>118540</v>
      </c>
      <c r="K159" s="78">
        <v>16.2</v>
      </c>
      <c r="L159" s="209">
        <v>15</v>
      </c>
      <c r="M159" s="13">
        <v>117775</v>
      </c>
      <c r="N159" s="221">
        <v>14.4</v>
      </c>
      <c r="O159" s="209">
        <v>20</v>
      </c>
      <c r="P159" s="13">
        <v>117675</v>
      </c>
      <c r="Q159" s="221">
        <v>16.100000000000001</v>
      </c>
    </row>
    <row r="160" spans="1:17" s="32" customFormat="1" ht="15" x14ac:dyDescent="0.25">
      <c r="A160" s="39">
        <v>911</v>
      </c>
      <c r="B160" s="33" t="s">
        <v>149</v>
      </c>
      <c r="C160" s="11">
        <v>25</v>
      </c>
      <c r="D160" s="12">
        <v>165145</v>
      </c>
      <c r="E160" s="122">
        <v>16.3</v>
      </c>
      <c r="F160" s="73">
        <v>85</v>
      </c>
      <c r="G160" s="73">
        <v>161675</v>
      </c>
      <c r="H160" s="78">
        <v>52</v>
      </c>
      <c r="I160" s="73" t="s">
        <v>174</v>
      </c>
      <c r="J160" s="73">
        <v>161675</v>
      </c>
      <c r="K160" s="78" t="s">
        <v>174</v>
      </c>
      <c r="L160" s="209">
        <v>25</v>
      </c>
      <c r="M160" s="13">
        <v>162500</v>
      </c>
      <c r="N160" s="221">
        <v>16.600000000000001</v>
      </c>
      <c r="O160" s="209">
        <v>30</v>
      </c>
      <c r="P160" s="13">
        <v>163950</v>
      </c>
      <c r="Q160" s="221">
        <v>17.100000000000001</v>
      </c>
    </row>
    <row r="161" spans="1:17" s="32" customFormat="1" ht="15" x14ac:dyDescent="0.25">
      <c r="A161" s="39">
        <v>912</v>
      </c>
      <c r="B161" s="33" t="s">
        <v>150</v>
      </c>
      <c r="C161" s="11">
        <v>75</v>
      </c>
      <c r="D161" s="12">
        <v>439170</v>
      </c>
      <c r="E161" s="122">
        <v>17.100000000000001</v>
      </c>
      <c r="F161" s="73">
        <v>90</v>
      </c>
      <c r="G161" s="73">
        <v>437315</v>
      </c>
      <c r="H161" s="78">
        <v>20.6</v>
      </c>
      <c r="I161" s="73">
        <v>90</v>
      </c>
      <c r="J161" s="73">
        <v>437315</v>
      </c>
      <c r="K161" s="78">
        <v>20.6</v>
      </c>
      <c r="L161" s="209">
        <v>85</v>
      </c>
      <c r="M161" s="13">
        <v>435615</v>
      </c>
      <c r="N161" s="221">
        <v>19.3</v>
      </c>
      <c r="O161" s="209">
        <v>90</v>
      </c>
      <c r="P161" s="13">
        <v>434905</v>
      </c>
      <c r="Q161" s="221">
        <v>20.5</v>
      </c>
    </row>
    <row r="162" spans="1:17" s="32" customFormat="1" ht="15" x14ac:dyDescent="0.25">
      <c r="A162" s="39">
        <v>913</v>
      </c>
      <c r="B162" s="33" t="s">
        <v>151</v>
      </c>
      <c r="C162" s="11">
        <v>40</v>
      </c>
      <c r="D162" s="12">
        <v>167855</v>
      </c>
      <c r="E162" s="122">
        <v>22.6</v>
      </c>
      <c r="F162" s="73">
        <v>15</v>
      </c>
      <c r="G162" s="73">
        <v>163705</v>
      </c>
      <c r="H162" s="78">
        <v>8.6</v>
      </c>
      <c r="I162" s="73">
        <v>15</v>
      </c>
      <c r="J162" s="73">
        <v>163705</v>
      </c>
      <c r="K162" s="78">
        <v>8.6</v>
      </c>
      <c r="L162" s="209">
        <v>25</v>
      </c>
      <c r="M162" s="13">
        <v>163640</v>
      </c>
      <c r="N162" s="221">
        <v>14.7</v>
      </c>
      <c r="O162" s="209">
        <v>25</v>
      </c>
      <c r="P162" s="13">
        <v>163390</v>
      </c>
      <c r="Q162" s="221">
        <v>15.3</v>
      </c>
    </row>
    <row r="163" spans="1:17" s="32" customFormat="1" ht="15" x14ac:dyDescent="0.25">
      <c r="A163" s="42">
        <v>914</v>
      </c>
      <c r="B163" s="43" t="s">
        <v>152</v>
      </c>
      <c r="C163" s="14">
        <v>15</v>
      </c>
      <c r="D163" s="15">
        <v>76920</v>
      </c>
      <c r="E163" s="123">
        <v>20.8</v>
      </c>
      <c r="F163" s="73">
        <v>25</v>
      </c>
      <c r="G163" s="73">
        <v>75215</v>
      </c>
      <c r="H163" s="78">
        <v>34.6</v>
      </c>
      <c r="I163" s="73">
        <v>25</v>
      </c>
      <c r="J163" s="73">
        <v>75215</v>
      </c>
      <c r="K163" s="78">
        <v>34.6</v>
      </c>
      <c r="L163" s="210">
        <v>20</v>
      </c>
      <c r="M163" s="14">
        <v>74340</v>
      </c>
      <c r="N163" s="222">
        <v>28.2</v>
      </c>
      <c r="O163" s="210">
        <v>25</v>
      </c>
      <c r="P163" s="14">
        <v>74100</v>
      </c>
      <c r="Q163" s="222">
        <v>36.4</v>
      </c>
    </row>
    <row r="164" spans="1:17" s="32" customFormat="1" ht="15" x14ac:dyDescent="0.25">
      <c r="B164" s="44"/>
      <c r="C164" s="82"/>
      <c r="D164" s="83"/>
      <c r="E164" s="84"/>
      <c r="F164" s="139"/>
      <c r="G164" s="83"/>
      <c r="H164" s="84"/>
      <c r="I164" s="139"/>
      <c r="J164" s="83"/>
      <c r="K164" s="84"/>
      <c r="L164" s="211"/>
      <c r="M164" s="12"/>
      <c r="N164" s="122"/>
      <c r="O164" s="209"/>
      <c r="P164" s="13"/>
      <c r="Q164" s="221"/>
    </row>
    <row r="165" spans="1:17" s="32" customFormat="1" ht="15" x14ac:dyDescent="0.25">
      <c r="A165" s="45">
        <v>1001</v>
      </c>
      <c r="B165" s="36" t="s">
        <v>293</v>
      </c>
      <c r="C165" s="73">
        <v>4885</v>
      </c>
      <c r="D165" s="73">
        <v>32582355</v>
      </c>
      <c r="E165" s="78">
        <v>15</v>
      </c>
      <c r="F165" s="83">
        <v>6320</v>
      </c>
      <c r="G165" s="83">
        <v>33036750</v>
      </c>
      <c r="H165" s="84">
        <v>19.100000000000001</v>
      </c>
      <c r="I165" s="139">
        <v>4630</v>
      </c>
      <c r="J165" s="83">
        <v>33036751</v>
      </c>
      <c r="K165" s="84">
        <v>14</v>
      </c>
      <c r="L165" s="212">
        <v>4955</v>
      </c>
      <c r="M165" s="58">
        <v>33013910</v>
      </c>
      <c r="N165" s="223">
        <v>15</v>
      </c>
      <c r="O165" s="271">
        <v>4765</v>
      </c>
      <c r="P165" s="272">
        <v>33054185</v>
      </c>
      <c r="Q165" s="273">
        <v>14.4</v>
      </c>
    </row>
    <row r="166" spans="1:17" s="32" customFormat="1" ht="29.25" x14ac:dyDescent="0.25">
      <c r="A166" s="46" t="s">
        <v>338</v>
      </c>
      <c r="B166" s="47" t="s">
        <v>239</v>
      </c>
      <c r="C166" s="112">
        <v>152</v>
      </c>
      <c r="D166" s="90">
        <v>152</v>
      </c>
      <c r="E166" s="113">
        <v>152</v>
      </c>
      <c r="F166" s="90">
        <v>152</v>
      </c>
      <c r="G166" s="90">
        <v>152</v>
      </c>
      <c r="H166" s="91">
        <v>152</v>
      </c>
      <c r="I166" s="90">
        <v>152</v>
      </c>
      <c r="J166" s="90">
        <v>152</v>
      </c>
      <c r="K166" s="91">
        <v>152</v>
      </c>
      <c r="L166" s="92">
        <v>152</v>
      </c>
      <c r="M166" s="90">
        <v>152</v>
      </c>
      <c r="N166" s="224">
        <v>152</v>
      </c>
      <c r="O166" s="209"/>
      <c r="P166" s="13"/>
      <c r="Q166" s="294">
        <f>152-COUNTIF(Q12:Q163,"..")</f>
        <v>152</v>
      </c>
    </row>
    <row r="167" spans="1:17" s="32" customFormat="1" ht="15" x14ac:dyDescent="0.25">
      <c r="B167" s="48"/>
      <c r="C167" s="96"/>
      <c r="D167" s="96"/>
      <c r="E167" s="97"/>
      <c r="F167" s="142"/>
      <c r="G167" s="96"/>
      <c r="H167" s="97"/>
      <c r="I167" s="142"/>
      <c r="J167" s="96"/>
      <c r="K167" s="97"/>
      <c r="L167" s="211"/>
      <c r="M167" s="12"/>
      <c r="N167" s="122"/>
      <c r="O167" s="209"/>
      <c r="P167" s="13"/>
      <c r="Q167" s="221"/>
    </row>
    <row r="168" spans="1:17" s="32" customFormat="1" ht="15" x14ac:dyDescent="0.25">
      <c r="A168" s="49" t="s">
        <v>324</v>
      </c>
      <c r="B168" s="50" t="s">
        <v>160</v>
      </c>
      <c r="C168" s="73">
        <v>2010</v>
      </c>
      <c r="D168" s="73">
        <v>12722165</v>
      </c>
      <c r="E168" s="78">
        <v>15.8</v>
      </c>
      <c r="F168" s="73">
        <v>2590</v>
      </c>
      <c r="G168" s="73">
        <v>12852775</v>
      </c>
      <c r="H168" s="78">
        <v>20.100000000000001</v>
      </c>
      <c r="I168" s="73">
        <v>1717</v>
      </c>
      <c r="J168" s="73">
        <v>12852773</v>
      </c>
      <c r="K168" s="78">
        <v>13.4</v>
      </c>
      <c r="L168" s="213">
        <v>2105</v>
      </c>
      <c r="M168" s="59">
        <v>12797715</v>
      </c>
      <c r="N168" s="121">
        <v>16.399999999999999</v>
      </c>
      <c r="O168" s="268">
        <v>2045</v>
      </c>
      <c r="P168" s="269">
        <v>12784585</v>
      </c>
      <c r="Q168" s="270">
        <v>16</v>
      </c>
    </row>
    <row r="169" spans="1:17" s="32" customFormat="1" ht="15" x14ac:dyDescent="0.25">
      <c r="A169" s="51" t="s">
        <v>325</v>
      </c>
      <c r="B169" s="44" t="s">
        <v>161</v>
      </c>
      <c r="C169" s="73">
        <v>1215</v>
      </c>
      <c r="D169" s="73">
        <v>7512055</v>
      </c>
      <c r="E169" s="78">
        <v>16.2</v>
      </c>
      <c r="F169" s="73">
        <v>1550</v>
      </c>
      <c r="G169" s="73">
        <v>7551385</v>
      </c>
      <c r="H169" s="78">
        <v>20.5</v>
      </c>
      <c r="I169" s="73">
        <v>1244</v>
      </c>
      <c r="J169" s="73">
        <v>7551385</v>
      </c>
      <c r="K169" s="78">
        <v>16.5</v>
      </c>
      <c r="L169" s="211">
        <v>1175</v>
      </c>
      <c r="M169" s="12">
        <v>7542025</v>
      </c>
      <c r="N169" s="122">
        <v>15.6</v>
      </c>
      <c r="O169" s="209">
        <v>1230</v>
      </c>
      <c r="P169" s="13">
        <v>7541560</v>
      </c>
      <c r="Q169" s="221">
        <v>16.3</v>
      </c>
    </row>
    <row r="170" spans="1:17" s="32" customFormat="1" ht="15" x14ac:dyDescent="0.25">
      <c r="A170" s="51" t="s">
        <v>326</v>
      </c>
      <c r="B170" s="44" t="s">
        <v>162</v>
      </c>
      <c r="C170" s="73">
        <v>995</v>
      </c>
      <c r="D170" s="73">
        <v>7120580</v>
      </c>
      <c r="E170" s="78">
        <v>14</v>
      </c>
      <c r="F170" s="73">
        <v>1315</v>
      </c>
      <c r="G170" s="73">
        <v>7154490</v>
      </c>
      <c r="H170" s="78">
        <v>18.399999999999999</v>
      </c>
      <c r="I170" s="73">
        <v>1062</v>
      </c>
      <c r="J170" s="73">
        <v>7154490</v>
      </c>
      <c r="K170" s="78">
        <v>14.8</v>
      </c>
      <c r="L170" s="211">
        <v>1090</v>
      </c>
      <c r="M170" s="12">
        <v>7156140</v>
      </c>
      <c r="N170" s="122">
        <v>15.2</v>
      </c>
      <c r="O170" s="209">
        <v>920</v>
      </c>
      <c r="P170" s="13">
        <v>7158630</v>
      </c>
      <c r="Q170" s="221">
        <v>12.9</v>
      </c>
    </row>
    <row r="171" spans="1:17" s="32" customFormat="1" ht="15" x14ac:dyDescent="0.25">
      <c r="A171" s="1" t="s">
        <v>327</v>
      </c>
      <c r="B171" s="44" t="s">
        <v>163</v>
      </c>
      <c r="C171" s="73">
        <v>275</v>
      </c>
      <c r="D171" s="73">
        <v>2027150</v>
      </c>
      <c r="E171" s="78">
        <v>13.6</v>
      </c>
      <c r="F171" s="73">
        <v>300</v>
      </c>
      <c r="G171" s="73">
        <v>2084955</v>
      </c>
      <c r="H171" s="78">
        <v>14.4</v>
      </c>
      <c r="I171" s="73">
        <v>270</v>
      </c>
      <c r="J171" s="73">
        <v>2084957</v>
      </c>
      <c r="K171" s="78">
        <v>12.9</v>
      </c>
      <c r="L171" s="211">
        <v>245</v>
      </c>
      <c r="M171" s="12">
        <v>2104870</v>
      </c>
      <c r="N171" s="122">
        <v>11.6</v>
      </c>
      <c r="O171" s="209">
        <v>245</v>
      </c>
      <c r="P171" s="13">
        <v>2129210</v>
      </c>
      <c r="Q171" s="221">
        <v>11.6</v>
      </c>
    </row>
    <row r="172" spans="1:17" s="32" customFormat="1" ht="15" x14ac:dyDescent="0.25">
      <c r="A172" s="52" t="s">
        <v>328</v>
      </c>
      <c r="B172" s="53" t="s">
        <v>164</v>
      </c>
      <c r="C172" s="73">
        <v>385</v>
      </c>
      <c r="D172" s="73">
        <v>3200410</v>
      </c>
      <c r="E172" s="78">
        <v>12.1</v>
      </c>
      <c r="F172" s="73">
        <v>565</v>
      </c>
      <c r="G172" s="73">
        <v>3393145</v>
      </c>
      <c r="H172" s="78">
        <v>16.7</v>
      </c>
      <c r="I172" s="73">
        <v>337</v>
      </c>
      <c r="J172" s="73">
        <v>3393146</v>
      </c>
      <c r="K172" s="78">
        <v>9.9</v>
      </c>
      <c r="L172" s="214">
        <v>340</v>
      </c>
      <c r="M172" s="15">
        <v>3413165</v>
      </c>
      <c r="N172" s="123">
        <v>9.9</v>
      </c>
      <c r="O172" s="210">
        <v>320</v>
      </c>
      <c r="P172" s="14">
        <v>3440205</v>
      </c>
      <c r="Q172" s="222">
        <v>9.3000000000000007</v>
      </c>
    </row>
    <row r="173" spans="1:17" s="32" customFormat="1" ht="15" x14ac:dyDescent="0.25">
      <c r="B173" s="44"/>
      <c r="C173" s="83"/>
      <c r="D173" s="83"/>
      <c r="E173" s="84"/>
      <c r="F173" s="139"/>
      <c r="G173" s="83"/>
      <c r="H173" s="84"/>
      <c r="I173" s="139"/>
      <c r="J173" s="83"/>
      <c r="K173" s="84"/>
      <c r="L173" s="211"/>
      <c r="M173" s="12"/>
      <c r="N173" s="122"/>
      <c r="O173" s="209"/>
      <c r="P173" s="13"/>
      <c r="Q173" s="221"/>
    </row>
    <row r="174" spans="1:17" s="32" customFormat="1" ht="15" x14ac:dyDescent="0.25">
      <c r="A174" s="49" t="s">
        <v>329</v>
      </c>
      <c r="B174" s="50" t="s">
        <v>165</v>
      </c>
      <c r="C174" s="73">
        <v>205</v>
      </c>
      <c r="D174" s="73">
        <v>1635650</v>
      </c>
      <c r="E174" s="78">
        <v>12.7</v>
      </c>
      <c r="F174" s="73">
        <v>395</v>
      </c>
      <c r="G174" s="73">
        <v>1618425</v>
      </c>
      <c r="H174" s="78">
        <v>24.5</v>
      </c>
      <c r="I174" s="73">
        <v>233</v>
      </c>
      <c r="J174" s="73">
        <v>1618424</v>
      </c>
      <c r="K174" s="78">
        <v>14.4</v>
      </c>
      <c r="L174" s="213">
        <v>245</v>
      </c>
      <c r="M174" s="59">
        <v>1608665</v>
      </c>
      <c r="N174" s="121">
        <v>15.4</v>
      </c>
      <c r="O174" s="268">
        <v>265</v>
      </c>
      <c r="P174" s="269">
        <v>1605225</v>
      </c>
      <c r="Q174" s="270">
        <v>16.600000000000001</v>
      </c>
    </row>
    <row r="175" spans="1:17" s="32" customFormat="1" ht="15" x14ac:dyDescent="0.25">
      <c r="A175" s="1" t="s">
        <v>330</v>
      </c>
      <c r="B175" s="44" t="s">
        <v>166</v>
      </c>
      <c r="C175" s="73">
        <v>720</v>
      </c>
      <c r="D175" s="73">
        <v>4301855</v>
      </c>
      <c r="E175" s="78">
        <v>16.7</v>
      </c>
      <c r="F175" s="73">
        <v>735</v>
      </c>
      <c r="G175" s="73">
        <v>4376030</v>
      </c>
      <c r="H175" s="78">
        <v>16.8</v>
      </c>
      <c r="I175" s="73">
        <v>730</v>
      </c>
      <c r="J175" s="73">
        <v>4376031</v>
      </c>
      <c r="K175" s="78">
        <v>16.7</v>
      </c>
      <c r="L175" s="211">
        <v>645</v>
      </c>
      <c r="M175" s="12">
        <v>4357855</v>
      </c>
      <c r="N175" s="122">
        <v>14.8</v>
      </c>
      <c r="O175" s="209">
        <v>625</v>
      </c>
      <c r="P175" s="13">
        <v>4341150</v>
      </c>
      <c r="Q175" s="221">
        <v>14.4</v>
      </c>
    </row>
    <row r="176" spans="1:17" s="32" customFormat="1" ht="15" x14ac:dyDescent="0.25">
      <c r="A176" s="1" t="s">
        <v>331</v>
      </c>
      <c r="B176" s="44" t="s">
        <v>167</v>
      </c>
      <c r="C176" s="73">
        <v>490</v>
      </c>
      <c r="D176" s="73">
        <v>3329100</v>
      </c>
      <c r="E176" s="78">
        <v>14.7</v>
      </c>
      <c r="F176" s="73">
        <v>470</v>
      </c>
      <c r="G176" s="73">
        <v>3278625</v>
      </c>
      <c r="H176" s="78">
        <v>14.3</v>
      </c>
      <c r="I176" s="73">
        <v>470</v>
      </c>
      <c r="J176" s="73">
        <v>3278626</v>
      </c>
      <c r="K176" s="78">
        <v>14.3</v>
      </c>
      <c r="L176" s="211">
        <v>500</v>
      </c>
      <c r="M176" s="12">
        <v>3271155</v>
      </c>
      <c r="N176" s="122">
        <v>15.3</v>
      </c>
      <c r="O176" s="209">
        <v>360</v>
      </c>
      <c r="P176" s="13">
        <v>3264220</v>
      </c>
      <c r="Q176" s="221">
        <v>11</v>
      </c>
    </row>
    <row r="177" spans="1:17" s="32" customFormat="1" ht="15" x14ac:dyDescent="0.25">
      <c r="A177" s="1" t="s">
        <v>332</v>
      </c>
      <c r="B177" s="44" t="s">
        <v>168</v>
      </c>
      <c r="C177" s="73">
        <v>420</v>
      </c>
      <c r="D177" s="73">
        <v>2783245</v>
      </c>
      <c r="E177" s="78">
        <v>15.1</v>
      </c>
      <c r="F177" s="73">
        <v>465</v>
      </c>
      <c r="G177" s="73">
        <v>2804680</v>
      </c>
      <c r="H177" s="78">
        <v>16.5</v>
      </c>
      <c r="I177" s="73">
        <v>451</v>
      </c>
      <c r="J177" s="73">
        <v>2804682</v>
      </c>
      <c r="K177" s="78">
        <v>16.100000000000001</v>
      </c>
      <c r="L177" s="211">
        <v>435</v>
      </c>
      <c r="M177" s="12">
        <v>2799980</v>
      </c>
      <c r="N177" s="122">
        <v>15.5</v>
      </c>
      <c r="O177" s="209">
        <v>470</v>
      </c>
      <c r="P177" s="13">
        <v>2801460</v>
      </c>
      <c r="Q177" s="221">
        <v>16.8</v>
      </c>
    </row>
    <row r="178" spans="1:17" s="32" customFormat="1" ht="15" x14ac:dyDescent="0.25">
      <c r="A178" s="1" t="s">
        <v>333</v>
      </c>
      <c r="B178" s="44" t="s">
        <v>169</v>
      </c>
      <c r="C178" s="73">
        <v>440</v>
      </c>
      <c r="D178" s="73">
        <v>3323215</v>
      </c>
      <c r="E178" s="78">
        <v>13.2</v>
      </c>
      <c r="F178" s="73">
        <v>625</v>
      </c>
      <c r="G178" s="73">
        <v>3415655</v>
      </c>
      <c r="H178" s="78">
        <v>18.3</v>
      </c>
      <c r="I178" s="73">
        <v>507</v>
      </c>
      <c r="J178" s="73">
        <v>3415653</v>
      </c>
      <c r="K178" s="78">
        <v>14.8</v>
      </c>
      <c r="L178" s="211">
        <v>620</v>
      </c>
      <c r="M178" s="12">
        <v>3414470</v>
      </c>
      <c r="N178" s="122">
        <v>18.2</v>
      </c>
      <c r="O178" s="209">
        <v>495</v>
      </c>
      <c r="P178" s="13">
        <v>3416875</v>
      </c>
      <c r="Q178" s="221">
        <v>14.5</v>
      </c>
    </row>
    <row r="179" spans="1:17" s="32" customFormat="1" ht="15" x14ac:dyDescent="0.25">
      <c r="A179" s="1" t="s">
        <v>334</v>
      </c>
      <c r="B179" s="44" t="s">
        <v>170</v>
      </c>
      <c r="C179" s="73">
        <v>565</v>
      </c>
      <c r="D179" s="73">
        <v>3183415</v>
      </c>
      <c r="E179" s="78">
        <v>17.8</v>
      </c>
      <c r="F179" s="73">
        <v>725</v>
      </c>
      <c r="G179" s="73">
        <v>3197595</v>
      </c>
      <c r="H179" s="78">
        <v>22.6</v>
      </c>
      <c r="I179" s="73">
        <v>520</v>
      </c>
      <c r="J179" s="73">
        <v>3197595</v>
      </c>
      <c r="K179" s="78">
        <v>16.3</v>
      </c>
      <c r="L179" s="211">
        <v>505</v>
      </c>
      <c r="M179" s="12">
        <v>3190205</v>
      </c>
      <c r="N179" s="122">
        <v>15.8</v>
      </c>
      <c r="O179" s="209">
        <v>590</v>
      </c>
      <c r="P179" s="13">
        <v>3191800</v>
      </c>
      <c r="Q179" s="221">
        <v>18.5</v>
      </c>
    </row>
    <row r="180" spans="1:17" s="32" customFormat="1" ht="15" x14ac:dyDescent="0.25">
      <c r="A180" s="1" t="s">
        <v>335</v>
      </c>
      <c r="B180" s="44" t="s">
        <v>171</v>
      </c>
      <c r="C180" s="73">
        <v>620</v>
      </c>
      <c r="D180" s="73">
        <v>3570535</v>
      </c>
      <c r="E180" s="78">
        <v>17.399999999999999</v>
      </c>
      <c r="F180" s="73">
        <v>635</v>
      </c>
      <c r="G180" s="73">
        <v>3571120</v>
      </c>
      <c r="H180" s="78">
        <v>17.7</v>
      </c>
      <c r="I180" s="73">
        <v>633</v>
      </c>
      <c r="J180" s="73">
        <v>3571121</v>
      </c>
      <c r="K180" s="78">
        <v>17.7</v>
      </c>
      <c r="L180" s="211">
        <v>645</v>
      </c>
      <c r="M180" s="12">
        <v>3562675</v>
      </c>
      <c r="N180" s="122">
        <v>18.100000000000001</v>
      </c>
      <c r="O180" s="209">
        <v>595</v>
      </c>
      <c r="P180" s="13">
        <v>3566780</v>
      </c>
      <c r="Q180" s="221">
        <v>16.7</v>
      </c>
    </row>
    <row r="181" spans="1:17" s="32" customFormat="1" ht="15" x14ac:dyDescent="0.25">
      <c r="A181" s="1" t="s">
        <v>336</v>
      </c>
      <c r="B181" s="44" t="s">
        <v>172</v>
      </c>
      <c r="C181" s="73">
        <v>660</v>
      </c>
      <c r="D181" s="73">
        <v>5227560</v>
      </c>
      <c r="E181" s="78">
        <v>12.7</v>
      </c>
      <c r="F181" s="73">
        <v>865</v>
      </c>
      <c r="G181" s="73">
        <v>5478105</v>
      </c>
      <c r="H181" s="78">
        <v>15.8</v>
      </c>
      <c r="I181" s="73">
        <v>607</v>
      </c>
      <c r="J181" s="73">
        <v>5478103</v>
      </c>
      <c r="K181" s="78">
        <v>11.1</v>
      </c>
      <c r="L181" s="211">
        <v>585</v>
      </c>
      <c r="M181" s="12">
        <v>5518030</v>
      </c>
      <c r="N181" s="122">
        <v>10.6</v>
      </c>
      <c r="O181" s="209">
        <v>570</v>
      </c>
      <c r="P181" s="13">
        <v>5569415</v>
      </c>
      <c r="Q181" s="221">
        <v>10.199999999999999</v>
      </c>
    </row>
    <row r="182" spans="1:17" s="32" customFormat="1" ht="15" x14ac:dyDescent="0.25">
      <c r="A182" s="52" t="s">
        <v>337</v>
      </c>
      <c r="B182" s="53" t="s">
        <v>173</v>
      </c>
      <c r="C182" s="96">
        <v>765</v>
      </c>
      <c r="D182" s="96">
        <v>5227785</v>
      </c>
      <c r="E182" s="97">
        <v>14.6</v>
      </c>
      <c r="F182" s="96">
        <v>1410</v>
      </c>
      <c r="G182" s="96">
        <v>5296515</v>
      </c>
      <c r="H182" s="97">
        <v>26.6</v>
      </c>
      <c r="I182" s="96">
        <v>480</v>
      </c>
      <c r="J182" s="96">
        <v>5296516</v>
      </c>
      <c r="K182" s="97">
        <v>9.1</v>
      </c>
      <c r="L182" s="214">
        <v>775</v>
      </c>
      <c r="M182" s="15">
        <v>5290875</v>
      </c>
      <c r="N182" s="123">
        <v>14.6</v>
      </c>
      <c r="O182" s="210">
        <v>795</v>
      </c>
      <c r="P182" s="14">
        <v>5297270</v>
      </c>
      <c r="Q182" s="222">
        <v>15</v>
      </c>
    </row>
    <row r="184" spans="1:17" s="30" customFormat="1" ht="12.75" x14ac:dyDescent="0.2">
      <c r="A184" s="192"/>
      <c r="E184" s="193"/>
    </row>
    <row r="185" spans="1:17" s="30" customFormat="1" ht="12.75" x14ac:dyDescent="0.2">
      <c r="A185" s="295" t="s">
        <v>283</v>
      </c>
      <c r="B185" s="295"/>
      <c r="C185" s="295"/>
      <c r="D185" s="296"/>
      <c r="E185" s="295"/>
      <c r="F185" s="296"/>
    </row>
    <row r="186" spans="1:17" s="30" customFormat="1" ht="12.75" x14ac:dyDescent="0.2">
      <c r="A186" s="297" t="s">
        <v>352</v>
      </c>
      <c r="B186" s="297"/>
      <c r="C186" s="297"/>
      <c r="D186" s="296"/>
      <c r="E186" s="297"/>
      <c r="F186" s="296"/>
    </row>
    <row r="187" spans="1:17" s="30" customFormat="1" ht="65.25" customHeight="1" x14ac:dyDescent="0.2">
      <c r="A187" s="400" t="s">
        <v>353</v>
      </c>
      <c r="B187" s="400"/>
      <c r="C187" s="400"/>
      <c r="D187" s="400"/>
      <c r="E187" s="400"/>
      <c r="F187" s="400"/>
    </row>
    <row r="188" spans="1:17" s="30" customFormat="1" ht="12.75" x14ac:dyDescent="0.2">
      <c r="A188" s="401" t="s">
        <v>354</v>
      </c>
      <c r="B188" s="401"/>
      <c r="C188" s="401"/>
      <c r="D188" s="401"/>
      <c r="E188" s="401"/>
      <c r="F188" s="401"/>
    </row>
    <row r="189" spans="1:17" s="30" customFormat="1" ht="27.75" customHeight="1" x14ac:dyDescent="0.2">
      <c r="A189" s="401" t="s">
        <v>355</v>
      </c>
      <c r="B189" s="401"/>
      <c r="C189" s="401"/>
      <c r="D189" s="401"/>
      <c r="E189" s="401"/>
      <c r="F189" s="401"/>
    </row>
    <row r="190" spans="1:17" s="30" customFormat="1" ht="24.75" customHeight="1" x14ac:dyDescent="0.2">
      <c r="A190" s="401" t="s">
        <v>409</v>
      </c>
      <c r="B190" s="401"/>
      <c r="C190" s="401"/>
      <c r="D190" s="401"/>
      <c r="E190" s="401"/>
      <c r="F190" s="401"/>
    </row>
    <row r="191" spans="1:17" x14ac:dyDescent="0.2">
      <c r="A191" s="401" t="s">
        <v>361</v>
      </c>
      <c r="B191" s="401"/>
      <c r="C191" s="401"/>
      <c r="D191" s="401"/>
      <c r="E191" s="401"/>
      <c r="F191" s="401"/>
    </row>
  </sheetData>
  <mergeCells count="12">
    <mergeCell ref="A8:B9"/>
    <mergeCell ref="A191:F191"/>
    <mergeCell ref="O10:Q10"/>
    <mergeCell ref="L10:N10"/>
    <mergeCell ref="C10:E10"/>
    <mergeCell ref="F10:H10"/>
    <mergeCell ref="I10:K10"/>
    <mergeCell ref="A10:B10"/>
    <mergeCell ref="A187:F187"/>
    <mergeCell ref="A188:F188"/>
    <mergeCell ref="A189:F189"/>
    <mergeCell ref="A190:F19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Q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4" width="30.625" customWidth="1"/>
    <col min="5" max="5" width="30.625" style="22" customWidth="1"/>
    <col min="6" max="17" width="30.625" customWidth="1"/>
  </cols>
  <sheetData>
    <row r="8" spans="1:17" s="32" customFormat="1" ht="47.25" customHeight="1" x14ac:dyDescent="0.2">
      <c r="A8" s="404" t="s">
        <v>201</v>
      </c>
      <c r="B8" s="404"/>
      <c r="E8" s="54"/>
    </row>
    <row r="9" spans="1:17" s="32" customFormat="1" x14ac:dyDescent="0.2">
      <c r="A9" s="396"/>
      <c r="B9" s="396"/>
      <c r="C9" s="1"/>
      <c r="D9" s="1"/>
      <c r="E9" s="55"/>
      <c r="F9" s="1"/>
      <c r="G9" s="1"/>
      <c r="H9" s="1"/>
      <c r="I9" s="1"/>
      <c r="J9" s="1"/>
      <c r="K9" s="1"/>
      <c r="L9" s="1"/>
      <c r="M9" s="38"/>
      <c r="N9" s="38"/>
    </row>
    <row r="10" spans="1:17" s="32" customFormat="1" ht="15" x14ac:dyDescent="0.25">
      <c r="A10" s="402" t="s">
        <v>404</v>
      </c>
      <c r="B10" s="403"/>
      <c r="C10" s="398" t="s">
        <v>153</v>
      </c>
      <c r="D10" s="398"/>
      <c r="E10" s="399"/>
      <c r="F10" s="398" t="s">
        <v>154</v>
      </c>
      <c r="G10" s="398"/>
      <c r="H10" s="399"/>
      <c r="I10" s="398" t="s">
        <v>237</v>
      </c>
      <c r="J10" s="398"/>
      <c r="K10" s="399"/>
      <c r="L10" s="397" t="s">
        <v>155</v>
      </c>
      <c r="M10" s="398"/>
      <c r="N10" s="399"/>
      <c r="O10" s="397" t="s">
        <v>323</v>
      </c>
      <c r="P10" s="398"/>
      <c r="Q10" s="399"/>
    </row>
    <row r="11" spans="1:17" s="32" customFormat="1" ht="138" customHeight="1" x14ac:dyDescent="0.2">
      <c r="A11" s="5" t="s">
        <v>0</v>
      </c>
      <c r="B11" s="6" t="s">
        <v>1</v>
      </c>
      <c r="C11" s="5" t="s">
        <v>202</v>
      </c>
      <c r="D11" s="5" t="s">
        <v>285</v>
      </c>
      <c r="E11" s="23" t="s">
        <v>203</v>
      </c>
      <c r="F11" s="5" t="s">
        <v>205</v>
      </c>
      <c r="G11" s="5" t="s">
        <v>286</v>
      </c>
      <c r="H11" s="6" t="s">
        <v>203</v>
      </c>
      <c r="I11" s="5" t="s">
        <v>205</v>
      </c>
      <c r="J11" s="5" t="s">
        <v>287</v>
      </c>
      <c r="K11" s="6" t="s">
        <v>203</v>
      </c>
      <c r="L11" s="9" t="s">
        <v>202</v>
      </c>
      <c r="M11" s="5" t="s">
        <v>288</v>
      </c>
      <c r="N11" s="6" t="s">
        <v>203</v>
      </c>
      <c r="O11" s="267" t="s">
        <v>202</v>
      </c>
      <c r="P11" s="28" t="s">
        <v>400</v>
      </c>
      <c r="Q11" s="29" t="s">
        <v>203</v>
      </c>
    </row>
    <row r="12" spans="1:17" s="32" customFormat="1" ht="15" x14ac:dyDescent="0.25">
      <c r="A12" s="39">
        <v>102</v>
      </c>
      <c r="B12" s="33" t="s">
        <v>2</v>
      </c>
      <c r="C12" s="11">
        <v>710</v>
      </c>
      <c r="D12" s="12">
        <v>101440</v>
      </c>
      <c r="E12" s="121">
        <v>700.9</v>
      </c>
      <c r="F12" s="73">
        <v>695</v>
      </c>
      <c r="G12" s="73">
        <v>103565</v>
      </c>
      <c r="H12" s="74">
        <v>669.1</v>
      </c>
      <c r="I12" s="73" t="s">
        <v>174</v>
      </c>
      <c r="J12" s="73">
        <v>103565</v>
      </c>
      <c r="K12" s="74" t="s">
        <v>174</v>
      </c>
      <c r="L12" s="209">
        <v>720</v>
      </c>
      <c r="M12" s="13">
        <v>107560</v>
      </c>
      <c r="N12" s="221">
        <v>670.3</v>
      </c>
      <c r="O12" s="268">
        <v>655</v>
      </c>
      <c r="P12" s="269">
        <v>110430</v>
      </c>
      <c r="Q12" s="270">
        <v>594</v>
      </c>
    </row>
    <row r="13" spans="1:17" s="32" customFormat="1" ht="15" x14ac:dyDescent="0.25">
      <c r="A13" s="39">
        <v>104</v>
      </c>
      <c r="B13" s="33" t="s">
        <v>3</v>
      </c>
      <c r="C13" s="11">
        <v>515</v>
      </c>
      <c r="D13" s="12">
        <v>62820</v>
      </c>
      <c r="E13" s="122">
        <v>816.6</v>
      </c>
      <c r="F13" s="73">
        <v>450</v>
      </c>
      <c r="G13" s="73">
        <v>63875</v>
      </c>
      <c r="H13" s="78">
        <v>707.7</v>
      </c>
      <c r="I13" s="73">
        <v>450</v>
      </c>
      <c r="J13" s="73">
        <v>63875</v>
      </c>
      <c r="K13" s="78">
        <v>707.7</v>
      </c>
      <c r="L13" s="209">
        <v>440</v>
      </c>
      <c r="M13" s="13">
        <v>66690</v>
      </c>
      <c r="N13" s="221">
        <v>659.8</v>
      </c>
      <c r="O13" s="209">
        <v>345</v>
      </c>
      <c r="P13" s="13">
        <v>68995</v>
      </c>
      <c r="Q13" s="221">
        <v>500</v>
      </c>
    </row>
    <row r="14" spans="1:17" s="32" customFormat="1" ht="15" x14ac:dyDescent="0.25">
      <c r="A14" s="39">
        <v>106</v>
      </c>
      <c r="B14" s="33" t="s">
        <v>4</v>
      </c>
      <c r="C14" s="11">
        <v>310</v>
      </c>
      <c r="D14" s="12">
        <v>34190</v>
      </c>
      <c r="E14" s="122">
        <v>906.7</v>
      </c>
      <c r="F14" s="73">
        <v>320</v>
      </c>
      <c r="G14" s="73">
        <v>35410</v>
      </c>
      <c r="H14" s="78">
        <v>903.7</v>
      </c>
      <c r="I14" s="73">
        <v>300</v>
      </c>
      <c r="J14" s="73">
        <v>35410</v>
      </c>
      <c r="K14" s="78">
        <v>848.7</v>
      </c>
      <c r="L14" s="209">
        <v>325</v>
      </c>
      <c r="M14" s="13">
        <v>36440</v>
      </c>
      <c r="N14" s="221">
        <v>889.1</v>
      </c>
      <c r="O14" s="209">
        <v>345</v>
      </c>
      <c r="P14" s="13">
        <v>37205</v>
      </c>
      <c r="Q14" s="221">
        <v>924.6</v>
      </c>
    </row>
    <row r="15" spans="1:17" s="32" customFormat="1" ht="15" x14ac:dyDescent="0.25">
      <c r="A15" s="39">
        <v>107</v>
      </c>
      <c r="B15" s="33" t="s">
        <v>5</v>
      </c>
      <c r="C15" s="11">
        <v>405</v>
      </c>
      <c r="D15" s="12">
        <v>41345</v>
      </c>
      <c r="E15" s="122">
        <v>979.5</v>
      </c>
      <c r="F15" s="73">
        <v>355</v>
      </c>
      <c r="G15" s="73">
        <v>38895</v>
      </c>
      <c r="H15" s="78">
        <v>917.9</v>
      </c>
      <c r="I15" s="73">
        <v>355</v>
      </c>
      <c r="J15" s="73">
        <v>38895</v>
      </c>
      <c r="K15" s="78">
        <v>917.1</v>
      </c>
      <c r="L15" s="209">
        <v>305</v>
      </c>
      <c r="M15" s="13">
        <v>40040</v>
      </c>
      <c r="N15" s="221">
        <v>766.7</v>
      </c>
      <c r="O15" s="209">
        <v>340</v>
      </c>
      <c r="P15" s="13">
        <v>40815</v>
      </c>
      <c r="Q15" s="221">
        <v>828.2</v>
      </c>
    </row>
    <row r="16" spans="1:17" s="32" customFormat="1" ht="15" x14ac:dyDescent="0.25">
      <c r="A16" s="39">
        <v>108</v>
      </c>
      <c r="B16" s="33" t="s">
        <v>6</v>
      </c>
      <c r="C16" s="11">
        <v>305</v>
      </c>
      <c r="D16" s="12">
        <v>34815</v>
      </c>
      <c r="E16" s="122">
        <v>876.1</v>
      </c>
      <c r="F16" s="73">
        <v>305</v>
      </c>
      <c r="G16" s="73">
        <v>35585</v>
      </c>
      <c r="H16" s="78">
        <v>854.2</v>
      </c>
      <c r="I16" s="73">
        <v>300</v>
      </c>
      <c r="J16" s="73">
        <v>35585</v>
      </c>
      <c r="K16" s="78">
        <v>846.8</v>
      </c>
      <c r="L16" s="209">
        <v>280</v>
      </c>
      <c r="M16" s="13">
        <v>36905</v>
      </c>
      <c r="N16" s="221">
        <v>756</v>
      </c>
      <c r="O16" s="209">
        <v>280</v>
      </c>
      <c r="P16" s="13">
        <v>37835</v>
      </c>
      <c r="Q16" s="221">
        <v>740</v>
      </c>
    </row>
    <row r="17" spans="1:17" s="32" customFormat="1" ht="15" x14ac:dyDescent="0.25">
      <c r="A17" s="39">
        <v>109</v>
      </c>
      <c r="B17" s="33" t="s">
        <v>7</v>
      </c>
      <c r="C17" s="11">
        <v>340</v>
      </c>
      <c r="D17" s="12">
        <v>27400</v>
      </c>
      <c r="E17" s="122">
        <v>1233.5999999999999</v>
      </c>
      <c r="F17" s="73">
        <v>335</v>
      </c>
      <c r="G17" s="73">
        <v>26950</v>
      </c>
      <c r="H17" s="78">
        <v>1239.3</v>
      </c>
      <c r="I17" s="73">
        <v>335</v>
      </c>
      <c r="J17" s="73">
        <v>26950</v>
      </c>
      <c r="K17" s="78">
        <v>1239.3</v>
      </c>
      <c r="L17" s="209">
        <v>240</v>
      </c>
      <c r="M17" s="13">
        <v>27710</v>
      </c>
      <c r="N17" s="221">
        <v>862.6</v>
      </c>
      <c r="O17" s="209">
        <v>235</v>
      </c>
      <c r="P17" s="13">
        <v>28220</v>
      </c>
      <c r="Q17" s="221">
        <v>832.7</v>
      </c>
    </row>
    <row r="18" spans="1:17" s="32" customFormat="1" ht="15" x14ac:dyDescent="0.25">
      <c r="A18" s="39">
        <v>110</v>
      </c>
      <c r="B18" s="33" t="s">
        <v>8</v>
      </c>
      <c r="C18" s="11">
        <v>355</v>
      </c>
      <c r="D18" s="12">
        <v>46960</v>
      </c>
      <c r="E18" s="122">
        <v>751.7</v>
      </c>
      <c r="F18" s="73">
        <v>380</v>
      </c>
      <c r="G18" s="73">
        <v>47110</v>
      </c>
      <c r="H18" s="78">
        <v>802.4</v>
      </c>
      <c r="I18" s="73">
        <v>355</v>
      </c>
      <c r="J18" s="73">
        <v>47110</v>
      </c>
      <c r="K18" s="78">
        <v>751.6</v>
      </c>
      <c r="L18" s="209">
        <v>480</v>
      </c>
      <c r="M18" s="13">
        <v>48755</v>
      </c>
      <c r="N18" s="221">
        <v>988.6</v>
      </c>
      <c r="O18" s="209">
        <v>480</v>
      </c>
      <c r="P18" s="13">
        <v>49815</v>
      </c>
      <c r="Q18" s="221">
        <v>961.5</v>
      </c>
    </row>
    <row r="19" spans="1:17" s="32" customFormat="1" ht="15" x14ac:dyDescent="0.25">
      <c r="A19" s="39">
        <v>111</v>
      </c>
      <c r="B19" s="33" t="s">
        <v>9</v>
      </c>
      <c r="C19" s="11">
        <v>180</v>
      </c>
      <c r="D19" s="12">
        <v>15190</v>
      </c>
      <c r="E19" s="122">
        <v>1178.5999999999999</v>
      </c>
      <c r="F19" s="73">
        <v>140</v>
      </c>
      <c r="G19" s="73">
        <v>15690</v>
      </c>
      <c r="H19" s="78">
        <v>898.8</v>
      </c>
      <c r="I19" s="73">
        <v>140</v>
      </c>
      <c r="J19" s="73">
        <v>15690</v>
      </c>
      <c r="K19" s="78">
        <v>898.8</v>
      </c>
      <c r="L19" s="209">
        <v>140</v>
      </c>
      <c r="M19" s="13">
        <v>16205</v>
      </c>
      <c r="N19" s="221">
        <v>857.8</v>
      </c>
      <c r="O19" s="209">
        <v>145</v>
      </c>
      <c r="P19" s="13">
        <v>16650</v>
      </c>
      <c r="Q19" s="221">
        <v>882.9</v>
      </c>
    </row>
    <row r="20" spans="1:17" s="32" customFormat="1" ht="15" x14ac:dyDescent="0.25">
      <c r="A20" s="39">
        <v>112</v>
      </c>
      <c r="B20" s="33" t="s">
        <v>10</v>
      </c>
      <c r="C20" s="11">
        <v>170</v>
      </c>
      <c r="D20" s="12">
        <v>21095</v>
      </c>
      <c r="E20" s="122">
        <v>796.4</v>
      </c>
      <c r="F20" s="73">
        <v>145</v>
      </c>
      <c r="G20" s="73">
        <v>20835</v>
      </c>
      <c r="H20" s="78">
        <v>691.1</v>
      </c>
      <c r="I20" s="73">
        <v>145</v>
      </c>
      <c r="J20" s="73">
        <v>20835</v>
      </c>
      <c r="K20" s="78">
        <v>691.1</v>
      </c>
      <c r="L20" s="209">
        <v>195</v>
      </c>
      <c r="M20" s="13">
        <v>21295</v>
      </c>
      <c r="N20" s="221">
        <v>911.1</v>
      </c>
      <c r="O20" s="209">
        <v>270</v>
      </c>
      <c r="P20" s="13">
        <v>21660</v>
      </c>
      <c r="Q20" s="221">
        <v>1255.7</v>
      </c>
    </row>
    <row r="21" spans="1:17" s="32" customFormat="1" ht="15" x14ac:dyDescent="0.25">
      <c r="A21" s="39">
        <v>113</v>
      </c>
      <c r="B21" s="33" t="s">
        <v>11</v>
      </c>
      <c r="C21" s="11">
        <v>265</v>
      </c>
      <c r="D21" s="12">
        <v>26425</v>
      </c>
      <c r="E21" s="122">
        <v>1010.4</v>
      </c>
      <c r="F21" s="73">
        <v>245</v>
      </c>
      <c r="G21" s="73">
        <v>26425</v>
      </c>
      <c r="H21" s="78">
        <v>923.4</v>
      </c>
      <c r="I21" s="73">
        <v>245</v>
      </c>
      <c r="J21" s="73">
        <v>26425</v>
      </c>
      <c r="K21" s="78">
        <v>923.4</v>
      </c>
      <c r="L21" s="209">
        <v>250</v>
      </c>
      <c r="M21" s="13">
        <v>27395</v>
      </c>
      <c r="N21" s="221">
        <v>916.2</v>
      </c>
      <c r="O21" s="209">
        <v>215</v>
      </c>
      <c r="P21" s="13">
        <v>28020</v>
      </c>
      <c r="Q21" s="221">
        <v>767.3</v>
      </c>
    </row>
    <row r="22" spans="1:17" s="32" customFormat="1" ht="15" x14ac:dyDescent="0.25">
      <c r="A22" s="39">
        <v>114</v>
      </c>
      <c r="B22" s="33" t="s">
        <v>12</v>
      </c>
      <c r="C22" s="11">
        <v>285</v>
      </c>
      <c r="D22" s="12">
        <v>29825</v>
      </c>
      <c r="E22" s="122">
        <v>948.9</v>
      </c>
      <c r="F22" s="73">
        <v>295</v>
      </c>
      <c r="G22" s="73">
        <v>30200</v>
      </c>
      <c r="H22" s="78">
        <v>976.8</v>
      </c>
      <c r="I22" s="73">
        <v>295</v>
      </c>
      <c r="J22" s="73">
        <v>30200</v>
      </c>
      <c r="K22" s="78">
        <v>976.8</v>
      </c>
      <c r="L22" s="209">
        <v>270</v>
      </c>
      <c r="M22" s="13">
        <v>31395</v>
      </c>
      <c r="N22" s="221">
        <v>856.8</v>
      </c>
      <c r="O22" s="209">
        <v>285</v>
      </c>
      <c r="P22" s="13">
        <v>32345</v>
      </c>
      <c r="Q22" s="221">
        <v>881.2</v>
      </c>
    </row>
    <row r="23" spans="1:17" s="32" customFormat="1" ht="15" x14ac:dyDescent="0.25">
      <c r="A23" s="39">
        <v>116</v>
      </c>
      <c r="B23" s="33" t="s">
        <v>13</v>
      </c>
      <c r="C23" s="11">
        <v>745</v>
      </c>
      <c r="D23" s="12">
        <v>91055</v>
      </c>
      <c r="E23" s="122">
        <v>817.1</v>
      </c>
      <c r="F23" s="73">
        <v>825</v>
      </c>
      <c r="G23" s="73">
        <v>93015</v>
      </c>
      <c r="H23" s="78">
        <v>888</v>
      </c>
      <c r="I23" s="73">
        <v>825</v>
      </c>
      <c r="J23" s="73">
        <v>93015</v>
      </c>
      <c r="K23" s="78">
        <v>888</v>
      </c>
      <c r="L23" s="209">
        <v>780</v>
      </c>
      <c r="M23" s="13">
        <v>96580</v>
      </c>
      <c r="N23" s="221">
        <v>809.7</v>
      </c>
      <c r="O23" s="209">
        <v>710</v>
      </c>
      <c r="P23" s="13">
        <v>99000</v>
      </c>
      <c r="Q23" s="221">
        <v>718.2</v>
      </c>
    </row>
    <row r="24" spans="1:17" s="32" customFormat="1" ht="15" x14ac:dyDescent="0.25">
      <c r="A24" s="39">
        <v>117</v>
      </c>
      <c r="B24" s="33" t="s">
        <v>14</v>
      </c>
      <c r="C24" s="11">
        <v>155</v>
      </c>
      <c r="D24" s="12">
        <v>17835</v>
      </c>
      <c r="E24" s="122">
        <v>874.6</v>
      </c>
      <c r="F24" s="73">
        <v>180</v>
      </c>
      <c r="G24" s="73">
        <v>18570</v>
      </c>
      <c r="H24" s="78">
        <v>958.5</v>
      </c>
      <c r="I24" s="73">
        <v>180</v>
      </c>
      <c r="J24" s="73">
        <v>18570</v>
      </c>
      <c r="K24" s="78">
        <v>958.5</v>
      </c>
      <c r="L24" s="209">
        <v>190</v>
      </c>
      <c r="M24" s="13">
        <v>19225</v>
      </c>
      <c r="N24" s="221">
        <v>988.4</v>
      </c>
      <c r="O24" s="209">
        <v>205</v>
      </c>
      <c r="P24" s="13">
        <v>19650</v>
      </c>
      <c r="Q24" s="221">
        <v>1053.5</v>
      </c>
    </row>
    <row r="25" spans="1:17" s="32" customFormat="1" ht="15" x14ac:dyDescent="0.25">
      <c r="A25" s="39">
        <v>204</v>
      </c>
      <c r="B25" s="33" t="s">
        <v>15</v>
      </c>
      <c r="C25" s="11">
        <v>320</v>
      </c>
      <c r="D25" s="12">
        <v>38540</v>
      </c>
      <c r="E25" s="122">
        <v>830.3</v>
      </c>
      <c r="F25" s="73">
        <v>300</v>
      </c>
      <c r="G25" s="73">
        <v>40335</v>
      </c>
      <c r="H25" s="78">
        <v>746.3</v>
      </c>
      <c r="I25" s="73">
        <v>300</v>
      </c>
      <c r="J25" s="73">
        <v>40335</v>
      </c>
      <c r="K25" s="78">
        <v>746.3</v>
      </c>
      <c r="L25" s="209">
        <v>290</v>
      </c>
      <c r="M25" s="13">
        <v>41820</v>
      </c>
      <c r="N25" s="221">
        <v>691</v>
      </c>
      <c r="O25" s="209">
        <v>310</v>
      </c>
      <c r="P25" s="13">
        <v>42860</v>
      </c>
      <c r="Q25" s="221">
        <v>718.6</v>
      </c>
    </row>
    <row r="26" spans="1:17" s="32" customFormat="1" ht="15" x14ac:dyDescent="0.25">
      <c r="A26" s="39">
        <v>205</v>
      </c>
      <c r="B26" s="33" t="s">
        <v>16</v>
      </c>
      <c r="C26" s="11">
        <v>345</v>
      </c>
      <c r="D26" s="12">
        <v>50775</v>
      </c>
      <c r="E26" s="122">
        <v>679.5</v>
      </c>
      <c r="F26" s="73">
        <v>475</v>
      </c>
      <c r="G26" s="73">
        <v>51460</v>
      </c>
      <c r="H26" s="78">
        <v>921.1</v>
      </c>
      <c r="I26" s="73">
        <v>475</v>
      </c>
      <c r="J26" s="73">
        <v>51460</v>
      </c>
      <c r="K26" s="78">
        <v>921.1</v>
      </c>
      <c r="L26" s="209">
        <v>400</v>
      </c>
      <c r="M26" s="13">
        <v>53000</v>
      </c>
      <c r="N26" s="221">
        <v>751</v>
      </c>
      <c r="O26" s="209">
        <v>420</v>
      </c>
      <c r="P26" s="13">
        <v>54280</v>
      </c>
      <c r="Q26" s="221">
        <v>773.8</v>
      </c>
    </row>
    <row r="27" spans="1:17" s="32" customFormat="1" ht="15" x14ac:dyDescent="0.25">
      <c r="A27" s="39">
        <v>206</v>
      </c>
      <c r="B27" s="33" t="s">
        <v>17</v>
      </c>
      <c r="C27" s="11">
        <v>370</v>
      </c>
      <c r="D27" s="12">
        <v>43415</v>
      </c>
      <c r="E27" s="122">
        <v>854.5</v>
      </c>
      <c r="F27" s="73">
        <v>415</v>
      </c>
      <c r="G27" s="73">
        <v>45130</v>
      </c>
      <c r="H27" s="78">
        <v>917.3</v>
      </c>
      <c r="I27" s="73">
        <v>415</v>
      </c>
      <c r="J27" s="73">
        <v>45130</v>
      </c>
      <c r="K27" s="78">
        <v>917.3</v>
      </c>
      <c r="L27" s="209">
        <v>345</v>
      </c>
      <c r="M27" s="13">
        <v>46645</v>
      </c>
      <c r="N27" s="221">
        <v>739.6</v>
      </c>
      <c r="O27" s="209">
        <v>325</v>
      </c>
      <c r="P27" s="13">
        <v>47790</v>
      </c>
      <c r="Q27" s="221">
        <v>677.9</v>
      </c>
    </row>
    <row r="28" spans="1:17" s="32" customFormat="1" ht="15" x14ac:dyDescent="0.25">
      <c r="A28" s="39">
        <v>207</v>
      </c>
      <c r="B28" s="33" t="s">
        <v>18</v>
      </c>
      <c r="C28" s="11">
        <v>395</v>
      </c>
      <c r="D28" s="12">
        <v>85640</v>
      </c>
      <c r="E28" s="122">
        <v>460.1</v>
      </c>
      <c r="F28" s="73">
        <v>380</v>
      </c>
      <c r="G28" s="73">
        <v>86185</v>
      </c>
      <c r="H28" s="78">
        <v>443.2</v>
      </c>
      <c r="I28" s="73">
        <v>380</v>
      </c>
      <c r="J28" s="73">
        <v>86185</v>
      </c>
      <c r="K28" s="78">
        <v>443.2</v>
      </c>
      <c r="L28" s="209">
        <v>685</v>
      </c>
      <c r="M28" s="13">
        <v>88420</v>
      </c>
      <c r="N28" s="221">
        <v>775.8</v>
      </c>
      <c r="O28" s="209">
        <v>610</v>
      </c>
      <c r="P28" s="13">
        <v>89895</v>
      </c>
      <c r="Q28" s="221">
        <v>677.5</v>
      </c>
    </row>
    <row r="29" spans="1:17" s="32" customFormat="1" ht="15" x14ac:dyDescent="0.25">
      <c r="A29" s="39">
        <v>209</v>
      </c>
      <c r="B29" s="33" t="s">
        <v>19</v>
      </c>
      <c r="C29" s="11">
        <v>550</v>
      </c>
      <c r="D29" s="12">
        <v>68925</v>
      </c>
      <c r="E29" s="122">
        <v>795</v>
      </c>
      <c r="F29" s="73">
        <v>485</v>
      </c>
      <c r="G29" s="73">
        <v>69785</v>
      </c>
      <c r="H29" s="78">
        <v>692.1</v>
      </c>
      <c r="I29" s="73">
        <v>485</v>
      </c>
      <c r="J29" s="73">
        <v>69785</v>
      </c>
      <c r="K29" s="78">
        <v>692.1</v>
      </c>
      <c r="L29" s="209">
        <v>590</v>
      </c>
      <c r="M29" s="13">
        <v>71910</v>
      </c>
      <c r="N29" s="221">
        <v>821.8</v>
      </c>
      <c r="O29" s="209">
        <v>455</v>
      </c>
      <c r="P29" s="13">
        <v>73570</v>
      </c>
      <c r="Q29" s="221">
        <v>615.70000000000005</v>
      </c>
    </row>
    <row r="30" spans="1:17" s="32" customFormat="1" ht="15" x14ac:dyDescent="0.25">
      <c r="A30" s="39">
        <v>210</v>
      </c>
      <c r="B30" s="33" t="s">
        <v>20</v>
      </c>
      <c r="C30" s="11">
        <v>220</v>
      </c>
      <c r="D30" s="12">
        <v>32160</v>
      </c>
      <c r="E30" s="122">
        <v>677.8</v>
      </c>
      <c r="F30" s="73">
        <v>245</v>
      </c>
      <c r="G30" s="73">
        <v>32725</v>
      </c>
      <c r="H30" s="78">
        <v>745.6</v>
      </c>
      <c r="I30" s="73">
        <v>245</v>
      </c>
      <c r="J30" s="73">
        <v>32725</v>
      </c>
      <c r="K30" s="78">
        <v>745.6</v>
      </c>
      <c r="L30" s="209">
        <v>200</v>
      </c>
      <c r="M30" s="13">
        <v>34140</v>
      </c>
      <c r="N30" s="221">
        <v>585.79999999999995</v>
      </c>
      <c r="O30" s="209">
        <v>230</v>
      </c>
      <c r="P30" s="13">
        <v>35255</v>
      </c>
      <c r="Q30" s="221">
        <v>646.70000000000005</v>
      </c>
    </row>
    <row r="31" spans="1:17" s="32" customFormat="1" ht="15" x14ac:dyDescent="0.25">
      <c r="A31" s="39">
        <v>211</v>
      </c>
      <c r="B31" s="33" t="s">
        <v>21</v>
      </c>
      <c r="C31" s="11">
        <v>425</v>
      </c>
      <c r="D31" s="12">
        <v>61105</v>
      </c>
      <c r="E31" s="122">
        <v>693.9</v>
      </c>
      <c r="F31" s="73">
        <v>440</v>
      </c>
      <c r="G31" s="73">
        <v>64740</v>
      </c>
      <c r="H31" s="78">
        <v>681.2</v>
      </c>
      <c r="I31" s="73">
        <v>440</v>
      </c>
      <c r="J31" s="73">
        <v>64740</v>
      </c>
      <c r="K31" s="78">
        <v>681.2</v>
      </c>
      <c r="L31" s="209">
        <v>375</v>
      </c>
      <c r="M31" s="13">
        <v>67460</v>
      </c>
      <c r="N31" s="221">
        <v>555.9</v>
      </c>
      <c r="O31" s="209">
        <v>360</v>
      </c>
      <c r="P31" s="13">
        <v>69640</v>
      </c>
      <c r="Q31" s="221">
        <v>516.9</v>
      </c>
    </row>
    <row r="32" spans="1:17" s="32" customFormat="1" ht="15" x14ac:dyDescent="0.25">
      <c r="A32" s="39">
        <v>212</v>
      </c>
      <c r="B32" s="33" t="s">
        <v>22</v>
      </c>
      <c r="C32" s="11">
        <v>910</v>
      </c>
      <c r="D32" s="12">
        <v>112810</v>
      </c>
      <c r="E32" s="122">
        <v>807.5</v>
      </c>
      <c r="F32" s="73">
        <v>760</v>
      </c>
      <c r="G32" s="73">
        <v>110210</v>
      </c>
      <c r="H32" s="78">
        <v>687.8</v>
      </c>
      <c r="I32" s="73">
        <v>760</v>
      </c>
      <c r="J32" s="73">
        <v>110210</v>
      </c>
      <c r="K32" s="78">
        <v>687.8</v>
      </c>
      <c r="L32" s="209">
        <v>775</v>
      </c>
      <c r="M32" s="13">
        <v>113350</v>
      </c>
      <c r="N32" s="221">
        <v>684.6</v>
      </c>
      <c r="O32" s="209">
        <v>650</v>
      </c>
      <c r="P32" s="13">
        <v>115480</v>
      </c>
      <c r="Q32" s="221">
        <v>562</v>
      </c>
    </row>
    <row r="33" spans="1:17" s="32" customFormat="1" ht="15" x14ac:dyDescent="0.25">
      <c r="A33" s="39">
        <v>213</v>
      </c>
      <c r="B33" s="33" t="s">
        <v>23</v>
      </c>
      <c r="C33" s="11">
        <v>360</v>
      </c>
      <c r="D33" s="12">
        <v>54180</v>
      </c>
      <c r="E33" s="122">
        <v>666.3</v>
      </c>
      <c r="F33" s="73">
        <v>385</v>
      </c>
      <c r="G33" s="73">
        <v>55565</v>
      </c>
      <c r="H33" s="78">
        <v>694.7</v>
      </c>
      <c r="I33" s="73">
        <v>385</v>
      </c>
      <c r="J33" s="73">
        <v>55565</v>
      </c>
      <c r="K33" s="78">
        <v>694.7</v>
      </c>
      <c r="L33" s="209">
        <v>410</v>
      </c>
      <c r="M33" s="13">
        <v>57745</v>
      </c>
      <c r="N33" s="221">
        <v>706.5</v>
      </c>
      <c r="O33" s="209">
        <v>410</v>
      </c>
      <c r="P33" s="13">
        <v>59265</v>
      </c>
      <c r="Q33" s="221">
        <v>693.5</v>
      </c>
    </row>
    <row r="34" spans="1:17" s="32" customFormat="1" ht="15" x14ac:dyDescent="0.25">
      <c r="A34" s="39">
        <v>214</v>
      </c>
      <c r="B34" s="33" t="s">
        <v>24</v>
      </c>
      <c r="C34" s="11">
        <v>550</v>
      </c>
      <c r="D34" s="12">
        <v>70825</v>
      </c>
      <c r="E34" s="122">
        <v>775.2</v>
      </c>
      <c r="F34" s="73">
        <v>540</v>
      </c>
      <c r="G34" s="73">
        <v>72290</v>
      </c>
      <c r="H34" s="78">
        <v>748.4</v>
      </c>
      <c r="I34" s="73">
        <v>540</v>
      </c>
      <c r="J34" s="73">
        <v>72290</v>
      </c>
      <c r="K34" s="78">
        <v>748.4</v>
      </c>
      <c r="L34" s="209">
        <v>545</v>
      </c>
      <c r="M34" s="13">
        <v>75700</v>
      </c>
      <c r="N34" s="221">
        <v>718.6</v>
      </c>
      <c r="O34" s="209">
        <v>550</v>
      </c>
      <c r="P34" s="13">
        <v>78210</v>
      </c>
      <c r="Q34" s="221">
        <v>704.5</v>
      </c>
    </row>
    <row r="35" spans="1:17" s="32" customFormat="1" ht="15" x14ac:dyDescent="0.25">
      <c r="A35" s="39">
        <v>215</v>
      </c>
      <c r="B35" s="33" t="s">
        <v>25</v>
      </c>
      <c r="C35" s="11">
        <v>340</v>
      </c>
      <c r="D35" s="12">
        <v>36205</v>
      </c>
      <c r="E35" s="122">
        <v>944.6</v>
      </c>
      <c r="F35" s="73">
        <v>350</v>
      </c>
      <c r="G35" s="73">
        <v>35905</v>
      </c>
      <c r="H35" s="78">
        <v>972</v>
      </c>
      <c r="I35" s="73">
        <v>350</v>
      </c>
      <c r="J35" s="73">
        <v>35905</v>
      </c>
      <c r="K35" s="78">
        <v>972</v>
      </c>
      <c r="L35" s="209">
        <v>295</v>
      </c>
      <c r="M35" s="13">
        <v>36850</v>
      </c>
      <c r="N35" s="221">
        <v>803.2</v>
      </c>
      <c r="O35" s="209">
        <v>330</v>
      </c>
      <c r="P35" s="13">
        <v>37660</v>
      </c>
      <c r="Q35" s="221">
        <v>876.2</v>
      </c>
    </row>
    <row r="36" spans="1:17" s="32" customFormat="1" ht="15" x14ac:dyDescent="0.25">
      <c r="A36" s="39">
        <v>216</v>
      </c>
      <c r="B36" s="33" t="s">
        <v>26</v>
      </c>
      <c r="C36" s="11">
        <v>135</v>
      </c>
      <c r="D36" s="12">
        <v>28075</v>
      </c>
      <c r="E36" s="122">
        <v>473.8</v>
      </c>
      <c r="F36" s="73">
        <v>140</v>
      </c>
      <c r="G36" s="73">
        <v>28515</v>
      </c>
      <c r="H36" s="78">
        <v>491</v>
      </c>
      <c r="I36" s="73">
        <v>140</v>
      </c>
      <c r="J36" s="73">
        <v>28515</v>
      </c>
      <c r="K36" s="78">
        <v>491</v>
      </c>
      <c r="L36" s="209">
        <v>210</v>
      </c>
      <c r="M36" s="13">
        <v>29480</v>
      </c>
      <c r="N36" s="221">
        <v>705.5</v>
      </c>
      <c r="O36" s="209">
        <v>205</v>
      </c>
      <c r="P36" s="13">
        <v>30145</v>
      </c>
      <c r="Q36" s="221">
        <v>683.4</v>
      </c>
    </row>
    <row r="37" spans="1:17" s="32" customFormat="1" ht="15" x14ac:dyDescent="0.25">
      <c r="A37" s="39">
        <v>217</v>
      </c>
      <c r="B37" s="33" t="s">
        <v>27</v>
      </c>
      <c r="C37" s="11">
        <v>220</v>
      </c>
      <c r="D37" s="12">
        <v>30015</v>
      </c>
      <c r="E37" s="122">
        <v>736.2</v>
      </c>
      <c r="F37" s="73">
        <v>200</v>
      </c>
      <c r="G37" s="73">
        <v>30315</v>
      </c>
      <c r="H37" s="78">
        <v>666.3</v>
      </c>
      <c r="I37" s="73">
        <v>200</v>
      </c>
      <c r="J37" s="73">
        <v>30315</v>
      </c>
      <c r="K37" s="78">
        <v>666.3</v>
      </c>
      <c r="L37" s="209">
        <v>205</v>
      </c>
      <c r="M37" s="13">
        <v>31545</v>
      </c>
      <c r="N37" s="221">
        <v>649.9</v>
      </c>
      <c r="O37" s="209">
        <v>225</v>
      </c>
      <c r="P37" s="13">
        <v>32520</v>
      </c>
      <c r="Q37" s="221">
        <v>685.7</v>
      </c>
    </row>
    <row r="38" spans="1:17" s="32" customFormat="1" ht="15" x14ac:dyDescent="0.25">
      <c r="A38" s="39">
        <v>218</v>
      </c>
      <c r="B38" s="33" t="s">
        <v>28</v>
      </c>
      <c r="C38" s="11">
        <v>605</v>
      </c>
      <c r="D38" s="12">
        <v>121790</v>
      </c>
      <c r="E38" s="122">
        <v>495.9</v>
      </c>
      <c r="F38" s="73">
        <v>610</v>
      </c>
      <c r="G38" s="73">
        <v>124320</v>
      </c>
      <c r="H38" s="78">
        <v>489.9</v>
      </c>
      <c r="I38" s="73">
        <v>610</v>
      </c>
      <c r="J38" s="73">
        <v>124320</v>
      </c>
      <c r="K38" s="78">
        <v>489.9</v>
      </c>
      <c r="L38" s="209">
        <v>675</v>
      </c>
      <c r="M38" s="13">
        <v>129800</v>
      </c>
      <c r="N38" s="221">
        <v>518.5</v>
      </c>
      <c r="O38" s="209">
        <v>680</v>
      </c>
      <c r="P38" s="13">
        <v>133540</v>
      </c>
      <c r="Q38" s="221">
        <v>510.7</v>
      </c>
    </row>
    <row r="39" spans="1:17" s="32" customFormat="1" ht="15" x14ac:dyDescent="0.25">
      <c r="A39" s="40">
        <v>219</v>
      </c>
      <c r="B39" s="33" t="s">
        <v>29</v>
      </c>
      <c r="C39" s="13">
        <v>210</v>
      </c>
      <c r="D39" s="12">
        <v>33200</v>
      </c>
      <c r="E39" s="122">
        <v>626.5</v>
      </c>
      <c r="F39" s="73">
        <v>205</v>
      </c>
      <c r="G39" s="73">
        <v>33695</v>
      </c>
      <c r="H39" s="78">
        <v>608.4</v>
      </c>
      <c r="I39" s="73">
        <v>205</v>
      </c>
      <c r="J39" s="73">
        <v>33695</v>
      </c>
      <c r="K39" s="78">
        <v>608.4</v>
      </c>
      <c r="L39" s="209">
        <v>215</v>
      </c>
      <c r="M39" s="13">
        <v>34805</v>
      </c>
      <c r="N39" s="221">
        <v>617.70000000000005</v>
      </c>
      <c r="O39" s="209">
        <v>275</v>
      </c>
      <c r="P39" s="13">
        <v>35700</v>
      </c>
      <c r="Q39" s="221">
        <v>767.5</v>
      </c>
    </row>
    <row r="40" spans="1:17" s="32" customFormat="1" ht="15" x14ac:dyDescent="0.25">
      <c r="A40" s="39">
        <v>304</v>
      </c>
      <c r="B40" s="33" t="s">
        <v>30</v>
      </c>
      <c r="C40" s="11">
        <v>340</v>
      </c>
      <c r="D40" s="12">
        <v>42215</v>
      </c>
      <c r="E40" s="122">
        <v>805.4</v>
      </c>
      <c r="F40" s="73">
        <v>345</v>
      </c>
      <c r="G40" s="73">
        <v>42845</v>
      </c>
      <c r="H40" s="78">
        <v>809.9</v>
      </c>
      <c r="I40" s="73" t="s">
        <v>174</v>
      </c>
      <c r="J40" s="73">
        <v>42845</v>
      </c>
      <c r="K40" s="78" t="s">
        <v>174</v>
      </c>
      <c r="L40" s="209">
        <v>350</v>
      </c>
      <c r="M40" s="13">
        <v>44385</v>
      </c>
      <c r="N40" s="221">
        <v>793.1</v>
      </c>
      <c r="O40" s="209">
        <v>380</v>
      </c>
      <c r="P40" s="13">
        <v>45660</v>
      </c>
      <c r="Q40" s="221">
        <v>834.4</v>
      </c>
    </row>
    <row r="41" spans="1:17" s="32" customFormat="1" ht="15" x14ac:dyDescent="0.25">
      <c r="A41" s="39">
        <v>305</v>
      </c>
      <c r="B41" s="33" t="s">
        <v>31</v>
      </c>
      <c r="C41" s="11">
        <v>265</v>
      </c>
      <c r="D41" s="12">
        <v>29345</v>
      </c>
      <c r="E41" s="122">
        <v>906.5</v>
      </c>
      <c r="F41" s="73">
        <v>255</v>
      </c>
      <c r="G41" s="73">
        <v>29805</v>
      </c>
      <c r="H41" s="78">
        <v>852.1</v>
      </c>
      <c r="I41" s="73">
        <v>255</v>
      </c>
      <c r="J41" s="73">
        <v>29805</v>
      </c>
      <c r="K41" s="78">
        <v>852.1</v>
      </c>
      <c r="L41" s="209">
        <v>280</v>
      </c>
      <c r="M41" s="13">
        <v>31080</v>
      </c>
      <c r="N41" s="221">
        <v>900.9</v>
      </c>
      <c r="O41" s="209">
        <v>225</v>
      </c>
      <c r="P41" s="13">
        <v>31920</v>
      </c>
      <c r="Q41" s="221">
        <v>701.7</v>
      </c>
    </row>
    <row r="42" spans="1:17" s="32" customFormat="1" ht="15" x14ac:dyDescent="0.25">
      <c r="A42" s="39">
        <v>306</v>
      </c>
      <c r="B42" s="33" t="s">
        <v>32</v>
      </c>
      <c r="C42" s="11">
        <v>385</v>
      </c>
      <c r="D42" s="12">
        <v>50225</v>
      </c>
      <c r="E42" s="122">
        <v>762.6</v>
      </c>
      <c r="F42" s="73">
        <v>380</v>
      </c>
      <c r="G42" s="73">
        <v>47625</v>
      </c>
      <c r="H42" s="78">
        <v>800</v>
      </c>
      <c r="I42" s="73">
        <v>380</v>
      </c>
      <c r="J42" s="73">
        <v>47625</v>
      </c>
      <c r="K42" s="78">
        <v>800</v>
      </c>
      <c r="L42" s="209">
        <v>400</v>
      </c>
      <c r="M42" s="13">
        <v>48430</v>
      </c>
      <c r="N42" s="221">
        <v>821.8</v>
      </c>
      <c r="O42" s="209">
        <v>375</v>
      </c>
      <c r="P42" s="13">
        <v>48995</v>
      </c>
      <c r="Q42" s="221">
        <v>761.3</v>
      </c>
    </row>
    <row r="43" spans="1:17" s="32" customFormat="1" ht="15" x14ac:dyDescent="0.25">
      <c r="A43" s="39">
        <v>307</v>
      </c>
      <c r="B43" s="33" t="s">
        <v>33</v>
      </c>
      <c r="C43" s="11">
        <v>325</v>
      </c>
      <c r="D43" s="12">
        <v>33070</v>
      </c>
      <c r="E43" s="122">
        <v>988.8</v>
      </c>
      <c r="F43" s="73">
        <v>205</v>
      </c>
      <c r="G43" s="73">
        <v>33150</v>
      </c>
      <c r="H43" s="78">
        <v>624.4</v>
      </c>
      <c r="I43" s="73">
        <v>205</v>
      </c>
      <c r="J43" s="73">
        <v>33150</v>
      </c>
      <c r="K43" s="78">
        <v>624.4</v>
      </c>
      <c r="L43" s="209">
        <v>225</v>
      </c>
      <c r="M43" s="13">
        <v>34305</v>
      </c>
      <c r="N43" s="221">
        <v>653</v>
      </c>
      <c r="O43" s="209">
        <v>250</v>
      </c>
      <c r="P43" s="13">
        <v>35355</v>
      </c>
      <c r="Q43" s="221">
        <v>704.2</v>
      </c>
    </row>
    <row r="44" spans="1:17" s="32" customFormat="1" ht="15" x14ac:dyDescent="0.25">
      <c r="A44" s="39">
        <v>308</v>
      </c>
      <c r="B44" s="33" t="s">
        <v>34</v>
      </c>
      <c r="C44" s="11">
        <v>265</v>
      </c>
      <c r="D44" s="12">
        <v>30510</v>
      </c>
      <c r="E44" s="122">
        <v>862</v>
      </c>
      <c r="F44" s="73">
        <v>260</v>
      </c>
      <c r="G44" s="73">
        <v>31035</v>
      </c>
      <c r="H44" s="78">
        <v>831.3</v>
      </c>
      <c r="I44" s="73">
        <v>260</v>
      </c>
      <c r="J44" s="73">
        <v>31035</v>
      </c>
      <c r="K44" s="78">
        <v>831.3</v>
      </c>
      <c r="L44" s="209">
        <v>240</v>
      </c>
      <c r="M44" s="13">
        <v>32230</v>
      </c>
      <c r="N44" s="221">
        <v>750.9</v>
      </c>
      <c r="O44" s="209">
        <v>250</v>
      </c>
      <c r="P44" s="13">
        <v>33040</v>
      </c>
      <c r="Q44" s="221">
        <v>759.7</v>
      </c>
    </row>
    <row r="45" spans="1:17" s="32" customFormat="1" ht="15" x14ac:dyDescent="0.25">
      <c r="A45" s="39">
        <v>309</v>
      </c>
      <c r="B45" s="33" t="s">
        <v>35</v>
      </c>
      <c r="C45" s="11">
        <v>265</v>
      </c>
      <c r="D45" s="12">
        <v>33370</v>
      </c>
      <c r="E45" s="122">
        <v>788.2</v>
      </c>
      <c r="F45" s="73">
        <v>295</v>
      </c>
      <c r="G45" s="73">
        <v>33320</v>
      </c>
      <c r="H45" s="78">
        <v>885.3</v>
      </c>
      <c r="I45" s="73">
        <v>295</v>
      </c>
      <c r="J45" s="73">
        <v>33320</v>
      </c>
      <c r="K45" s="78">
        <v>885.3</v>
      </c>
      <c r="L45" s="209">
        <v>310</v>
      </c>
      <c r="M45" s="13">
        <v>34315</v>
      </c>
      <c r="N45" s="221">
        <v>900.4</v>
      </c>
      <c r="O45" s="209">
        <v>310</v>
      </c>
      <c r="P45" s="13">
        <v>34895</v>
      </c>
      <c r="Q45" s="221">
        <v>891.2</v>
      </c>
    </row>
    <row r="46" spans="1:17" s="32" customFormat="1" ht="15" x14ac:dyDescent="0.25">
      <c r="A46" s="39">
        <v>310</v>
      </c>
      <c r="B46" s="33" t="s">
        <v>36</v>
      </c>
      <c r="C46" s="11">
        <v>395</v>
      </c>
      <c r="D46" s="12">
        <v>50895</v>
      </c>
      <c r="E46" s="122">
        <v>780</v>
      </c>
      <c r="F46" s="73">
        <v>380</v>
      </c>
      <c r="G46" s="73">
        <v>51395</v>
      </c>
      <c r="H46" s="78">
        <v>743.3</v>
      </c>
      <c r="I46" s="73">
        <v>380</v>
      </c>
      <c r="J46" s="73">
        <v>51395</v>
      </c>
      <c r="K46" s="78">
        <v>743.3</v>
      </c>
      <c r="L46" s="209">
        <v>400</v>
      </c>
      <c r="M46" s="13">
        <v>53240</v>
      </c>
      <c r="N46" s="221">
        <v>753.2</v>
      </c>
      <c r="O46" s="209">
        <v>415</v>
      </c>
      <c r="P46" s="13">
        <v>54505</v>
      </c>
      <c r="Q46" s="221">
        <v>757.7</v>
      </c>
    </row>
    <row r="47" spans="1:17" s="32" customFormat="1" ht="15" x14ac:dyDescent="0.25">
      <c r="A47" s="39">
        <v>311</v>
      </c>
      <c r="B47" s="33" t="s">
        <v>37</v>
      </c>
      <c r="C47" s="11">
        <v>200</v>
      </c>
      <c r="D47" s="12">
        <v>34170</v>
      </c>
      <c r="E47" s="122">
        <v>579.5</v>
      </c>
      <c r="F47" s="73">
        <v>160</v>
      </c>
      <c r="G47" s="73">
        <v>34525</v>
      </c>
      <c r="H47" s="78">
        <v>469.2</v>
      </c>
      <c r="I47" s="73">
        <v>160</v>
      </c>
      <c r="J47" s="73">
        <v>34525</v>
      </c>
      <c r="K47" s="78">
        <v>469.2</v>
      </c>
      <c r="L47" s="209">
        <v>250</v>
      </c>
      <c r="M47" s="13">
        <v>35990</v>
      </c>
      <c r="N47" s="221">
        <v>700.2</v>
      </c>
      <c r="O47" s="209">
        <v>220</v>
      </c>
      <c r="P47" s="13">
        <v>37025</v>
      </c>
      <c r="Q47" s="221">
        <v>599.6</v>
      </c>
    </row>
    <row r="48" spans="1:17" s="32" customFormat="1" ht="15" x14ac:dyDescent="0.25">
      <c r="A48" s="39">
        <v>312</v>
      </c>
      <c r="B48" s="33" t="s">
        <v>38</v>
      </c>
      <c r="C48" s="11">
        <v>255</v>
      </c>
      <c r="D48" s="12">
        <v>35210</v>
      </c>
      <c r="E48" s="122">
        <v>729.9</v>
      </c>
      <c r="F48" s="73">
        <v>285</v>
      </c>
      <c r="G48" s="73">
        <v>36465</v>
      </c>
      <c r="H48" s="78">
        <v>781.5</v>
      </c>
      <c r="I48" s="73">
        <v>285</v>
      </c>
      <c r="J48" s="73">
        <v>36465</v>
      </c>
      <c r="K48" s="78">
        <v>781.5</v>
      </c>
      <c r="L48" s="209">
        <v>255</v>
      </c>
      <c r="M48" s="13">
        <v>37520</v>
      </c>
      <c r="N48" s="221">
        <v>685</v>
      </c>
      <c r="O48" s="209">
        <v>260</v>
      </c>
      <c r="P48" s="13">
        <v>38450</v>
      </c>
      <c r="Q48" s="221">
        <v>681.4</v>
      </c>
    </row>
    <row r="49" spans="1:17" s="32" customFormat="1" ht="15" x14ac:dyDescent="0.25">
      <c r="A49" s="39">
        <v>313</v>
      </c>
      <c r="B49" s="33" t="s">
        <v>39</v>
      </c>
      <c r="C49" s="11">
        <v>385</v>
      </c>
      <c r="D49" s="12">
        <v>50945</v>
      </c>
      <c r="E49" s="122">
        <v>751.8</v>
      </c>
      <c r="F49" s="73">
        <v>390</v>
      </c>
      <c r="G49" s="73">
        <v>52040</v>
      </c>
      <c r="H49" s="78">
        <v>747.5</v>
      </c>
      <c r="I49" s="73">
        <v>390</v>
      </c>
      <c r="J49" s="73">
        <v>52040</v>
      </c>
      <c r="K49" s="78">
        <v>747.5</v>
      </c>
      <c r="L49" s="209">
        <v>395</v>
      </c>
      <c r="M49" s="13">
        <v>54465</v>
      </c>
      <c r="N49" s="221">
        <v>728.9</v>
      </c>
      <c r="O49" s="209">
        <v>430</v>
      </c>
      <c r="P49" s="13">
        <v>56265</v>
      </c>
      <c r="Q49" s="221">
        <v>762.4</v>
      </c>
    </row>
    <row r="50" spans="1:17" s="32" customFormat="1" ht="15" x14ac:dyDescent="0.25">
      <c r="A50" s="39">
        <v>315</v>
      </c>
      <c r="B50" s="33" t="s">
        <v>40</v>
      </c>
      <c r="C50" s="11">
        <v>215</v>
      </c>
      <c r="D50" s="12">
        <v>23275</v>
      </c>
      <c r="E50" s="122">
        <v>919.4</v>
      </c>
      <c r="F50" s="73">
        <v>200</v>
      </c>
      <c r="G50" s="73">
        <v>23095</v>
      </c>
      <c r="H50" s="78">
        <v>866.1</v>
      </c>
      <c r="I50" s="73">
        <v>200</v>
      </c>
      <c r="J50" s="73">
        <v>23095</v>
      </c>
      <c r="K50" s="78">
        <v>866.1</v>
      </c>
      <c r="L50" s="209">
        <v>195</v>
      </c>
      <c r="M50" s="13">
        <v>23670</v>
      </c>
      <c r="N50" s="221">
        <v>819.5</v>
      </c>
      <c r="O50" s="209">
        <v>210</v>
      </c>
      <c r="P50" s="13">
        <v>24035</v>
      </c>
      <c r="Q50" s="221">
        <v>869.5</v>
      </c>
    </row>
    <row r="51" spans="1:17" s="32" customFormat="1" ht="15" x14ac:dyDescent="0.25">
      <c r="A51" s="39">
        <v>316</v>
      </c>
      <c r="B51" s="33" t="s">
        <v>41</v>
      </c>
      <c r="C51" s="11">
        <v>615</v>
      </c>
      <c r="D51" s="12">
        <v>63055</v>
      </c>
      <c r="E51" s="122">
        <v>976.9</v>
      </c>
      <c r="F51" s="73">
        <v>565</v>
      </c>
      <c r="G51" s="73">
        <v>65715</v>
      </c>
      <c r="H51" s="78">
        <v>859.8</v>
      </c>
      <c r="I51" s="73">
        <v>565</v>
      </c>
      <c r="J51" s="73">
        <v>65715</v>
      </c>
      <c r="K51" s="78">
        <v>859.8</v>
      </c>
      <c r="L51" s="209">
        <v>520</v>
      </c>
      <c r="M51" s="13">
        <v>67380</v>
      </c>
      <c r="N51" s="221">
        <v>771.8</v>
      </c>
      <c r="O51" s="209">
        <v>515</v>
      </c>
      <c r="P51" s="13">
        <v>68280</v>
      </c>
      <c r="Q51" s="221">
        <v>757.2</v>
      </c>
    </row>
    <row r="52" spans="1:17" s="32" customFormat="1" ht="15" x14ac:dyDescent="0.25">
      <c r="A52" s="39">
        <v>317</v>
      </c>
      <c r="B52" s="33" t="s">
        <v>42</v>
      </c>
      <c r="C52" s="11">
        <v>420</v>
      </c>
      <c r="D52" s="12">
        <v>56350</v>
      </c>
      <c r="E52" s="122">
        <v>745.3</v>
      </c>
      <c r="F52" s="73">
        <v>520</v>
      </c>
      <c r="G52" s="73">
        <v>57365</v>
      </c>
      <c r="H52" s="78">
        <v>903</v>
      </c>
      <c r="I52" s="73">
        <v>520</v>
      </c>
      <c r="J52" s="73">
        <v>57365</v>
      </c>
      <c r="K52" s="78">
        <v>903</v>
      </c>
      <c r="L52" s="209">
        <v>485</v>
      </c>
      <c r="M52" s="13">
        <v>59130</v>
      </c>
      <c r="N52" s="221">
        <v>821.9</v>
      </c>
      <c r="O52" s="209">
        <v>485</v>
      </c>
      <c r="P52" s="13">
        <v>60190</v>
      </c>
      <c r="Q52" s="221">
        <v>804.1</v>
      </c>
    </row>
    <row r="53" spans="1:17" s="32" customFormat="1" ht="15" x14ac:dyDescent="0.25">
      <c r="A53" s="39">
        <v>318</v>
      </c>
      <c r="B53" s="33" t="s">
        <v>43</v>
      </c>
      <c r="C53" s="11">
        <v>225</v>
      </c>
      <c r="D53" s="12">
        <v>30755</v>
      </c>
      <c r="E53" s="122">
        <v>738.1</v>
      </c>
      <c r="F53" s="73">
        <v>335</v>
      </c>
      <c r="G53" s="73">
        <v>31660</v>
      </c>
      <c r="H53" s="78">
        <v>1051.8</v>
      </c>
      <c r="I53" s="73">
        <v>335</v>
      </c>
      <c r="J53" s="73">
        <v>31660</v>
      </c>
      <c r="K53" s="78">
        <v>1051.8</v>
      </c>
      <c r="L53" s="209">
        <v>230</v>
      </c>
      <c r="M53" s="13">
        <v>33060</v>
      </c>
      <c r="N53" s="221">
        <v>689.7</v>
      </c>
      <c r="O53" s="209">
        <v>285</v>
      </c>
      <c r="P53" s="13">
        <v>33970</v>
      </c>
      <c r="Q53" s="221">
        <v>838.9</v>
      </c>
    </row>
    <row r="54" spans="1:17" s="32" customFormat="1" ht="15" x14ac:dyDescent="0.25">
      <c r="A54" s="39">
        <v>319</v>
      </c>
      <c r="B54" s="33" t="s">
        <v>44</v>
      </c>
      <c r="C54" s="11">
        <v>470</v>
      </c>
      <c r="D54" s="12">
        <v>59225</v>
      </c>
      <c r="E54" s="122">
        <v>791.9</v>
      </c>
      <c r="F54" s="73">
        <v>515</v>
      </c>
      <c r="G54" s="73">
        <v>61425</v>
      </c>
      <c r="H54" s="78">
        <v>835.1</v>
      </c>
      <c r="I54" s="73">
        <v>515</v>
      </c>
      <c r="J54" s="73">
        <v>61425</v>
      </c>
      <c r="K54" s="78">
        <v>835.1</v>
      </c>
      <c r="L54" s="209">
        <v>560</v>
      </c>
      <c r="M54" s="13">
        <v>63335</v>
      </c>
      <c r="N54" s="221">
        <v>881.1</v>
      </c>
      <c r="O54" s="209">
        <v>540</v>
      </c>
      <c r="P54" s="13">
        <v>64635</v>
      </c>
      <c r="Q54" s="221">
        <v>835.5</v>
      </c>
    </row>
    <row r="55" spans="1:17" s="32" customFormat="1" ht="15" x14ac:dyDescent="0.25">
      <c r="A55" s="39">
        <v>321</v>
      </c>
      <c r="B55" s="33" t="s">
        <v>45</v>
      </c>
      <c r="C55" s="11">
        <v>100</v>
      </c>
      <c r="D55" s="12">
        <v>17365</v>
      </c>
      <c r="E55" s="122">
        <v>575.9</v>
      </c>
      <c r="F55" s="73">
        <v>140</v>
      </c>
      <c r="G55" s="73">
        <v>18650</v>
      </c>
      <c r="H55" s="78">
        <v>740</v>
      </c>
      <c r="I55" s="73">
        <v>140</v>
      </c>
      <c r="J55" s="73">
        <v>18650</v>
      </c>
      <c r="K55" s="78">
        <v>740</v>
      </c>
      <c r="L55" s="209">
        <v>80</v>
      </c>
      <c r="M55" s="13">
        <v>19605</v>
      </c>
      <c r="N55" s="221">
        <v>418.3</v>
      </c>
      <c r="O55" s="209">
        <v>125</v>
      </c>
      <c r="P55" s="13">
        <v>20305</v>
      </c>
      <c r="Q55" s="221">
        <v>615.6</v>
      </c>
    </row>
    <row r="56" spans="1:17" s="32" customFormat="1" ht="15" x14ac:dyDescent="0.25">
      <c r="A56" s="39">
        <v>322</v>
      </c>
      <c r="B56" s="33" t="s">
        <v>46</v>
      </c>
      <c r="C56" s="11">
        <v>240</v>
      </c>
      <c r="D56" s="12">
        <v>31955</v>
      </c>
      <c r="E56" s="122">
        <v>744.8</v>
      </c>
      <c r="F56" s="73">
        <v>205</v>
      </c>
      <c r="G56" s="73">
        <v>32510</v>
      </c>
      <c r="H56" s="78">
        <v>636.79999999999995</v>
      </c>
      <c r="I56" s="73">
        <v>205</v>
      </c>
      <c r="J56" s="73">
        <v>32510</v>
      </c>
      <c r="K56" s="78">
        <v>636.79999999999995</v>
      </c>
      <c r="L56" s="209">
        <v>250</v>
      </c>
      <c r="M56" s="13">
        <v>33990</v>
      </c>
      <c r="N56" s="221">
        <v>729.6</v>
      </c>
      <c r="O56" s="209">
        <v>250</v>
      </c>
      <c r="P56" s="13">
        <v>35065</v>
      </c>
      <c r="Q56" s="221">
        <v>715.8</v>
      </c>
    </row>
    <row r="57" spans="1:17" s="32" customFormat="1" ht="15" x14ac:dyDescent="0.25">
      <c r="A57" s="39">
        <v>323</v>
      </c>
      <c r="B57" s="33" t="s">
        <v>47</v>
      </c>
      <c r="C57" s="11">
        <v>1960</v>
      </c>
      <c r="D57" s="12">
        <v>210130</v>
      </c>
      <c r="E57" s="122">
        <v>932.8</v>
      </c>
      <c r="F57" s="73">
        <v>1970</v>
      </c>
      <c r="G57" s="73">
        <v>212930</v>
      </c>
      <c r="H57" s="78">
        <v>924.2</v>
      </c>
      <c r="I57" s="73" t="s">
        <v>174</v>
      </c>
      <c r="J57" s="73">
        <v>212930</v>
      </c>
      <c r="K57" s="78" t="s">
        <v>174</v>
      </c>
      <c r="L57" s="209">
        <v>1940</v>
      </c>
      <c r="M57" s="13">
        <v>221035</v>
      </c>
      <c r="N57" s="221">
        <v>876.8</v>
      </c>
      <c r="O57" s="209">
        <v>1810</v>
      </c>
      <c r="P57" s="13">
        <v>227265</v>
      </c>
      <c r="Q57" s="221">
        <v>796.4</v>
      </c>
    </row>
    <row r="58" spans="1:17" s="32" customFormat="1" ht="15" x14ac:dyDescent="0.25">
      <c r="A58" s="39">
        <v>324</v>
      </c>
      <c r="B58" s="33" t="s">
        <v>48</v>
      </c>
      <c r="C58" s="11">
        <v>240</v>
      </c>
      <c r="D58" s="12">
        <v>18065</v>
      </c>
      <c r="E58" s="122">
        <v>1323</v>
      </c>
      <c r="F58" s="73">
        <v>185</v>
      </c>
      <c r="G58" s="73">
        <v>19150</v>
      </c>
      <c r="H58" s="78">
        <v>960.8</v>
      </c>
      <c r="I58" s="73">
        <v>185</v>
      </c>
      <c r="J58" s="73">
        <v>19150</v>
      </c>
      <c r="K58" s="78">
        <v>960.8</v>
      </c>
      <c r="L58" s="209">
        <v>195</v>
      </c>
      <c r="M58" s="13">
        <v>19825</v>
      </c>
      <c r="N58" s="221">
        <v>988.7</v>
      </c>
      <c r="O58" s="209">
        <v>225</v>
      </c>
      <c r="P58" s="13">
        <v>20205</v>
      </c>
      <c r="Q58" s="221">
        <v>1118.5999999999999</v>
      </c>
    </row>
    <row r="59" spans="1:17" s="32" customFormat="1" ht="15" x14ac:dyDescent="0.25">
      <c r="A59" s="39">
        <v>325</v>
      </c>
      <c r="B59" s="33" t="s">
        <v>49</v>
      </c>
      <c r="C59" s="11">
        <v>270</v>
      </c>
      <c r="D59" s="12">
        <v>27135</v>
      </c>
      <c r="E59" s="122">
        <v>1002.4</v>
      </c>
      <c r="F59" s="73">
        <v>260</v>
      </c>
      <c r="G59" s="73">
        <v>27355</v>
      </c>
      <c r="H59" s="78">
        <v>946.8</v>
      </c>
      <c r="I59" s="73">
        <v>260</v>
      </c>
      <c r="J59" s="73">
        <v>27355</v>
      </c>
      <c r="K59" s="78">
        <v>945.6</v>
      </c>
      <c r="L59" s="209">
        <v>260</v>
      </c>
      <c r="M59" s="13">
        <v>27925</v>
      </c>
      <c r="N59" s="221">
        <v>934.6</v>
      </c>
      <c r="O59" s="209">
        <v>270</v>
      </c>
      <c r="P59" s="13">
        <v>28180</v>
      </c>
      <c r="Q59" s="221">
        <v>965.3</v>
      </c>
    </row>
    <row r="60" spans="1:17" s="32" customFormat="1" ht="15" x14ac:dyDescent="0.25">
      <c r="A60" s="39">
        <v>326</v>
      </c>
      <c r="B60" s="33" t="s">
        <v>50</v>
      </c>
      <c r="C60" s="11">
        <v>535</v>
      </c>
      <c r="D60" s="12">
        <v>70260</v>
      </c>
      <c r="E60" s="122">
        <v>758.6</v>
      </c>
      <c r="F60" s="73">
        <v>470</v>
      </c>
      <c r="G60" s="73">
        <v>72060</v>
      </c>
      <c r="H60" s="78">
        <v>652.20000000000005</v>
      </c>
      <c r="I60" s="73">
        <v>470</v>
      </c>
      <c r="J60" s="73">
        <v>72060</v>
      </c>
      <c r="K60" s="78">
        <v>651.6</v>
      </c>
      <c r="L60" s="209">
        <v>425</v>
      </c>
      <c r="M60" s="13">
        <v>75325</v>
      </c>
      <c r="N60" s="221">
        <v>561.6</v>
      </c>
      <c r="O60" s="209">
        <v>460</v>
      </c>
      <c r="P60" s="13">
        <v>78035</v>
      </c>
      <c r="Q60" s="221">
        <v>592</v>
      </c>
    </row>
    <row r="61" spans="1:17" s="32" customFormat="1" ht="15" x14ac:dyDescent="0.25">
      <c r="A61" s="39">
        <v>327</v>
      </c>
      <c r="B61" s="33" t="s">
        <v>51</v>
      </c>
      <c r="C61" s="11">
        <v>465</v>
      </c>
      <c r="D61" s="12">
        <v>60490</v>
      </c>
      <c r="E61" s="122">
        <v>767.1</v>
      </c>
      <c r="F61" s="73">
        <v>645</v>
      </c>
      <c r="G61" s="73">
        <v>61600</v>
      </c>
      <c r="H61" s="78">
        <v>1043.8</v>
      </c>
      <c r="I61" s="73">
        <v>645</v>
      </c>
      <c r="J61" s="73">
        <v>61600</v>
      </c>
      <c r="K61" s="78">
        <v>1043.8</v>
      </c>
      <c r="L61" s="209">
        <v>585</v>
      </c>
      <c r="M61" s="13">
        <v>63940</v>
      </c>
      <c r="N61" s="221">
        <v>914.9</v>
      </c>
      <c r="O61" s="209">
        <v>520</v>
      </c>
      <c r="P61" s="13">
        <v>65875</v>
      </c>
      <c r="Q61" s="221">
        <v>787.8</v>
      </c>
    </row>
    <row r="62" spans="1:17" s="32" customFormat="1" ht="15" x14ac:dyDescent="0.25">
      <c r="A62" s="39">
        <v>404</v>
      </c>
      <c r="B62" s="33" t="s">
        <v>52</v>
      </c>
      <c r="C62" s="11">
        <v>550</v>
      </c>
      <c r="D62" s="12">
        <v>97975</v>
      </c>
      <c r="E62" s="122">
        <v>562.4</v>
      </c>
      <c r="F62" s="73">
        <v>570</v>
      </c>
      <c r="G62" s="73">
        <v>100300</v>
      </c>
      <c r="H62" s="78">
        <v>567.29999999999995</v>
      </c>
      <c r="I62" s="73">
        <v>570</v>
      </c>
      <c r="J62" s="73">
        <v>100300</v>
      </c>
      <c r="K62" s="78">
        <v>567.20000000000005</v>
      </c>
      <c r="L62" s="209">
        <v>705</v>
      </c>
      <c r="M62" s="13">
        <v>104380</v>
      </c>
      <c r="N62" s="221">
        <v>673.5</v>
      </c>
      <c r="O62" s="209">
        <v>580</v>
      </c>
      <c r="P62" s="13">
        <v>107420</v>
      </c>
      <c r="Q62" s="221">
        <v>539</v>
      </c>
    </row>
    <row r="63" spans="1:17" s="32" customFormat="1" ht="15" x14ac:dyDescent="0.25">
      <c r="A63" s="39">
        <v>406</v>
      </c>
      <c r="B63" s="33" t="s">
        <v>53</v>
      </c>
      <c r="C63" s="11">
        <v>890</v>
      </c>
      <c r="D63" s="12">
        <v>136615</v>
      </c>
      <c r="E63" s="122">
        <v>650.70000000000005</v>
      </c>
      <c r="F63" s="73">
        <v>1000</v>
      </c>
      <c r="G63" s="73">
        <v>138770</v>
      </c>
      <c r="H63" s="78">
        <v>720.6</v>
      </c>
      <c r="I63" s="73">
        <v>990</v>
      </c>
      <c r="J63" s="73">
        <v>138770</v>
      </c>
      <c r="K63" s="78">
        <v>714.6</v>
      </c>
      <c r="L63" s="209">
        <v>1045</v>
      </c>
      <c r="M63" s="13">
        <v>141035</v>
      </c>
      <c r="N63" s="221">
        <v>742.4</v>
      </c>
      <c r="O63" s="209">
        <v>1015</v>
      </c>
      <c r="P63" s="13">
        <v>142550</v>
      </c>
      <c r="Q63" s="221">
        <v>713.4</v>
      </c>
    </row>
    <row r="64" spans="1:17" s="32" customFormat="1" ht="15" x14ac:dyDescent="0.25">
      <c r="A64" s="39">
        <v>407</v>
      </c>
      <c r="B64" s="33" t="s">
        <v>54</v>
      </c>
      <c r="C64" s="11">
        <v>300</v>
      </c>
      <c r="D64" s="12">
        <v>46525</v>
      </c>
      <c r="E64" s="122">
        <v>642.70000000000005</v>
      </c>
      <c r="F64" s="73">
        <v>295</v>
      </c>
      <c r="G64" s="73">
        <v>46480</v>
      </c>
      <c r="H64" s="78">
        <v>636.9</v>
      </c>
      <c r="I64" s="73">
        <v>295</v>
      </c>
      <c r="J64" s="73">
        <v>46480</v>
      </c>
      <c r="K64" s="78">
        <v>636.9</v>
      </c>
      <c r="L64" s="209">
        <v>355</v>
      </c>
      <c r="M64" s="13">
        <v>47435</v>
      </c>
      <c r="N64" s="221">
        <v>746.3</v>
      </c>
      <c r="O64" s="209">
        <v>370</v>
      </c>
      <c r="P64" s="13">
        <v>48160</v>
      </c>
      <c r="Q64" s="221">
        <v>770.4</v>
      </c>
    </row>
    <row r="65" spans="1:17" s="32" customFormat="1" ht="15" x14ac:dyDescent="0.25">
      <c r="A65" s="39">
        <v>408</v>
      </c>
      <c r="B65" s="33" t="s">
        <v>55</v>
      </c>
      <c r="C65" s="11">
        <v>345</v>
      </c>
      <c r="D65" s="12">
        <v>57350</v>
      </c>
      <c r="E65" s="122">
        <v>599.79999999999995</v>
      </c>
      <c r="F65" s="73">
        <v>360</v>
      </c>
      <c r="G65" s="73">
        <v>58625</v>
      </c>
      <c r="H65" s="78">
        <v>615.79999999999995</v>
      </c>
      <c r="I65" s="73">
        <v>360</v>
      </c>
      <c r="J65" s="73">
        <v>58625</v>
      </c>
      <c r="K65" s="78">
        <v>612.29999999999995</v>
      </c>
      <c r="L65" s="209">
        <v>475</v>
      </c>
      <c r="M65" s="13">
        <v>60410</v>
      </c>
      <c r="N65" s="221">
        <v>783</v>
      </c>
      <c r="O65" s="209">
        <v>480</v>
      </c>
      <c r="P65" s="13">
        <v>61390</v>
      </c>
      <c r="Q65" s="221">
        <v>781.9</v>
      </c>
    </row>
    <row r="66" spans="1:17" s="32" customFormat="1" ht="15" x14ac:dyDescent="0.25">
      <c r="A66" s="39">
        <v>409</v>
      </c>
      <c r="B66" s="33" t="s">
        <v>56</v>
      </c>
      <c r="C66" s="11">
        <v>270</v>
      </c>
      <c r="D66" s="12">
        <v>46475</v>
      </c>
      <c r="E66" s="122">
        <v>583.1</v>
      </c>
      <c r="F66" s="73">
        <v>285</v>
      </c>
      <c r="G66" s="73">
        <v>47015</v>
      </c>
      <c r="H66" s="78">
        <v>610.4</v>
      </c>
      <c r="I66" s="73" t="s">
        <v>174</v>
      </c>
      <c r="J66" s="73">
        <v>47015</v>
      </c>
      <c r="K66" s="78" t="s">
        <v>174</v>
      </c>
      <c r="L66" s="209">
        <v>320</v>
      </c>
      <c r="M66" s="13">
        <v>47625</v>
      </c>
      <c r="N66" s="221">
        <v>674</v>
      </c>
      <c r="O66" s="209">
        <v>290</v>
      </c>
      <c r="P66" s="13">
        <v>48045</v>
      </c>
      <c r="Q66" s="221">
        <v>605.70000000000005</v>
      </c>
    </row>
    <row r="67" spans="1:17" s="32" customFormat="1" ht="15" x14ac:dyDescent="0.25">
      <c r="A67" s="39">
        <v>410</v>
      </c>
      <c r="B67" s="33" t="s">
        <v>57</v>
      </c>
      <c r="C67" s="11">
        <v>205</v>
      </c>
      <c r="D67" s="12">
        <v>38650</v>
      </c>
      <c r="E67" s="122">
        <v>525.20000000000005</v>
      </c>
      <c r="F67" s="73">
        <v>235</v>
      </c>
      <c r="G67" s="73">
        <v>39895</v>
      </c>
      <c r="H67" s="78">
        <v>594</v>
      </c>
      <c r="I67" s="73">
        <v>235</v>
      </c>
      <c r="J67" s="73">
        <v>39895</v>
      </c>
      <c r="K67" s="78">
        <v>593.6</v>
      </c>
      <c r="L67" s="209">
        <v>285</v>
      </c>
      <c r="M67" s="13">
        <v>41270</v>
      </c>
      <c r="N67" s="221">
        <v>695.4</v>
      </c>
      <c r="O67" s="209">
        <v>255</v>
      </c>
      <c r="P67" s="13">
        <v>42295</v>
      </c>
      <c r="Q67" s="221">
        <v>598.20000000000005</v>
      </c>
    </row>
    <row r="68" spans="1:17" s="32" customFormat="1" ht="15" x14ac:dyDescent="0.25">
      <c r="A68" s="39">
        <v>411</v>
      </c>
      <c r="B68" s="33" t="s">
        <v>58</v>
      </c>
      <c r="C68" s="11">
        <v>170</v>
      </c>
      <c r="D68" s="12">
        <v>45290</v>
      </c>
      <c r="E68" s="122">
        <v>373.2</v>
      </c>
      <c r="F68" s="73">
        <v>155</v>
      </c>
      <c r="G68" s="73">
        <v>46095</v>
      </c>
      <c r="H68" s="78">
        <v>331.9</v>
      </c>
      <c r="I68" s="73">
        <v>155</v>
      </c>
      <c r="J68" s="73">
        <v>46095</v>
      </c>
      <c r="K68" s="78">
        <v>331.9</v>
      </c>
      <c r="L68" s="209">
        <v>205</v>
      </c>
      <c r="M68" s="13">
        <v>47200</v>
      </c>
      <c r="N68" s="221">
        <v>430.1</v>
      </c>
      <c r="O68" s="209">
        <v>215</v>
      </c>
      <c r="P68" s="13">
        <v>47940</v>
      </c>
      <c r="Q68" s="221">
        <v>448.5</v>
      </c>
    </row>
    <row r="69" spans="1:17" s="32" customFormat="1" ht="15" x14ac:dyDescent="0.25">
      <c r="A69" s="39">
        <v>412</v>
      </c>
      <c r="B69" s="33" t="s">
        <v>59</v>
      </c>
      <c r="C69" s="11">
        <v>305</v>
      </c>
      <c r="D69" s="12">
        <v>40455</v>
      </c>
      <c r="E69" s="122">
        <v>758.9</v>
      </c>
      <c r="F69" s="73">
        <v>285</v>
      </c>
      <c r="G69" s="73">
        <v>40765</v>
      </c>
      <c r="H69" s="78">
        <v>696.7</v>
      </c>
      <c r="I69" s="73">
        <v>275</v>
      </c>
      <c r="J69" s="73">
        <v>40765</v>
      </c>
      <c r="K69" s="78">
        <v>671.1</v>
      </c>
      <c r="L69" s="209">
        <v>315</v>
      </c>
      <c r="M69" s="13">
        <v>41440</v>
      </c>
      <c r="N69" s="221">
        <v>760.2</v>
      </c>
      <c r="O69" s="209">
        <v>305</v>
      </c>
      <c r="P69" s="13">
        <v>41960</v>
      </c>
      <c r="Q69" s="221">
        <v>726.9</v>
      </c>
    </row>
    <row r="70" spans="1:17" s="32" customFormat="1" ht="15" x14ac:dyDescent="0.25">
      <c r="A70" s="39">
        <v>413</v>
      </c>
      <c r="B70" s="33" t="s">
        <v>60</v>
      </c>
      <c r="C70" s="11">
        <v>1000</v>
      </c>
      <c r="D70" s="12">
        <v>154945</v>
      </c>
      <c r="E70" s="122">
        <v>646</v>
      </c>
      <c r="F70" s="73">
        <v>960</v>
      </c>
      <c r="G70" s="73">
        <v>158280</v>
      </c>
      <c r="H70" s="78">
        <v>606.5</v>
      </c>
      <c r="I70" s="73">
        <v>960</v>
      </c>
      <c r="J70" s="73">
        <v>158280</v>
      </c>
      <c r="K70" s="78">
        <v>606.5</v>
      </c>
      <c r="L70" s="209">
        <v>1095</v>
      </c>
      <c r="M70" s="13">
        <v>165475</v>
      </c>
      <c r="N70" s="221">
        <v>661.1</v>
      </c>
      <c r="O70" s="209">
        <v>1120</v>
      </c>
      <c r="P70" s="13">
        <v>170880</v>
      </c>
      <c r="Q70" s="221">
        <v>654.79999999999995</v>
      </c>
    </row>
    <row r="71" spans="1:17" s="32" customFormat="1" ht="15" x14ac:dyDescent="0.25">
      <c r="A71" s="39">
        <v>414</v>
      </c>
      <c r="B71" s="33" t="s">
        <v>61</v>
      </c>
      <c r="C71" s="11">
        <v>325</v>
      </c>
      <c r="D71" s="12">
        <v>39150</v>
      </c>
      <c r="E71" s="122">
        <v>825</v>
      </c>
      <c r="F71" s="73">
        <v>340</v>
      </c>
      <c r="G71" s="73">
        <v>39005</v>
      </c>
      <c r="H71" s="78">
        <v>876.9</v>
      </c>
      <c r="I71" s="73">
        <v>340</v>
      </c>
      <c r="J71" s="73">
        <v>39005</v>
      </c>
      <c r="K71" s="78">
        <v>876.9</v>
      </c>
      <c r="L71" s="209">
        <v>360</v>
      </c>
      <c r="M71" s="13">
        <v>40175</v>
      </c>
      <c r="N71" s="221">
        <v>891.1</v>
      </c>
      <c r="O71" s="209">
        <v>410</v>
      </c>
      <c r="P71" s="13">
        <v>40895</v>
      </c>
      <c r="Q71" s="221">
        <v>1002.6</v>
      </c>
    </row>
    <row r="72" spans="1:17" s="32" customFormat="1" ht="15" x14ac:dyDescent="0.25">
      <c r="A72" s="39">
        <v>415</v>
      </c>
      <c r="B72" s="33" t="s">
        <v>62</v>
      </c>
      <c r="C72" s="11">
        <v>225</v>
      </c>
      <c r="D72" s="12">
        <v>39845</v>
      </c>
      <c r="E72" s="122">
        <v>564.70000000000005</v>
      </c>
      <c r="F72" s="73">
        <v>240</v>
      </c>
      <c r="G72" s="73">
        <v>39375</v>
      </c>
      <c r="H72" s="78">
        <v>614.6</v>
      </c>
      <c r="I72" s="73">
        <v>240</v>
      </c>
      <c r="J72" s="73">
        <v>39375</v>
      </c>
      <c r="K72" s="78">
        <v>614.6</v>
      </c>
      <c r="L72" s="209">
        <v>220</v>
      </c>
      <c r="M72" s="13">
        <v>40820</v>
      </c>
      <c r="N72" s="221">
        <v>539</v>
      </c>
      <c r="O72" s="209">
        <v>250</v>
      </c>
      <c r="P72" s="13">
        <v>41970</v>
      </c>
      <c r="Q72" s="221">
        <v>590.9</v>
      </c>
    </row>
    <row r="73" spans="1:17" s="32" customFormat="1" ht="15" x14ac:dyDescent="0.25">
      <c r="A73" s="41">
        <v>416</v>
      </c>
      <c r="B73" s="33" t="s">
        <v>63</v>
      </c>
      <c r="C73" s="11">
        <v>680</v>
      </c>
      <c r="D73" s="12">
        <v>107390</v>
      </c>
      <c r="E73" s="122">
        <v>635.1</v>
      </c>
      <c r="F73" s="73">
        <v>705</v>
      </c>
      <c r="G73" s="73">
        <v>110170</v>
      </c>
      <c r="H73" s="78">
        <v>641.70000000000005</v>
      </c>
      <c r="I73" s="73">
        <v>705</v>
      </c>
      <c r="J73" s="73">
        <v>110170</v>
      </c>
      <c r="K73" s="78">
        <v>641</v>
      </c>
      <c r="L73" s="209">
        <v>685</v>
      </c>
      <c r="M73" s="13">
        <v>114660</v>
      </c>
      <c r="N73" s="221">
        <v>597.4</v>
      </c>
      <c r="O73" s="209">
        <v>720</v>
      </c>
      <c r="P73" s="13">
        <v>118325</v>
      </c>
      <c r="Q73" s="221">
        <v>608.5</v>
      </c>
    </row>
    <row r="74" spans="1:17" s="32" customFormat="1" ht="15" x14ac:dyDescent="0.25">
      <c r="A74" s="39">
        <v>417</v>
      </c>
      <c r="B74" s="33" t="s">
        <v>64</v>
      </c>
      <c r="C74" s="11">
        <v>500</v>
      </c>
      <c r="D74" s="12">
        <v>62235</v>
      </c>
      <c r="E74" s="122">
        <v>803.4</v>
      </c>
      <c r="F74" s="73">
        <v>540</v>
      </c>
      <c r="G74" s="73">
        <v>63930</v>
      </c>
      <c r="H74" s="78">
        <v>841.6</v>
      </c>
      <c r="I74" s="73">
        <v>540</v>
      </c>
      <c r="J74" s="73">
        <v>63930</v>
      </c>
      <c r="K74" s="78">
        <v>841.6</v>
      </c>
      <c r="L74" s="209">
        <v>520</v>
      </c>
      <c r="M74" s="13">
        <v>66475</v>
      </c>
      <c r="N74" s="221">
        <v>780.7</v>
      </c>
      <c r="O74" s="209">
        <v>500</v>
      </c>
      <c r="P74" s="13">
        <v>68670</v>
      </c>
      <c r="Q74" s="221">
        <v>725.2</v>
      </c>
    </row>
    <row r="75" spans="1:17" s="32" customFormat="1" ht="15" x14ac:dyDescent="0.25">
      <c r="A75" s="39">
        <v>418</v>
      </c>
      <c r="B75" s="33" t="s">
        <v>65</v>
      </c>
      <c r="C75" s="11">
        <v>135</v>
      </c>
      <c r="D75" s="12">
        <v>24485</v>
      </c>
      <c r="E75" s="122">
        <v>547.20000000000005</v>
      </c>
      <c r="F75" s="73">
        <v>175</v>
      </c>
      <c r="G75" s="73">
        <v>24345</v>
      </c>
      <c r="H75" s="78">
        <v>723</v>
      </c>
      <c r="I75" s="73">
        <v>175</v>
      </c>
      <c r="J75" s="73">
        <v>24345</v>
      </c>
      <c r="K75" s="78">
        <v>723</v>
      </c>
      <c r="L75" s="209">
        <v>165</v>
      </c>
      <c r="M75" s="13">
        <v>25445</v>
      </c>
      <c r="N75" s="221">
        <v>652.4</v>
      </c>
      <c r="O75" s="209">
        <v>165</v>
      </c>
      <c r="P75" s="13">
        <v>26390</v>
      </c>
      <c r="Q75" s="221">
        <v>632.79999999999995</v>
      </c>
    </row>
    <row r="76" spans="1:17" s="32" customFormat="1" ht="15" x14ac:dyDescent="0.25">
      <c r="A76" s="39">
        <v>503</v>
      </c>
      <c r="B76" s="33" t="s">
        <v>66</v>
      </c>
      <c r="C76" s="11">
        <v>920</v>
      </c>
      <c r="D76" s="12">
        <v>147160</v>
      </c>
      <c r="E76" s="122">
        <v>625.20000000000005</v>
      </c>
      <c r="F76" s="73">
        <v>895</v>
      </c>
      <c r="G76" s="73">
        <v>149150</v>
      </c>
      <c r="H76" s="78">
        <v>600.1</v>
      </c>
      <c r="I76" s="73">
        <v>895</v>
      </c>
      <c r="J76" s="73">
        <v>149150</v>
      </c>
      <c r="K76" s="78">
        <v>600.1</v>
      </c>
      <c r="L76" s="209">
        <v>1215</v>
      </c>
      <c r="M76" s="13">
        <v>155115</v>
      </c>
      <c r="N76" s="221">
        <v>784.6</v>
      </c>
      <c r="O76" s="209">
        <v>1045</v>
      </c>
      <c r="P76" s="13">
        <v>159955</v>
      </c>
      <c r="Q76" s="221">
        <v>653.9</v>
      </c>
    </row>
    <row r="77" spans="1:17" s="32" customFormat="1" ht="15" x14ac:dyDescent="0.25">
      <c r="A77" s="39">
        <v>504</v>
      </c>
      <c r="B77" s="33" t="s">
        <v>67</v>
      </c>
      <c r="C77" s="11">
        <v>835</v>
      </c>
      <c r="D77" s="12">
        <v>106335</v>
      </c>
      <c r="E77" s="122">
        <v>786.2</v>
      </c>
      <c r="F77" s="73">
        <v>860</v>
      </c>
      <c r="G77" s="73">
        <v>107290</v>
      </c>
      <c r="H77" s="78">
        <v>802.5</v>
      </c>
      <c r="I77" s="73">
        <v>860</v>
      </c>
      <c r="J77" s="73">
        <v>107290</v>
      </c>
      <c r="K77" s="78">
        <v>802.5</v>
      </c>
      <c r="L77" s="209">
        <v>845</v>
      </c>
      <c r="M77" s="13">
        <v>112910</v>
      </c>
      <c r="N77" s="221">
        <v>748.4</v>
      </c>
      <c r="O77" s="209">
        <v>880</v>
      </c>
      <c r="P77" s="13">
        <v>117435</v>
      </c>
      <c r="Q77" s="221">
        <v>750.2</v>
      </c>
    </row>
    <row r="78" spans="1:17" s="32" customFormat="1" ht="15" x14ac:dyDescent="0.25">
      <c r="A78" s="39">
        <v>506</v>
      </c>
      <c r="B78" s="33" t="s">
        <v>68</v>
      </c>
      <c r="C78" s="11">
        <v>910</v>
      </c>
      <c r="D78" s="12">
        <v>141715</v>
      </c>
      <c r="E78" s="122">
        <v>640.70000000000005</v>
      </c>
      <c r="F78" s="73">
        <v>1135</v>
      </c>
      <c r="G78" s="73">
        <v>144045</v>
      </c>
      <c r="H78" s="78">
        <v>787.2</v>
      </c>
      <c r="I78" s="73">
        <v>1135</v>
      </c>
      <c r="J78" s="73">
        <v>144045</v>
      </c>
      <c r="K78" s="78">
        <v>787.2</v>
      </c>
      <c r="L78" s="209">
        <v>1140</v>
      </c>
      <c r="M78" s="13">
        <v>150390</v>
      </c>
      <c r="N78" s="221">
        <v>758</v>
      </c>
      <c r="O78" s="209">
        <v>1110</v>
      </c>
      <c r="P78" s="13">
        <v>155115</v>
      </c>
      <c r="Q78" s="221">
        <v>715.6</v>
      </c>
    </row>
    <row r="79" spans="1:17" s="32" customFormat="1" ht="15" x14ac:dyDescent="0.25">
      <c r="A79" s="39">
        <v>507</v>
      </c>
      <c r="B79" s="33" t="s">
        <v>69</v>
      </c>
      <c r="C79" s="11">
        <v>270</v>
      </c>
      <c r="D79" s="12">
        <v>38585</v>
      </c>
      <c r="E79" s="122">
        <v>694.6</v>
      </c>
      <c r="F79" s="73">
        <v>215</v>
      </c>
      <c r="G79" s="73">
        <v>37895</v>
      </c>
      <c r="H79" s="78">
        <v>570</v>
      </c>
      <c r="I79" s="73">
        <v>215</v>
      </c>
      <c r="J79" s="73">
        <v>37895</v>
      </c>
      <c r="K79" s="78">
        <v>570</v>
      </c>
      <c r="L79" s="209">
        <v>220</v>
      </c>
      <c r="M79" s="13">
        <v>38865</v>
      </c>
      <c r="N79" s="221">
        <v>568.70000000000005</v>
      </c>
      <c r="O79" s="209">
        <v>240</v>
      </c>
      <c r="P79" s="13">
        <v>39615</v>
      </c>
      <c r="Q79" s="221">
        <v>605.79999999999995</v>
      </c>
    </row>
    <row r="80" spans="1:17" s="32" customFormat="1" ht="15" x14ac:dyDescent="0.25">
      <c r="A80" s="39">
        <v>508</v>
      </c>
      <c r="B80" s="33" t="s">
        <v>70</v>
      </c>
      <c r="C80" s="11">
        <v>775</v>
      </c>
      <c r="D80" s="12">
        <v>115045</v>
      </c>
      <c r="E80" s="122">
        <v>675.4</v>
      </c>
      <c r="F80" s="73">
        <v>805</v>
      </c>
      <c r="G80" s="73">
        <v>116525</v>
      </c>
      <c r="H80" s="78">
        <v>690.8</v>
      </c>
      <c r="I80" s="73">
        <v>805</v>
      </c>
      <c r="J80" s="73">
        <v>116525</v>
      </c>
      <c r="K80" s="78">
        <v>690.8</v>
      </c>
      <c r="L80" s="209">
        <v>930</v>
      </c>
      <c r="M80" s="13">
        <v>121930</v>
      </c>
      <c r="N80" s="221">
        <v>762.7</v>
      </c>
      <c r="O80" s="209">
        <v>920</v>
      </c>
      <c r="P80" s="13">
        <v>126080</v>
      </c>
      <c r="Q80" s="221">
        <v>731.3</v>
      </c>
    </row>
    <row r="81" spans="1:17" s="32" customFormat="1" ht="15" x14ac:dyDescent="0.25">
      <c r="A81" s="39">
        <v>509</v>
      </c>
      <c r="B81" s="33" t="s">
        <v>71</v>
      </c>
      <c r="C81" s="11">
        <v>220</v>
      </c>
      <c r="D81" s="12">
        <v>35640</v>
      </c>
      <c r="E81" s="122">
        <v>617.29999999999995</v>
      </c>
      <c r="F81" s="73">
        <v>215</v>
      </c>
      <c r="G81" s="73">
        <v>37395</v>
      </c>
      <c r="H81" s="78">
        <v>580.29999999999995</v>
      </c>
      <c r="I81" s="73">
        <v>215</v>
      </c>
      <c r="J81" s="73">
        <v>37395</v>
      </c>
      <c r="K81" s="78">
        <v>580.29999999999995</v>
      </c>
      <c r="L81" s="209">
        <v>280</v>
      </c>
      <c r="M81" s="13">
        <v>38080</v>
      </c>
      <c r="N81" s="221">
        <v>735.3</v>
      </c>
      <c r="O81" s="209">
        <v>290</v>
      </c>
      <c r="P81" s="13">
        <v>38755</v>
      </c>
      <c r="Q81" s="221">
        <v>750.9</v>
      </c>
    </row>
    <row r="82" spans="1:17" s="32" customFormat="1" ht="15" x14ac:dyDescent="0.25">
      <c r="A82" s="39">
        <v>510</v>
      </c>
      <c r="B82" s="33" t="s">
        <v>72</v>
      </c>
      <c r="C82" s="11">
        <v>60</v>
      </c>
      <c r="D82" s="12">
        <v>7945</v>
      </c>
      <c r="E82" s="122">
        <v>742.4</v>
      </c>
      <c r="F82" s="73">
        <v>40</v>
      </c>
      <c r="G82" s="73">
        <v>7960</v>
      </c>
      <c r="H82" s="78">
        <v>502.4</v>
      </c>
      <c r="I82" s="73">
        <v>40</v>
      </c>
      <c r="J82" s="73">
        <v>7960</v>
      </c>
      <c r="K82" s="78">
        <v>502.4</v>
      </c>
      <c r="L82" s="209">
        <v>55</v>
      </c>
      <c r="M82" s="13">
        <v>8245</v>
      </c>
      <c r="N82" s="221">
        <v>691.4</v>
      </c>
      <c r="O82" s="209">
        <v>45</v>
      </c>
      <c r="P82" s="13">
        <v>8545</v>
      </c>
      <c r="Q82" s="221">
        <v>503.3</v>
      </c>
    </row>
    <row r="83" spans="1:17" s="32" customFormat="1" ht="15" x14ac:dyDescent="0.25">
      <c r="A83" s="39">
        <v>511</v>
      </c>
      <c r="B83" s="33" t="s">
        <v>73</v>
      </c>
      <c r="C83" s="11">
        <v>895</v>
      </c>
      <c r="D83" s="12">
        <v>141355</v>
      </c>
      <c r="E83" s="122">
        <v>633.9</v>
      </c>
      <c r="F83" s="73">
        <v>960</v>
      </c>
      <c r="G83" s="73">
        <v>143730</v>
      </c>
      <c r="H83" s="78">
        <v>668.6</v>
      </c>
      <c r="I83" s="73">
        <v>960</v>
      </c>
      <c r="J83" s="73">
        <v>143730</v>
      </c>
      <c r="K83" s="78">
        <v>668.6</v>
      </c>
      <c r="L83" s="209">
        <v>970</v>
      </c>
      <c r="M83" s="13">
        <v>149420</v>
      </c>
      <c r="N83" s="221">
        <v>648.5</v>
      </c>
      <c r="O83" s="209">
        <v>975</v>
      </c>
      <c r="P83" s="13">
        <v>154090</v>
      </c>
      <c r="Q83" s="221">
        <v>631.5</v>
      </c>
    </row>
    <row r="84" spans="1:17" s="32" customFormat="1" ht="15" x14ac:dyDescent="0.25">
      <c r="A84" s="39">
        <v>512</v>
      </c>
      <c r="B84" s="33" t="s">
        <v>74</v>
      </c>
      <c r="C84" s="11">
        <v>340</v>
      </c>
      <c r="D84" s="12">
        <v>34715</v>
      </c>
      <c r="E84" s="122">
        <v>973.7</v>
      </c>
      <c r="F84" s="73">
        <v>335</v>
      </c>
      <c r="G84" s="73">
        <v>35615</v>
      </c>
      <c r="H84" s="78">
        <v>935</v>
      </c>
      <c r="I84" s="73">
        <v>330</v>
      </c>
      <c r="J84" s="73">
        <v>35615</v>
      </c>
      <c r="K84" s="78">
        <v>933.5</v>
      </c>
      <c r="L84" s="209">
        <v>500</v>
      </c>
      <c r="M84" s="13">
        <v>36185</v>
      </c>
      <c r="N84" s="221">
        <v>1376.3</v>
      </c>
      <c r="O84" s="209">
        <v>265</v>
      </c>
      <c r="P84" s="13">
        <v>36695</v>
      </c>
      <c r="Q84" s="221">
        <v>719.4</v>
      </c>
    </row>
    <row r="85" spans="1:17" s="32" customFormat="1" ht="15" x14ac:dyDescent="0.25">
      <c r="A85" s="39">
        <v>606</v>
      </c>
      <c r="B85" s="33" t="s">
        <v>75</v>
      </c>
      <c r="C85" s="11">
        <v>1105</v>
      </c>
      <c r="D85" s="12">
        <v>171580</v>
      </c>
      <c r="E85" s="122">
        <v>643.4</v>
      </c>
      <c r="F85" s="73">
        <v>1230</v>
      </c>
      <c r="G85" s="73">
        <v>175350</v>
      </c>
      <c r="H85" s="78">
        <v>700.9</v>
      </c>
      <c r="I85" s="73">
        <v>1230</v>
      </c>
      <c r="J85" s="73">
        <v>175350</v>
      </c>
      <c r="K85" s="78">
        <v>700.9</v>
      </c>
      <c r="L85" s="209">
        <v>1280</v>
      </c>
      <c r="M85" s="13">
        <v>181945</v>
      </c>
      <c r="N85" s="221">
        <v>703.5</v>
      </c>
      <c r="O85" s="209">
        <v>1175</v>
      </c>
      <c r="P85" s="13">
        <v>186655</v>
      </c>
      <c r="Q85" s="221">
        <v>629.5</v>
      </c>
    </row>
    <row r="86" spans="1:17" s="32" customFormat="1" ht="15" x14ac:dyDescent="0.25">
      <c r="A86" s="39">
        <v>607</v>
      </c>
      <c r="B86" s="33" t="s">
        <v>76</v>
      </c>
      <c r="C86" s="11">
        <v>1180</v>
      </c>
      <c r="D86" s="12">
        <v>184625</v>
      </c>
      <c r="E86" s="122">
        <v>639.1</v>
      </c>
      <c r="F86" s="73">
        <v>1425</v>
      </c>
      <c r="G86" s="73">
        <v>186930</v>
      </c>
      <c r="H86" s="78">
        <v>761.3</v>
      </c>
      <c r="I86" s="73">
        <v>1425</v>
      </c>
      <c r="J86" s="73">
        <v>186930</v>
      </c>
      <c r="K86" s="78">
        <v>761.3</v>
      </c>
      <c r="L86" s="209">
        <v>1515</v>
      </c>
      <c r="M86" s="13">
        <v>194680</v>
      </c>
      <c r="N86" s="221">
        <v>778.7</v>
      </c>
      <c r="O86" s="209">
        <v>1555</v>
      </c>
      <c r="P86" s="13">
        <v>200310</v>
      </c>
      <c r="Q86" s="221">
        <v>776.8</v>
      </c>
    </row>
    <row r="87" spans="1:17" s="32" customFormat="1" ht="15" x14ac:dyDescent="0.25">
      <c r="A87" s="39">
        <v>608</v>
      </c>
      <c r="B87" s="33" t="s">
        <v>77</v>
      </c>
      <c r="C87" s="11">
        <v>405</v>
      </c>
      <c r="D87" s="12">
        <v>101440</v>
      </c>
      <c r="E87" s="122">
        <v>397.3</v>
      </c>
      <c r="F87" s="73">
        <v>555</v>
      </c>
      <c r="G87" s="73">
        <v>104640</v>
      </c>
      <c r="H87" s="78">
        <v>532.29999999999995</v>
      </c>
      <c r="I87" s="73">
        <v>555</v>
      </c>
      <c r="J87" s="73">
        <v>104640</v>
      </c>
      <c r="K87" s="78">
        <v>532.29999999999995</v>
      </c>
      <c r="L87" s="209">
        <v>580</v>
      </c>
      <c r="M87" s="13">
        <v>109015</v>
      </c>
      <c r="N87" s="221">
        <v>533.9</v>
      </c>
      <c r="O87" s="209">
        <v>625</v>
      </c>
      <c r="P87" s="13">
        <v>112425</v>
      </c>
      <c r="Q87" s="221">
        <v>556.79999999999995</v>
      </c>
    </row>
    <row r="88" spans="1:17" s="32" customFormat="1" ht="15" x14ac:dyDescent="0.25">
      <c r="A88" s="39">
        <v>609</v>
      </c>
      <c r="B88" s="33" t="s">
        <v>78</v>
      </c>
      <c r="C88" s="11">
        <v>1035</v>
      </c>
      <c r="D88" s="12">
        <v>143575</v>
      </c>
      <c r="E88" s="122">
        <v>721.6</v>
      </c>
      <c r="F88" s="73">
        <v>1110</v>
      </c>
      <c r="G88" s="73">
        <v>146340</v>
      </c>
      <c r="H88" s="78">
        <v>759.2</v>
      </c>
      <c r="I88" s="73">
        <v>1110</v>
      </c>
      <c r="J88" s="73">
        <v>146340</v>
      </c>
      <c r="K88" s="78">
        <v>759.2</v>
      </c>
      <c r="L88" s="209">
        <v>1220</v>
      </c>
      <c r="M88" s="13">
        <v>153000</v>
      </c>
      <c r="N88" s="221">
        <v>797.4</v>
      </c>
      <c r="O88" s="209">
        <v>995</v>
      </c>
      <c r="P88" s="13">
        <v>158045</v>
      </c>
      <c r="Q88" s="221">
        <v>628.29999999999995</v>
      </c>
    </row>
    <row r="89" spans="1:17" s="32" customFormat="1" ht="15" x14ac:dyDescent="0.25">
      <c r="A89" s="39">
        <v>611</v>
      </c>
      <c r="B89" s="33" t="s">
        <v>79</v>
      </c>
      <c r="C89" s="11">
        <v>110</v>
      </c>
      <c r="D89" s="12">
        <v>24050</v>
      </c>
      <c r="E89" s="122">
        <v>449.1</v>
      </c>
      <c r="F89" s="73">
        <v>110</v>
      </c>
      <c r="G89" s="73">
        <v>23995</v>
      </c>
      <c r="H89" s="78">
        <v>462.6</v>
      </c>
      <c r="I89" s="73" t="s">
        <v>174</v>
      </c>
      <c r="J89" s="73">
        <v>23995</v>
      </c>
      <c r="K89" s="78" t="s">
        <v>174</v>
      </c>
      <c r="L89" s="209">
        <v>105</v>
      </c>
      <c r="M89" s="13">
        <v>24500</v>
      </c>
      <c r="N89" s="221">
        <v>432.7</v>
      </c>
      <c r="O89" s="209">
        <v>110</v>
      </c>
      <c r="P89" s="13">
        <v>24980</v>
      </c>
      <c r="Q89" s="221">
        <v>440.3</v>
      </c>
    </row>
    <row r="90" spans="1:17" s="32" customFormat="1" ht="15" x14ac:dyDescent="0.25">
      <c r="A90" s="39">
        <v>612</v>
      </c>
      <c r="B90" s="33" t="s">
        <v>80</v>
      </c>
      <c r="C90" s="11">
        <v>450</v>
      </c>
      <c r="D90" s="12">
        <v>82695</v>
      </c>
      <c r="E90" s="122">
        <v>545.4</v>
      </c>
      <c r="F90" s="73">
        <v>500</v>
      </c>
      <c r="G90" s="73">
        <v>84945</v>
      </c>
      <c r="H90" s="78">
        <v>588.6</v>
      </c>
      <c r="I90" s="73">
        <v>500</v>
      </c>
      <c r="J90" s="73">
        <v>84945</v>
      </c>
      <c r="K90" s="78">
        <v>588.6</v>
      </c>
      <c r="L90" s="209">
        <v>585</v>
      </c>
      <c r="M90" s="13">
        <v>88735</v>
      </c>
      <c r="N90" s="221">
        <v>657</v>
      </c>
      <c r="O90" s="209">
        <v>610</v>
      </c>
      <c r="P90" s="13">
        <v>91815</v>
      </c>
      <c r="Q90" s="221">
        <v>664.4</v>
      </c>
    </row>
    <row r="91" spans="1:17" s="32" customFormat="1" ht="15" x14ac:dyDescent="0.25">
      <c r="A91" s="39">
        <v>613</v>
      </c>
      <c r="B91" s="33" t="s">
        <v>81</v>
      </c>
      <c r="C91" s="11">
        <v>255</v>
      </c>
      <c r="D91" s="12">
        <v>27455</v>
      </c>
      <c r="E91" s="122">
        <v>936</v>
      </c>
      <c r="F91" s="73">
        <v>240</v>
      </c>
      <c r="G91" s="73">
        <v>27895</v>
      </c>
      <c r="H91" s="78">
        <v>867.5</v>
      </c>
      <c r="I91" s="73">
        <v>240</v>
      </c>
      <c r="J91" s="73">
        <v>27895</v>
      </c>
      <c r="K91" s="78">
        <v>867.5</v>
      </c>
      <c r="L91" s="209">
        <v>230</v>
      </c>
      <c r="M91" s="13">
        <v>29490</v>
      </c>
      <c r="N91" s="221">
        <v>779.9</v>
      </c>
      <c r="O91" s="209">
        <v>200</v>
      </c>
      <c r="P91" s="13">
        <v>30875</v>
      </c>
      <c r="Q91" s="221">
        <v>641.29999999999995</v>
      </c>
    </row>
    <row r="92" spans="1:17" s="32" customFormat="1" ht="15" x14ac:dyDescent="0.25">
      <c r="A92" s="39">
        <v>614</v>
      </c>
      <c r="B92" s="33" t="s">
        <v>82</v>
      </c>
      <c r="C92" s="11">
        <v>60</v>
      </c>
      <c r="D92" s="12">
        <v>14305</v>
      </c>
      <c r="E92" s="122">
        <v>405.4</v>
      </c>
      <c r="F92" s="73">
        <v>100</v>
      </c>
      <c r="G92" s="73">
        <v>14265</v>
      </c>
      <c r="H92" s="78">
        <v>700.9</v>
      </c>
      <c r="I92" s="73">
        <v>100</v>
      </c>
      <c r="J92" s="73">
        <v>14265</v>
      </c>
      <c r="K92" s="78">
        <v>700.9</v>
      </c>
      <c r="L92" s="209">
        <v>110</v>
      </c>
      <c r="M92" s="13">
        <v>14920</v>
      </c>
      <c r="N92" s="221">
        <v>750.6</v>
      </c>
      <c r="O92" s="209">
        <v>95</v>
      </c>
      <c r="P92" s="13">
        <v>15555</v>
      </c>
      <c r="Q92" s="221">
        <v>597.79999999999995</v>
      </c>
    </row>
    <row r="93" spans="1:17" s="32" customFormat="1" ht="15" x14ac:dyDescent="0.25">
      <c r="A93" s="39">
        <v>615</v>
      </c>
      <c r="B93" s="33" t="s">
        <v>83</v>
      </c>
      <c r="C93" s="11">
        <v>145</v>
      </c>
      <c r="D93" s="12">
        <v>23205</v>
      </c>
      <c r="E93" s="122">
        <v>629.20000000000005</v>
      </c>
      <c r="F93" s="73">
        <v>140</v>
      </c>
      <c r="G93" s="73">
        <v>23885</v>
      </c>
      <c r="H93" s="78">
        <v>594.6</v>
      </c>
      <c r="I93" s="73">
        <v>140</v>
      </c>
      <c r="J93" s="73">
        <v>23885</v>
      </c>
      <c r="K93" s="78">
        <v>594.6</v>
      </c>
      <c r="L93" s="209">
        <v>185</v>
      </c>
      <c r="M93" s="13">
        <v>25110</v>
      </c>
      <c r="N93" s="221">
        <v>740.7</v>
      </c>
      <c r="O93" s="209">
        <v>170</v>
      </c>
      <c r="P93" s="13">
        <v>26140</v>
      </c>
      <c r="Q93" s="221">
        <v>646.5</v>
      </c>
    </row>
    <row r="94" spans="1:17" s="32" customFormat="1" ht="15" x14ac:dyDescent="0.25">
      <c r="A94" s="39">
        <v>616</v>
      </c>
      <c r="B94" s="33" t="s">
        <v>84</v>
      </c>
      <c r="C94" s="11">
        <v>145</v>
      </c>
      <c r="D94" s="12">
        <v>18060</v>
      </c>
      <c r="E94" s="122">
        <v>813.9</v>
      </c>
      <c r="F94" s="73">
        <v>140</v>
      </c>
      <c r="G94" s="73">
        <v>17905</v>
      </c>
      <c r="H94" s="78">
        <v>776.4</v>
      </c>
      <c r="I94" s="73">
        <v>140</v>
      </c>
      <c r="J94" s="73">
        <v>17905</v>
      </c>
      <c r="K94" s="78">
        <v>776.4</v>
      </c>
      <c r="L94" s="209">
        <v>170</v>
      </c>
      <c r="M94" s="13">
        <v>18470</v>
      </c>
      <c r="N94" s="221">
        <v>931.3</v>
      </c>
      <c r="O94" s="209">
        <v>115</v>
      </c>
      <c r="P94" s="13">
        <v>18840</v>
      </c>
      <c r="Q94" s="221">
        <v>621</v>
      </c>
    </row>
    <row r="95" spans="1:17" s="32" customFormat="1" ht="15" x14ac:dyDescent="0.25">
      <c r="A95" s="39">
        <v>617</v>
      </c>
      <c r="B95" s="33" t="s">
        <v>85</v>
      </c>
      <c r="C95" s="11">
        <v>85</v>
      </c>
      <c r="D95" s="12">
        <v>14075</v>
      </c>
      <c r="E95" s="122">
        <v>603.79999999999995</v>
      </c>
      <c r="F95" s="73">
        <v>80</v>
      </c>
      <c r="G95" s="73">
        <v>12875</v>
      </c>
      <c r="H95" s="78">
        <v>636.9</v>
      </c>
      <c r="I95" s="73">
        <v>80</v>
      </c>
      <c r="J95" s="73">
        <v>12875</v>
      </c>
      <c r="K95" s="78">
        <v>636.9</v>
      </c>
      <c r="L95" s="209">
        <v>105</v>
      </c>
      <c r="M95" s="13">
        <v>13100</v>
      </c>
      <c r="N95" s="221">
        <v>801.4</v>
      </c>
      <c r="O95" s="209">
        <v>75</v>
      </c>
      <c r="P95" s="13">
        <v>13320</v>
      </c>
      <c r="Q95" s="221">
        <v>555.6</v>
      </c>
    </row>
    <row r="96" spans="1:17" s="32" customFormat="1" ht="15" x14ac:dyDescent="0.25">
      <c r="A96" s="39">
        <v>618</v>
      </c>
      <c r="B96" s="33" t="s">
        <v>86</v>
      </c>
      <c r="C96" s="11">
        <v>160</v>
      </c>
      <c r="D96" s="12">
        <v>22850</v>
      </c>
      <c r="E96" s="122">
        <v>691.5</v>
      </c>
      <c r="F96" s="73">
        <v>175</v>
      </c>
      <c r="G96" s="73">
        <v>24265</v>
      </c>
      <c r="H96" s="78">
        <v>713</v>
      </c>
      <c r="I96" s="73">
        <v>175</v>
      </c>
      <c r="J96" s="73">
        <v>24265</v>
      </c>
      <c r="K96" s="78">
        <v>713</v>
      </c>
      <c r="L96" s="209">
        <v>130</v>
      </c>
      <c r="M96" s="13">
        <v>25200</v>
      </c>
      <c r="N96" s="221">
        <v>523.79999999999995</v>
      </c>
      <c r="O96" s="209">
        <v>130</v>
      </c>
      <c r="P96" s="13">
        <v>25940</v>
      </c>
      <c r="Q96" s="221">
        <v>497.3</v>
      </c>
    </row>
    <row r="97" spans="1:17" s="32" customFormat="1" ht="15" x14ac:dyDescent="0.25">
      <c r="A97" s="39">
        <v>619</v>
      </c>
      <c r="B97" s="33" t="s">
        <v>87</v>
      </c>
      <c r="C97" s="11">
        <v>115</v>
      </c>
      <c r="D97" s="12">
        <v>23505</v>
      </c>
      <c r="E97" s="122">
        <v>480.7</v>
      </c>
      <c r="F97" s="73">
        <v>160</v>
      </c>
      <c r="G97" s="73">
        <v>24055</v>
      </c>
      <c r="H97" s="78">
        <v>665.2</v>
      </c>
      <c r="I97" s="73">
        <v>160</v>
      </c>
      <c r="J97" s="73">
        <v>24055</v>
      </c>
      <c r="K97" s="78">
        <v>663.1</v>
      </c>
      <c r="L97" s="209">
        <v>125</v>
      </c>
      <c r="M97" s="13">
        <v>25280</v>
      </c>
      <c r="N97" s="221">
        <v>498.4</v>
      </c>
      <c r="O97" s="209">
        <v>150</v>
      </c>
      <c r="P97" s="13">
        <v>26300</v>
      </c>
      <c r="Q97" s="221">
        <v>577.9</v>
      </c>
    </row>
    <row r="98" spans="1:17" s="32" customFormat="1" ht="15" x14ac:dyDescent="0.25">
      <c r="A98" s="39">
        <v>620</v>
      </c>
      <c r="B98" s="33" t="s">
        <v>88</v>
      </c>
      <c r="C98" s="11">
        <v>1800</v>
      </c>
      <c r="D98" s="12">
        <v>255295</v>
      </c>
      <c r="E98" s="122">
        <v>705.8</v>
      </c>
      <c r="F98" s="73">
        <v>1690</v>
      </c>
      <c r="G98" s="73">
        <v>258175</v>
      </c>
      <c r="H98" s="78">
        <v>653.79999999999995</v>
      </c>
      <c r="I98" s="73">
        <v>1690</v>
      </c>
      <c r="J98" s="73">
        <v>258175</v>
      </c>
      <c r="K98" s="78">
        <v>653.79999999999995</v>
      </c>
      <c r="L98" s="209">
        <v>1575</v>
      </c>
      <c r="M98" s="13">
        <v>270160</v>
      </c>
      <c r="N98" s="221">
        <v>583</v>
      </c>
      <c r="O98" s="209">
        <v>1685</v>
      </c>
      <c r="P98" s="13">
        <v>279175</v>
      </c>
      <c r="Q98" s="221">
        <v>604.29999999999995</v>
      </c>
    </row>
    <row r="99" spans="1:17" s="32" customFormat="1" ht="15" x14ac:dyDescent="0.25">
      <c r="A99" s="39">
        <v>621</v>
      </c>
      <c r="B99" s="33" t="s">
        <v>89</v>
      </c>
      <c r="C99" s="11">
        <v>190</v>
      </c>
      <c r="D99" s="12">
        <v>30320</v>
      </c>
      <c r="E99" s="122">
        <v>633.29999999999995</v>
      </c>
      <c r="F99" s="73">
        <v>210</v>
      </c>
      <c r="G99" s="73">
        <v>30990</v>
      </c>
      <c r="H99" s="78">
        <v>671.1</v>
      </c>
      <c r="I99" s="73">
        <v>210</v>
      </c>
      <c r="J99" s="73">
        <v>30990</v>
      </c>
      <c r="K99" s="78">
        <v>671.1</v>
      </c>
      <c r="L99" s="209">
        <v>285</v>
      </c>
      <c r="M99" s="13">
        <v>31955</v>
      </c>
      <c r="N99" s="221">
        <v>888.8</v>
      </c>
      <c r="O99" s="209">
        <v>210</v>
      </c>
      <c r="P99" s="13">
        <v>32815</v>
      </c>
      <c r="Q99" s="221">
        <v>633.79999999999995</v>
      </c>
    </row>
    <row r="100" spans="1:17" s="32" customFormat="1" ht="15" x14ac:dyDescent="0.25">
      <c r="A100" s="39">
        <v>622</v>
      </c>
      <c r="B100" s="33" t="s">
        <v>90</v>
      </c>
      <c r="C100" s="11">
        <v>155</v>
      </c>
      <c r="D100" s="12">
        <v>21040</v>
      </c>
      <c r="E100" s="122">
        <v>736.7</v>
      </c>
      <c r="F100" s="73">
        <v>115</v>
      </c>
      <c r="G100" s="73">
        <v>20240</v>
      </c>
      <c r="H100" s="78">
        <v>558.29999999999995</v>
      </c>
      <c r="I100" s="73" t="s">
        <v>174</v>
      </c>
      <c r="J100" s="73">
        <v>20240</v>
      </c>
      <c r="K100" s="78" t="s">
        <v>174</v>
      </c>
      <c r="L100" s="209">
        <v>180</v>
      </c>
      <c r="M100" s="13">
        <v>21090</v>
      </c>
      <c r="N100" s="221">
        <v>858.2</v>
      </c>
      <c r="O100" s="209">
        <v>135</v>
      </c>
      <c r="P100" s="13">
        <v>21815</v>
      </c>
      <c r="Q100" s="221">
        <v>623.4</v>
      </c>
    </row>
    <row r="101" spans="1:17" s="32" customFormat="1" ht="15" x14ac:dyDescent="0.25">
      <c r="A101" s="39">
        <v>623</v>
      </c>
      <c r="B101" s="33" t="s">
        <v>91</v>
      </c>
      <c r="C101" s="11">
        <v>755</v>
      </c>
      <c r="D101" s="12">
        <v>99595</v>
      </c>
      <c r="E101" s="122">
        <v>759.1</v>
      </c>
      <c r="F101" s="73">
        <v>770</v>
      </c>
      <c r="G101" s="73">
        <v>101350</v>
      </c>
      <c r="H101" s="78">
        <v>759.7</v>
      </c>
      <c r="I101" s="73">
        <v>770</v>
      </c>
      <c r="J101" s="73">
        <v>101350</v>
      </c>
      <c r="K101" s="78">
        <v>759.7</v>
      </c>
      <c r="L101" s="209">
        <v>870</v>
      </c>
      <c r="M101" s="13">
        <v>106235</v>
      </c>
      <c r="N101" s="221">
        <v>819.9</v>
      </c>
      <c r="O101" s="209">
        <v>795</v>
      </c>
      <c r="P101" s="13">
        <v>109840</v>
      </c>
      <c r="Q101" s="221">
        <v>722</v>
      </c>
    </row>
    <row r="102" spans="1:17" s="32" customFormat="1" ht="15" x14ac:dyDescent="0.25">
      <c r="A102" s="39">
        <v>624</v>
      </c>
      <c r="B102" s="33" t="s">
        <v>92</v>
      </c>
      <c r="C102" s="11">
        <v>140</v>
      </c>
      <c r="D102" s="12">
        <v>24110</v>
      </c>
      <c r="E102" s="122">
        <v>588.9</v>
      </c>
      <c r="F102" s="73">
        <v>140</v>
      </c>
      <c r="G102" s="73">
        <v>25075</v>
      </c>
      <c r="H102" s="78">
        <v>554.29999999999995</v>
      </c>
      <c r="I102" s="73">
        <v>140</v>
      </c>
      <c r="J102" s="73">
        <v>25075</v>
      </c>
      <c r="K102" s="78">
        <v>554.29999999999995</v>
      </c>
      <c r="L102" s="209">
        <v>125</v>
      </c>
      <c r="M102" s="13">
        <v>25980</v>
      </c>
      <c r="N102" s="221">
        <v>481.2</v>
      </c>
      <c r="O102" s="209">
        <v>155</v>
      </c>
      <c r="P102" s="13">
        <v>26645</v>
      </c>
      <c r="Q102" s="221">
        <v>578</v>
      </c>
    </row>
    <row r="103" spans="1:17" s="32" customFormat="1" ht="15" x14ac:dyDescent="0.25">
      <c r="A103" s="39">
        <v>625</v>
      </c>
      <c r="B103" s="33" t="s">
        <v>93</v>
      </c>
      <c r="C103" s="11">
        <v>175</v>
      </c>
      <c r="D103" s="12">
        <v>25000</v>
      </c>
      <c r="E103" s="122">
        <v>692</v>
      </c>
      <c r="F103" s="73">
        <v>160</v>
      </c>
      <c r="G103" s="73">
        <v>25135</v>
      </c>
      <c r="H103" s="78">
        <v>640.5</v>
      </c>
      <c r="I103" s="73">
        <v>160</v>
      </c>
      <c r="J103" s="73">
        <v>25135</v>
      </c>
      <c r="K103" s="78">
        <v>640.5</v>
      </c>
      <c r="L103" s="209">
        <v>175</v>
      </c>
      <c r="M103" s="13">
        <v>26070</v>
      </c>
      <c r="N103" s="221">
        <v>663.6</v>
      </c>
      <c r="O103" s="209">
        <v>180</v>
      </c>
      <c r="P103" s="13">
        <v>27065</v>
      </c>
      <c r="Q103" s="221">
        <v>657.6</v>
      </c>
    </row>
    <row r="104" spans="1:17" s="32" customFormat="1" ht="15" x14ac:dyDescent="0.25">
      <c r="A104" s="39">
        <v>626</v>
      </c>
      <c r="B104" s="33" t="s">
        <v>94</v>
      </c>
      <c r="C104" s="11">
        <v>285</v>
      </c>
      <c r="D104" s="12">
        <v>39110</v>
      </c>
      <c r="E104" s="122">
        <v>723.6</v>
      </c>
      <c r="F104" s="73">
        <v>270</v>
      </c>
      <c r="G104" s="73">
        <v>40275</v>
      </c>
      <c r="H104" s="78">
        <v>675.4</v>
      </c>
      <c r="I104" s="73">
        <v>270</v>
      </c>
      <c r="J104" s="73">
        <v>40275</v>
      </c>
      <c r="K104" s="78">
        <v>675.4</v>
      </c>
      <c r="L104" s="209">
        <v>255</v>
      </c>
      <c r="M104" s="13">
        <v>42465</v>
      </c>
      <c r="N104" s="221">
        <v>602.9</v>
      </c>
      <c r="O104" s="209">
        <v>225</v>
      </c>
      <c r="P104" s="13">
        <v>44150</v>
      </c>
      <c r="Q104" s="221">
        <v>509.6</v>
      </c>
    </row>
    <row r="105" spans="1:17" s="32" customFormat="1" ht="15" x14ac:dyDescent="0.25">
      <c r="A105" s="39">
        <v>702</v>
      </c>
      <c r="B105" s="33" t="s">
        <v>95</v>
      </c>
      <c r="C105" s="11">
        <v>150</v>
      </c>
      <c r="D105" s="12">
        <v>21000</v>
      </c>
      <c r="E105" s="122">
        <v>719.1</v>
      </c>
      <c r="F105" s="73">
        <v>130</v>
      </c>
      <c r="G105" s="73">
        <v>24170</v>
      </c>
      <c r="H105" s="78">
        <v>529.6</v>
      </c>
      <c r="I105" s="73">
        <v>130</v>
      </c>
      <c r="J105" s="73">
        <v>24170</v>
      </c>
      <c r="K105" s="78">
        <v>529.6</v>
      </c>
      <c r="L105" s="209">
        <v>115</v>
      </c>
      <c r="M105" s="13">
        <v>25205</v>
      </c>
      <c r="N105" s="221">
        <v>456.3</v>
      </c>
      <c r="O105" s="209">
        <v>120</v>
      </c>
      <c r="P105" s="13">
        <v>26190</v>
      </c>
      <c r="Q105" s="221">
        <v>450.6</v>
      </c>
    </row>
    <row r="106" spans="1:17" s="32" customFormat="1" ht="15" x14ac:dyDescent="0.25">
      <c r="A106" s="39">
        <v>703</v>
      </c>
      <c r="B106" s="33" t="s">
        <v>96</v>
      </c>
      <c r="C106" s="11">
        <v>180</v>
      </c>
      <c r="D106" s="12">
        <v>25625</v>
      </c>
      <c r="E106" s="122">
        <v>706.3</v>
      </c>
      <c r="F106" s="73">
        <v>160</v>
      </c>
      <c r="G106" s="73">
        <v>26230</v>
      </c>
      <c r="H106" s="78">
        <v>617.6</v>
      </c>
      <c r="I106" s="73">
        <v>160</v>
      </c>
      <c r="J106" s="73">
        <v>26230</v>
      </c>
      <c r="K106" s="78">
        <v>617.6</v>
      </c>
      <c r="L106" s="209">
        <v>195</v>
      </c>
      <c r="M106" s="13">
        <v>27035</v>
      </c>
      <c r="N106" s="221">
        <v>717.6</v>
      </c>
      <c r="O106" s="209">
        <v>180</v>
      </c>
      <c r="P106" s="13">
        <v>27625</v>
      </c>
      <c r="Q106" s="221">
        <v>651.6</v>
      </c>
    </row>
    <row r="107" spans="1:17" s="32" customFormat="1" ht="15" x14ac:dyDescent="0.25">
      <c r="A107" s="39">
        <v>704</v>
      </c>
      <c r="B107" s="33" t="s">
        <v>97</v>
      </c>
      <c r="C107" s="11">
        <v>125</v>
      </c>
      <c r="D107" s="12">
        <v>18215</v>
      </c>
      <c r="E107" s="122">
        <v>675.3</v>
      </c>
      <c r="F107" s="73">
        <v>115</v>
      </c>
      <c r="G107" s="73">
        <v>17425</v>
      </c>
      <c r="H107" s="78">
        <v>665.7</v>
      </c>
      <c r="I107" s="73">
        <v>115</v>
      </c>
      <c r="J107" s="73">
        <v>17425</v>
      </c>
      <c r="K107" s="78">
        <v>665.7</v>
      </c>
      <c r="L107" s="209">
        <v>60</v>
      </c>
      <c r="M107" s="13">
        <v>17850</v>
      </c>
      <c r="N107" s="221">
        <v>347.4</v>
      </c>
      <c r="O107" s="209">
        <v>65</v>
      </c>
      <c r="P107" s="13">
        <v>18325</v>
      </c>
      <c r="Q107" s="221">
        <v>360.2</v>
      </c>
    </row>
    <row r="108" spans="1:17" s="32" customFormat="1" ht="15" x14ac:dyDescent="0.25">
      <c r="A108" s="39">
        <v>705</v>
      </c>
      <c r="B108" s="33" t="s">
        <v>98</v>
      </c>
      <c r="C108" s="11">
        <v>140</v>
      </c>
      <c r="D108" s="12">
        <v>17480</v>
      </c>
      <c r="E108" s="122">
        <v>789.4</v>
      </c>
      <c r="F108" s="73">
        <v>110</v>
      </c>
      <c r="G108" s="73">
        <v>16525</v>
      </c>
      <c r="H108" s="78">
        <v>671.8</v>
      </c>
      <c r="I108" s="73">
        <v>110</v>
      </c>
      <c r="J108" s="73">
        <v>16525</v>
      </c>
      <c r="K108" s="78">
        <v>671.8</v>
      </c>
      <c r="L108" s="209">
        <v>115</v>
      </c>
      <c r="M108" s="13">
        <v>16985</v>
      </c>
      <c r="N108" s="221">
        <v>665.2</v>
      </c>
      <c r="O108" s="209">
        <v>115</v>
      </c>
      <c r="P108" s="13">
        <v>17495</v>
      </c>
      <c r="Q108" s="221">
        <v>663</v>
      </c>
    </row>
    <row r="109" spans="1:17" s="32" customFormat="1" ht="15" x14ac:dyDescent="0.25">
      <c r="A109" s="39">
        <v>706</v>
      </c>
      <c r="B109" s="33" t="s">
        <v>99</v>
      </c>
      <c r="C109" s="11">
        <v>175</v>
      </c>
      <c r="D109" s="12">
        <v>16555</v>
      </c>
      <c r="E109" s="122">
        <v>1069.0999999999999</v>
      </c>
      <c r="F109" s="73">
        <v>160</v>
      </c>
      <c r="G109" s="73">
        <v>18095</v>
      </c>
      <c r="H109" s="78">
        <v>889.7</v>
      </c>
      <c r="I109" s="73">
        <v>160</v>
      </c>
      <c r="J109" s="73">
        <v>18095</v>
      </c>
      <c r="K109" s="78">
        <v>889.7</v>
      </c>
      <c r="L109" s="209">
        <v>115</v>
      </c>
      <c r="M109" s="13">
        <v>18620</v>
      </c>
      <c r="N109" s="221">
        <v>606.9</v>
      </c>
      <c r="O109" s="209">
        <v>130</v>
      </c>
      <c r="P109" s="13">
        <v>19165</v>
      </c>
      <c r="Q109" s="221">
        <v>678.4</v>
      </c>
    </row>
    <row r="110" spans="1:17" s="32" customFormat="1" ht="15" x14ac:dyDescent="0.25">
      <c r="A110" s="39">
        <v>707</v>
      </c>
      <c r="B110" s="33" t="s">
        <v>100</v>
      </c>
      <c r="C110" s="11">
        <v>35</v>
      </c>
      <c r="D110" s="12">
        <v>24295</v>
      </c>
      <c r="E110" s="122">
        <v>139.9</v>
      </c>
      <c r="F110" s="73">
        <v>35</v>
      </c>
      <c r="G110" s="73">
        <v>19315</v>
      </c>
      <c r="H110" s="78">
        <v>176</v>
      </c>
      <c r="I110" s="73">
        <v>35</v>
      </c>
      <c r="J110" s="73">
        <v>19315</v>
      </c>
      <c r="K110" s="78">
        <v>176</v>
      </c>
      <c r="L110" s="209">
        <v>30</v>
      </c>
      <c r="M110" s="13">
        <v>20240</v>
      </c>
      <c r="N110" s="221">
        <v>138.30000000000001</v>
      </c>
      <c r="O110" s="209">
        <v>40</v>
      </c>
      <c r="P110" s="13">
        <v>21065</v>
      </c>
      <c r="Q110" s="221">
        <v>199.4</v>
      </c>
    </row>
    <row r="111" spans="1:17" s="32" customFormat="1" ht="15" x14ac:dyDescent="0.25">
      <c r="A111" s="39">
        <v>708</v>
      </c>
      <c r="B111" s="33" t="s">
        <v>101</v>
      </c>
      <c r="C111" s="11">
        <v>185</v>
      </c>
      <c r="D111" s="12">
        <v>22795</v>
      </c>
      <c r="E111" s="122">
        <v>807.2</v>
      </c>
      <c r="F111" s="73">
        <v>185</v>
      </c>
      <c r="G111" s="73">
        <v>23225</v>
      </c>
      <c r="H111" s="78">
        <v>805.1</v>
      </c>
      <c r="I111" s="73">
        <v>185</v>
      </c>
      <c r="J111" s="73">
        <v>23225</v>
      </c>
      <c r="K111" s="78">
        <v>805.1</v>
      </c>
      <c r="L111" s="209">
        <v>175</v>
      </c>
      <c r="M111" s="13">
        <v>23735</v>
      </c>
      <c r="N111" s="221">
        <v>728.8</v>
      </c>
      <c r="O111" s="209">
        <v>185</v>
      </c>
      <c r="P111" s="13">
        <v>24240</v>
      </c>
      <c r="Q111" s="221">
        <v>759.1</v>
      </c>
    </row>
    <row r="112" spans="1:17" s="32" customFormat="1" ht="15" x14ac:dyDescent="0.25">
      <c r="A112" s="39">
        <v>709</v>
      </c>
      <c r="B112" s="33" t="s">
        <v>102</v>
      </c>
      <c r="C112" s="11">
        <v>210</v>
      </c>
      <c r="D112" s="12">
        <v>24760</v>
      </c>
      <c r="E112" s="122">
        <v>852.1</v>
      </c>
      <c r="F112" s="73">
        <v>145</v>
      </c>
      <c r="G112" s="73">
        <v>26220</v>
      </c>
      <c r="H112" s="78">
        <v>560.70000000000005</v>
      </c>
      <c r="I112" s="73">
        <v>145</v>
      </c>
      <c r="J112" s="73">
        <v>26220</v>
      </c>
      <c r="K112" s="78">
        <v>560.70000000000005</v>
      </c>
      <c r="L112" s="209">
        <v>165</v>
      </c>
      <c r="M112" s="13">
        <v>26755</v>
      </c>
      <c r="N112" s="221">
        <v>612.9</v>
      </c>
      <c r="O112" s="209">
        <v>140</v>
      </c>
      <c r="P112" s="13">
        <v>27125</v>
      </c>
      <c r="Q112" s="221">
        <v>519.79999999999995</v>
      </c>
    </row>
    <row r="113" spans="1:17" s="32" customFormat="1" ht="15" x14ac:dyDescent="0.25">
      <c r="A113" s="39">
        <v>710</v>
      </c>
      <c r="B113" s="33" t="s">
        <v>103</v>
      </c>
      <c r="C113" s="11">
        <v>185</v>
      </c>
      <c r="D113" s="12">
        <v>25120</v>
      </c>
      <c r="E113" s="122">
        <v>736.5</v>
      </c>
      <c r="F113" s="73">
        <v>150</v>
      </c>
      <c r="G113" s="73">
        <v>22425</v>
      </c>
      <c r="H113" s="78">
        <v>664.5</v>
      </c>
      <c r="I113" s="73">
        <v>150</v>
      </c>
      <c r="J113" s="73">
        <v>22425</v>
      </c>
      <c r="K113" s="78">
        <v>664.5</v>
      </c>
      <c r="L113" s="209">
        <v>175</v>
      </c>
      <c r="M113" s="13">
        <v>22965</v>
      </c>
      <c r="N113" s="221">
        <v>770.8</v>
      </c>
      <c r="O113" s="209">
        <v>165</v>
      </c>
      <c r="P113" s="13">
        <v>23475</v>
      </c>
      <c r="Q113" s="221">
        <v>694.3</v>
      </c>
    </row>
    <row r="114" spans="1:17" s="32" customFormat="1" ht="15" x14ac:dyDescent="0.25">
      <c r="A114" s="39">
        <v>711</v>
      </c>
      <c r="B114" s="33" t="s">
        <v>104</v>
      </c>
      <c r="C114" s="11">
        <v>160</v>
      </c>
      <c r="D114" s="12">
        <v>16085</v>
      </c>
      <c r="E114" s="122">
        <v>982.2</v>
      </c>
      <c r="F114" s="73">
        <v>135</v>
      </c>
      <c r="G114" s="73">
        <v>15605</v>
      </c>
      <c r="H114" s="78">
        <v>877.8</v>
      </c>
      <c r="I114" s="73">
        <v>135</v>
      </c>
      <c r="J114" s="73">
        <v>15605</v>
      </c>
      <c r="K114" s="78">
        <v>877.8</v>
      </c>
      <c r="L114" s="209">
        <v>105</v>
      </c>
      <c r="M114" s="13">
        <v>16040</v>
      </c>
      <c r="N114" s="221">
        <v>654.70000000000005</v>
      </c>
      <c r="O114" s="209">
        <v>105</v>
      </c>
      <c r="P114" s="13">
        <v>16610</v>
      </c>
      <c r="Q114" s="221">
        <v>644.20000000000005</v>
      </c>
    </row>
    <row r="115" spans="1:17" s="32" customFormat="1" ht="15" x14ac:dyDescent="0.25">
      <c r="A115" s="39">
        <v>712</v>
      </c>
      <c r="B115" s="33" t="s">
        <v>105</v>
      </c>
      <c r="C115" s="11">
        <v>215</v>
      </c>
      <c r="D115" s="12">
        <v>26435</v>
      </c>
      <c r="E115" s="122">
        <v>805.7</v>
      </c>
      <c r="F115" s="73">
        <v>190</v>
      </c>
      <c r="G115" s="73">
        <v>27080</v>
      </c>
      <c r="H115" s="78">
        <v>709</v>
      </c>
      <c r="I115" s="73">
        <v>190</v>
      </c>
      <c r="J115" s="73">
        <v>27080</v>
      </c>
      <c r="K115" s="78">
        <v>709</v>
      </c>
      <c r="L115" s="209">
        <v>155</v>
      </c>
      <c r="M115" s="13">
        <v>27795</v>
      </c>
      <c r="N115" s="221">
        <v>554</v>
      </c>
      <c r="O115" s="209">
        <v>145</v>
      </c>
      <c r="P115" s="13">
        <v>28250</v>
      </c>
      <c r="Q115" s="221">
        <v>513.29999999999995</v>
      </c>
    </row>
    <row r="116" spans="1:17" s="32" customFormat="1" ht="15" x14ac:dyDescent="0.25">
      <c r="A116" s="39">
        <v>713</v>
      </c>
      <c r="B116" s="33" t="s">
        <v>106</v>
      </c>
      <c r="C116" s="11">
        <v>205</v>
      </c>
      <c r="D116" s="12">
        <v>27035</v>
      </c>
      <c r="E116" s="122">
        <v>758.2</v>
      </c>
      <c r="F116" s="73">
        <v>180</v>
      </c>
      <c r="G116" s="73">
        <v>24625</v>
      </c>
      <c r="H116" s="78">
        <v>735.1</v>
      </c>
      <c r="I116" s="73">
        <v>180</v>
      </c>
      <c r="J116" s="73">
        <v>24625</v>
      </c>
      <c r="K116" s="78">
        <v>735.1</v>
      </c>
      <c r="L116" s="209">
        <v>120</v>
      </c>
      <c r="M116" s="13">
        <v>25385</v>
      </c>
      <c r="N116" s="221">
        <v>472.7</v>
      </c>
      <c r="O116" s="209">
        <v>110</v>
      </c>
      <c r="P116" s="13">
        <v>26375</v>
      </c>
      <c r="Q116" s="221">
        <v>424.6</v>
      </c>
    </row>
    <row r="117" spans="1:17" s="32" customFormat="1" ht="15" x14ac:dyDescent="0.25">
      <c r="A117" s="39">
        <v>714</v>
      </c>
      <c r="B117" s="33" t="s">
        <v>107</v>
      </c>
      <c r="C117" s="11">
        <v>5</v>
      </c>
      <c r="D117" s="12">
        <v>1220</v>
      </c>
      <c r="E117" s="122">
        <v>574.20000000000005</v>
      </c>
      <c r="F117" s="73" t="s">
        <v>195</v>
      </c>
      <c r="G117" s="73">
        <v>1050</v>
      </c>
      <c r="H117" s="78" t="s">
        <v>195</v>
      </c>
      <c r="I117" s="73" t="s">
        <v>195</v>
      </c>
      <c r="J117" s="73">
        <v>1050</v>
      </c>
      <c r="K117" s="78" t="s">
        <v>195</v>
      </c>
      <c r="L117" s="209" t="s">
        <v>195</v>
      </c>
      <c r="M117" s="13">
        <v>1105</v>
      </c>
      <c r="N117" s="221" t="s">
        <v>195</v>
      </c>
      <c r="O117" s="209">
        <v>5</v>
      </c>
      <c r="P117" s="13">
        <v>1200</v>
      </c>
      <c r="Q117" s="221">
        <v>582.4</v>
      </c>
    </row>
    <row r="118" spans="1:17" s="32" customFormat="1" ht="15" x14ac:dyDescent="0.25">
      <c r="A118" s="39">
        <v>716</v>
      </c>
      <c r="B118" s="33" t="s">
        <v>108</v>
      </c>
      <c r="C118" s="11">
        <v>180</v>
      </c>
      <c r="D118" s="12">
        <v>20015</v>
      </c>
      <c r="E118" s="122">
        <v>894.3</v>
      </c>
      <c r="F118" s="73">
        <v>200</v>
      </c>
      <c r="G118" s="73">
        <v>19340</v>
      </c>
      <c r="H118" s="78">
        <v>1044.5</v>
      </c>
      <c r="I118" s="73">
        <v>200</v>
      </c>
      <c r="J118" s="73">
        <v>19340</v>
      </c>
      <c r="K118" s="78">
        <v>1044.5</v>
      </c>
      <c r="L118" s="209">
        <v>170</v>
      </c>
      <c r="M118" s="13">
        <v>19515</v>
      </c>
      <c r="N118" s="221">
        <v>871</v>
      </c>
      <c r="O118" s="209">
        <v>135</v>
      </c>
      <c r="P118" s="13">
        <v>19540</v>
      </c>
      <c r="Q118" s="221">
        <v>696</v>
      </c>
    </row>
    <row r="119" spans="1:17" s="32" customFormat="1" ht="15" x14ac:dyDescent="0.25">
      <c r="A119" s="39">
        <v>717</v>
      </c>
      <c r="B119" s="33" t="s">
        <v>109</v>
      </c>
      <c r="C119" s="11">
        <v>255</v>
      </c>
      <c r="D119" s="12">
        <v>48240</v>
      </c>
      <c r="E119" s="122">
        <v>530.70000000000005</v>
      </c>
      <c r="F119" s="73">
        <v>255</v>
      </c>
      <c r="G119" s="73">
        <v>47705</v>
      </c>
      <c r="H119" s="78">
        <v>534.5</v>
      </c>
      <c r="I119" s="73">
        <v>255</v>
      </c>
      <c r="J119" s="73">
        <v>47705</v>
      </c>
      <c r="K119" s="78">
        <v>534.5</v>
      </c>
      <c r="L119" s="209">
        <v>245</v>
      </c>
      <c r="M119" s="13">
        <v>49295</v>
      </c>
      <c r="N119" s="221">
        <v>493</v>
      </c>
      <c r="O119" s="209">
        <v>240</v>
      </c>
      <c r="P119" s="13">
        <v>50515</v>
      </c>
      <c r="Q119" s="221">
        <v>475.1</v>
      </c>
    </row>
    <row r="120" spans="1:17" s="32" customFormat="1" ht="15" x14ac:dyDescent="0.25">
      <c r="A120" s="39">
        <v>718</v>
      </c>
      <c r="B120" s="33" t="s">
        <v>110</v>
      </c>
      <c r="C120" s="11">
        <v>255</v>
      </c>
      <c r="D120" s="12">
        <v>36605</v>
      </c>
      <c r="E120" s="122">
        <v>693.9</v>
      </c>
      <c r="F120" s="73">
        <v>255</v>
      </c>
      <c r="G120" s="73">
        <v>37505</v>
      </c>
      <c r="H120" s="78">
        <v>677.2</v>
      </c>
      <c r="I120" s="73">
        <v>255</v>
      </c>
      <c r="J120" s="73">
        <v>37505</v>
      </c>
      <c r="K120" s="78">
        <v>677.2</v>
      </c>
      <c r="L120" s="209">
        <v>210</v>
      </c>
      <c r="M120" s="13">
        <v>38520</v>
      </c>
      <c r="N120" s="221">
        <v>547.79999999999995</v>
      </c>
      <c r="O120" s="209">
        <v>215</v>
      </c>
      <c r="P120" s="13">
        <v>39200</v>
      </c>
      <c r="Q120" s="221">
        <v>545.9</v>
      </c>
    </row>
    <row r="121" spans="1:17" s="32" customFormat="1" ht="15" x14ac:dyDescent="0.25">
      <c r="A121" s="39">
        <v>719</v>
      </c>
      <c r="B121" s="33" t="s">
        <v>111</v>
      </c>
      <c r="C121" s="11">
        <v>170</v>
      </c>
      <c r="D121" s="12">
        <v>32745</v>
      </c>
      <c r="E121" s="122">
        <v>525.29999999999995</v>
      </c>
      <c r="F121" s="73">
        <v>180</v>
      </c>
      <c r="G121" s="73">
        <v>32840</v>
      </c>
      <c r="H121" s="78">
        <v>548.1</v>
      </c>
      <c r="I121" s="73">
        <v>180</v>
      </c>
      <c r="J121" s="73">
        <v>32840</v>
      </c>
      <c r="K121" s="78">
        <v>548.1</v>
      </c>
      <c r="L121" s="209">
        <v>160</v>
      </c>
      <c r="M121" s="13">
        <v>33720</v>
      </c>
      <c r="N121" s="221">
        <v>480.4</v>
      </c>
      <c r="O121" s="209">
        <v>145</v>
      </c>
      <c r="P121" s="13">
        <v>34525</v>
      </c>
      <c r="Q121" s="221">
        <v>425.8</v>
      </c>
    </row>
    <row r="122" spans="1:17" s="32" customFormat="1" ht="15" x14ac:dyDescent="0.25">
      <c r="A122" s="39">
        <v>720</v>
      </c>
      <c r="B122" s="33" t="s">
        <v>112</v>
      </c>
      <c r="C122" s="11">
        <v>300</v>
      </c>
      <c r="D122" s="12">
        <v>51765</v>
      </c>
      <c r="E122" s="122">
        <v>581.5</v>
      </c>
      <c r="F122" s="73">
        <v>290</v>
      </c>
      <c r="G122" s="73">
        <v>52400</v>
      </c>
      <c r="H122" s="78">
        <v>549.6</v>
      </c>
      <c r="I122" s="73">
        <v>290</v>
      </c>
      <c r="J122" s="73">
        <v>52400</v>
      </c>
      <c r="K122" s="78">
        <v>549.6</v>
      </c>
      <c r="L122" s="209">
        <v>180</v>
      </c>
      <c r="M122" s="13">
        <v>54140</v>
      </c>
      <c r="N122" s="221">
        <v>336.2</v>
      </c>
      <c r="O122" s="209">
        <v>250</v>
      </c>
      <c r="P122" s="13">
        <v>55410</v>
      </c>
      <c r="Q122" s="221">
        <v>447.6</v>
      </c>
    </row>
    <row r="123" spans="1:17" s="32" customFormat="1" ht="15" x14ac:dyDescent="0.25">
      <c r="A123" s="39">
        <v>721</v>
      </c>
      <c r="B123" s="33" t="s">
        <v>113</v>
      </c>
      <c r="C123" s="11">
        <v>195</v>
      </c>
      <c r="D123" s="12">
        <v>45185</v>
      </c>
      <c r="E123" s="122">
        <v>429.3</v>
      </c>
      <c r="F123" s="73">
        <v>255</v>
      </c>
      <c r="G123" s="73">
        <v>44655</v>
      </c>
      <c r="H123" s="78">
        <v>566.6</v>
      </c>
      <c r="I123" s="73">
        <v>245</v>
      </c>
      <c r="J123" s="73">
        <v>44655</v>
      </c>
      <c r="K123" s="78">
        <v>547.70000000000005</v>
      </c>
      <c r="L123" s="209">
        <v>100</v>
      </c>
      <c r="M123" s="13">
        <v>46235</v>
      </c>
      <c r="N123" s="221">
        <v>212</v>
      </c>
      <c r="O123" s="209">
        <v>200</v>
      </c>
      <c r="P123" s="13">
        <v>47475</v>
      </c>
      <c r="Q123" s="221">
        <v>421.3</v>
      </c>
    </row>
    <row r="124" spans="1:17" s="32" customFormat="1" ht="15" x14ac:dyDescent="0.25">
      <c r="A124" s="39">
        <v>722</v>
      </c>
      <c r="B124" s="33" t="s">
        <v>114</v>
      </c>
      <c r="C124" s="11">
        <v>120</v>
      </c>
      <c r="D124" s="12">
        <v>35540</v>
      </c>
      <c r="E124" s="122">
        <v>337.6</v>
      </c>
      <c r="F124" s="73">
        <v>130</v>
      </c>
      <c r="G124" s="73">
        <v>36455</v>
      </c>
      <c r="H124" s="78">
        <v>359.3</v>
      </c>
      <c r="I124" s="73">
        <v>130</v>
      </c>
      <c r="J124" s="73">
        <v>36455</v>
      </c>
      <c r="K124" s="78">
        <v>359.3</v>
      </c>
      <c r="L124" s="209">
        <v>105</v>
      </c>
      <c r="M124" s="13">
        <v>37450</v>
      </c>
      <c r="N124" s="221">
        <v>285.7</v>
      </c>
      <c r="O124" s="209">
        <v>115</v>
      </c>
      <c r="P124" s="13">
        <v>38460</v>
      </c>
      <c r="Q124" s="221">
        <v>296.39999999999998</v>
      </c>
    </row>
    <row r="125" spans="1:17" s="32" customFormat="1" ht="15" x14ac:dyDescent="0.25">
      <c r="A125" s="39">
        <v>723</v>
      </c>
      <c r="B125" s="33" t="s">
        <v>115</v>
      </c>
      <c r="C125" s="11">
        <v>200</v>
      </c>
      <c r="D125" s="12">
        <v>38920</v>
      </c>
      <c r="E125" s="122">
        <v>511.3</v>
      </c>
      <c r="F125" s="73">
        <v>200</v>
      </c>
      <c r="G125" s="73">
        <v>39065</v>
      </c>
      <c r="H125" s="78">
        <v>514.6</v>
      </c>
      <c r="I125" s="73">
        <v>200</v>
      </c>
      <c r="J125" s="73">
        <v>39065</v>
      </c>
      <c r="K125" s="78">
        <v>514.6</v>
      </c>
      <c r="L125" s="209">
        <v>205</v>
      </c>
      <c r="M125" s="13">
        <v>40115</v>
      </c>
      <c r="N125" s="221">
        <v>513.5</v>
      </c>
      <c r="O125" s="209">
        <v>180</v>
      </c>
      <c r="P125" s="13">
        <v>40895</v>
      </c>
      <c r="Q125" s="221">
        <v>435.3</v>
      </c>
    </row>
    <row r="126" spans="1:17" s="32" customFormat="1" ht="15" x14ac:dyDescent="0.25">
      <c r="A126" s="39">
        <v>724</v>
      </c>
      <c r="B126" s="33" t="s">
        <v>116</v>
      </c>
      <c r="C126" s="11">
        <v>115</v>
      </c>
      <c r="D126" s="12">
        <v>21455</v>
      </c>
      <c r="E126" s="122">
        <v>526.70000000000005</v>
      </c>
      <c r="F126" s="73">
        <v>110</v>
      </c>
      <c r="G126" s="73">
        <v>22495</v>
      </c>
      <c r="H126" s="78">
        <v>497.9</v>
      </c>
      <c r="I126" s="73">
        <v>110</v>
      </c>
      <c r="J126" s="73">
        <v>22495</v>
      </c>
      <c r="K126" s="78">
        <v>497.9</v>
      </c>
      <c r="L126" s="209">
        <v>105</v>
      </c>
      <c r="M126" s="13">
        <v>23135</v>
      </c>
      <c r="N126" s="221">
        <v>458.2</v>
      </c>
      <c r="O126" s="209">
        <v>110</v>
      </c>
      <c r="P126" s="13">
        <v>23805</v>
      </c>
      <c r="Q126" s="221">
        <v>470.5</v>
      </c>
    </row>
    <row r="127" spans="1:17" s="32" customFormat="1" ht="15" x14ac:dyDescent="0.25">
      <c r="A127" s="39">
        <v>725</v>
      </c>
      <c r="B127" s="33" t="s">
        <v>117</v>
      </c>
      <c r="C127" s="11">
        <v>120</v>
      </c>
      <c r="D127" s="12">
        <v>32185</v>
      </c>
      <c r="E127" s="122">
        <v>366.6</v>
      </c>
      <c r="F127" s="73">
        <v>135</v>
      </c>
      <c r="G127" s="73">
        <v>33885</v>
      </c>
      <c r="H127" s="78">
        <v>404.3</v>
      </c>
      <c r="I127" s="73">
        <v>135</v>
      </c>
      <c r="J127" s="73">
        <v>33885</v>
      </c>
      <c r="K127" s="78">
        <v>404.3</v>
      </c>
      <c r="L127" s="209">
        <v>120</v>
      </c>
      <c r="M127" s="13">
        <v>34740</v>
      </c>
      <c r="N127" s="221">
        <v>339.7</v>
      </c>
      <c r="O127" s="209">
        <v>105</v>
      </c>
      <c r="P127" s="13">
        <v>35520</v>
      </c>
      <c r="Q127" s="221">
        <v>301.2</v>
      </c>
    </row>
    <row r="128" spans="1:17" s="32" customFormat="1" ht="15" x14ac:dyDescent="0.25">
      <c r="A128" s="39">
        <v>726</v>
      </c>
      <c r="B128" s="33" t="s">
        <v>118</v>
      </c>
      <c r="C128" s="11">
        <v>205</v>
      </c>
      <c r="D128" s="12">
        <v>41500</v>
      </c>
      <c r="E128" s="122">
        <v>489.2</v>
      </c>
      <c r="F128" s="73">
        <v>230</v>
      </c>
      <c r="G128" s="73">
        <v>42555</v>
      </c>
      <c r="H128" s="78">
        <v>538.1</v>
      </c>
      <c r="I128" s="73">
        <v>230</v>
      </c>
      <c r="J128" s="73">
        <v>42555</v>
      </c>
      <c r="K128" s="78">
        <v>538.1</v>
      </c>
      <c r="L128" s="209">
        <v>295</v>
      </c>
      <c r="M128" s="13">
        <v>43955</v>
      </c>
      <c r="N128" s="221">
        <v>675.7</v>
      </c>
      <c r="O128" s="209">
        <v>255</v>
      </c>
      <c r="P128" s="13">
        <v>44815</v>
      </c>
      <c r="Q128" s="221">
        <v>573.5</v>
      </c>
    </row>
    <row r="129" spans="1:17" s="32" customFormat="1" ht="15" x14ac:dyDescent="0.25">
      <c r="A129" s="39">
        <v>727</v>
      </c>
      <c r="B129" s="33" t="s">
        <v>119</v>
      </c>
      <c r="C129" s="11">
        <v>200</v>
      </c>
      <c r="D129" s="12">
        <v>34665</v>
      </c>
      <c r="E129" s="122">
        <v>574.1</v>
      </c>
      <c r="F129" s="73">
        <v>235</v>
      </c>
      <c r="G129" s="73">
        <v>35410</v>
      </c>
      <c r="H129" s="78">
        <v>663.6</v>
      </c>
      <c r="I129" s="73" t="s">
        <v>174</v>
      </c>
      <c r="J129" s="73">
        <v>35410</v>
      </c>
      <c r="K129" s="78" t="s">
        <v>174</v>
      </c>
      <c r="L129" s="209">
        <v>205</v>
      </c>
      <c r="M129" s="13">
        <v>36655</v>
      </c>
      <c r="N129" s="221">
        <v>553.79999999999995</v>
      </c>
      <c r="O129" s="209">
        <v>100</v>
      </c>
      <c r="P129" s="13">
        <v>37555</v>
      </c>
      <c r="Q129" s="221">
        <v>266.3</v>
      </c>
    </row>
    <row r="130" spans="1:17" s="32" customFormat="1" ht="15" x14ac:dyDescent="0.25">
      <c r="A130" s="39">
        <v>728</v>
      </c>
      <c r="B130" s="33" t="s">
        <v>120</v>
      </c>
      <c r="C130" s="11">
        <v>100</v>
      </c>
      <c r="D130" s="12">
        <v>24595</v>
      </c>
      <c r="E130" s="122">
        <v>398.5</v>
      </c>
      <c r="F130" s="73">
        <v>95</v>
      </c>
      <c r="G130" s="73">
        <v>27015</v>
      </c>
      <c r="H130" s="78">
        <v>344.3</v>
      </c>
      <c r="I130" s="73">
        <v>95</v>
      </c>
      <c r="J130" s="73">
        <v>27015</v>
      </c>
      <c r="K130" s="78">
        <v>344.3</v>
      </c>
      <c r="L130" s="209">
        <v>185</v>
      </c>
      <c r="M130" s="13">
        <v>27815</v>
      </c>
      <c r="N130" s="221">
        <v>661.6</v>
      </c>
      <c r="O130" s="209">
        <v>90</v>
      </c>
      <c r="P130" s="13">
        <v>28660</v>
      </c>
      <c r="Q130" s="221">
        <v>307</v>
      </c>
    </row>
    <row r="131" spans="1:17" s="32" customFormat="1" ht="15" x14ac:dyDescent="0.25">
      <c r="A131" s="39">
        <v>729</v>
      </c>
      <c r="B131" s="33" t="s">
        <v>121</v>
      </c>
      <c r="C131" s="11">
        <v>100</v>
      </c>
      <c r="D131" s="12">
        <v>20070</v>
      </c>
      <c r="E131" s="122">
        <v>488.3</v>
      </c>
      <c r="F131" s="73">
        <v>85</v>
      </c>
      <c r="G131" s="73">
        <v>20505</v>
      </c>
      <c r="H131" s="78">
        <v>404.8</v>
      </c>
      <c r="I131" s="73">
        <v>85</v>
      </c>
      <c r="J131" s="73">
        <v>20505</v>
      </c>
      <c r="K131" s="78">
        <v>404.8</v>
      </c>
      <c r="L131" s="209">
        <v>75</v>
      </c>
      <c r="M131" s="13">
        <v>21260</v>
      </c>
      <c r="N131" s="221">
        <v>348.1</v>
      </c>
      <c r="O131" s="209">
        <v>95</v>
      </c>
      <c r="P131" s="13">
        <v>21810</v>
      </c>
      <c r="Q131" s="221">
        <v>431</v>
      </c>
    </row>
    <row r="132" spans="1:17" s="32" customFormat="1" ht="15" x14ac:dyDescent="0.25">
      <c r="A132" s="39">
        <v>730</v>
      </c>
      <c r="B132" s="33" t="s">
        <v>122</v>
      </c>
      <c r="C132" s="11">
        <v>150</v>
      </c>
      <c r="D132" s="12">
        <v>24040</v>
      </c>
      <c r="E132" s="122">
        <v>624</v>
      </c>
      <c r="F132" s="73">
        <v>150</v>
      </c>
      <c r="G132" s="73">
        <v>23215</v>
      </c>
      <c r="H132" s="78">
        <v>641.79999999999995</v>
      </c>
      <c r="I132" s="73">
        <v>150</v>
      </c>
      <c r="J132" s="73">
        <v>23215</v>
      </c>
      <c r="K132" s="78">
        <v>638.29999999999995</v>
      </c>
      <c r="L132" s="209">
        <v>100</v>
      </c>
      <c r="M132" s="13">
        <v>23765</v>
      </c>
      <c r="N132" s="221">
        <v>420.8</v>
      </c>
      <c r="O132" s="209">
        <v>125</v>
      </c>
      <c r="P132" s="13">
        <v>24225</v>
      </c>
      <c r="Q132" s="221">
        <v>507.7</v>
      </c>
    </row>
    <row r="133" spans="1:17" s="32" customFormat="1" ht="15" x14ac:dyDescent="0.25">
      <c r="A133" s="39">
        <v>731</v>
      </c>
      <c r="B133" s="33" t="s">
        <v>123</v>
      </c>
      <c r="C133" s="11">
        <v>80</v>
      </c>
      <c r="D133" s="12">
        <v>19770</v>
      </c>
      <c r="E133" s="122">
        <v>394.5</v>
      </c>
      <c r="F133" s="73">
        <v>50</v>
      </c>
      <c r="G133" s="73">
        <v>20700</v>
      </c>
      <c r="H133" s="78">
        <v>246.4</v>
      </c>
      <c r="I133" s="73">
        <v>50</v>
      </c>
      <c r="J133" s="73">
        <v>20700</v>
      </c>
      <c r="K133" s="78">
        <v>246.4</v>
      </c>
      <c r="L133" s="209">
        <v>100</v>
      </c>
      <c r="M133" s="13">
        <v>21230</v>
      </c>
      <c r="N133" s="221">
        <v>480.4</v>
      </c>
      <c r="O133" s="209">
        <v>95</v>
      </c>
      <c r="P133" s="13">
        <v>21870</v>
      </c>
      <c r="Q133" s="221">
        <v>434.4</v>
      </c>
    </row>
    <row r="134" spans="1:17" s="32" customFormat="1" ht="15" x14ac:dyDescent="0.25">
      <c r="A134" s="39">
        <v>732</v>
      </c>
      <c r="B134" s="33" t="s">
        <v>124</v>
      </c>
      <c r="C134" s="11">
        <v>35</v>
      </c>
      <c r="D134" s="12">
        <v>33425</v>
      </c>
      <c r="E134" s="122">
        <v>101.7</v>
      </c>
      <c r="F134" s="73">
        <v>85</v>
      </c>
      <c r="G134" s="73">
        <v>33575</v>
      </c>
      <c r="H134" s="78">
        <v>259.10000000000002</v>
      </c>
      <c r="I134" s="73" t="s">
        <v>174</v>
      </c>
      <c r="J134" s="73">
        <v>33575</v>
      </c>
      <c r="K134" s="78" t="s">
        <v>174</v>
      </c>
      <c r="L134" s="209">
        <v>110</v>
      </c>
      <c r="M134" s="13">
        <v>34365</v>
      </c>
      <c r="N134" s="221">
        <v>323</v>
      </c>
      <c r="O134" s="209">
        <v>115</v>
      </c>
      <c r="P134" s="13">
        <v>35015</v>
      </c>
      <c r="Q134" s="221">
        <v>331.3</v>
      </c>
    </row>
    <row r="135" spans="1:17" s="32" customFormat="1" ht="15" x14ac:dyDescent="0.25">
      <c r="A135" s="39">
        <v>733</v>
      </c>
      <c r="B135" s="33" t="s">
        <v>125</v>
      </c>
      <c r="C135" s="11">
        <v>165</v>
      </c>
      <c r="D135" s="12">
        <v>24340</v>
      </c>
      <c r="E135" s="122">
        <v>682</v>
      </c>
      <c r="F135" s="73">
        <v>105</v>
      </c>
      <c r="G135" s="73">
        <v>25500</v>
      </c>
      <c r="H135" s="78">
        <v>407.8</v>
      </c>
      <c r="I135" s="73">
        <v>105</v>
      </c>
      <c r="J135" s="73">
        <v>25500</v>
      </c>
      <c r="K135" s="78">
        <v>407.8</v>
      </c>
      <c r="L135" s="209">
        <v>135</v>
      </c>
      <c r="M135" s="13">
        <v>26590</v>
      </c>
      <c r="N135" s="221">
        <v>503.9</v>
      </c>
      <c r="O135" s="209">
        <v>115</v>
      </c>
      <c r="P135" s="13">
        <v>27465</v>
      </c>
      <c r="Q135" s="221">
        <v>422.4</v>
      </c>
    </row>
    <row r="136" spans="1:17" s="32" customFormat="1" ht="15" x14ac:dyDescent="0.25">
      <c r="A136" s="39">
        <v>734</v>
      </c>
      <c r="B136" s="33" t="s">
        <v>126</v>
      </c>
      <c r="C136" s="11">
        <v>110</v>
      </c>
      <c r="D136" s="12">
        <v>26835</v>
      </c>
      <c r="E136" s="122">
        <v>406.2</v>
      </c>
      <c r="F136" s="73">
        <v>45</v>
      </c>
      <c r="G136" s="73">
        <v>27540</v>
      </c>
      <c r="H136" s="78">
        <v>170.6</v>
      </c>
      <c r="I136" s="73">
        <v>45</v>
      </c>
      <c r="J136" s="73">
        <v>27540</v>
      </c>
      <c r="K136" s="78">
        <v>170.6</v>
      </c>
      <c r="L136" s="209">
        <v>45</v>
      </c>
      <c r="M136" s="13">
        <v>28755</v>
      </c>
      <c r="N136" s="221">
        <v>153</v>
      </c>
      <c r="O136" s="209">
        <v>65</v>
      </c>
      <c r="P136" s="13">
        <v>29420</v>
      </c>
      <c r="Q136" s="221">
        <v>227.7</v>
      </c>
    </row>
    <row r="137" spans="1:17" s="32" customFormat="1" ht="15" x14ac:dyDescent="0.25">
      <c r="A137" s="39">
        <v>735</v>
      </c>
      <c r="B137" s="33" t="s">
        <v>127</v>
      </c>
      <c r="C137" s="11">
        <v>85</v>
      </c>
      <c r="D137" s="12">
        <v>23755</v>
      </c>
      <c r="E137" s="122">
        <v>362</v>
      </c>
      <c r="F137" s="73">
        <v>95</v>
      </c>
      <c r="G137" s="73">
        <v>25770</v>
      </c>
      <c r="H137" s="78">
        <v>372.5</v>
      </c>
      <c r="I137" s="73">
        <v>80</v>
      </c>
      <c r="J137" s="73">
        <v>25770</v>
      </c>
      <c r="K137" s="78">
        <v>316.60000000000002</v>
      </c>
      <c r="L137" s="209">
        <v>110</v>
      </c>
      <c r="M137" s="13">
        <v>26435</v>
      </c>
      <c r="N137" s="221">
        <v>412.3</v>
      </c>
      <c r="O137" s="209">
        <v>95</v>
      </c>
      <c r="P137" s="13">
        <v>27025</v>
      </c>
      <c r="Q137" s="221">
        <v>359</v>
      </c>
    </row>
    <row r="138" spans="1:17" s="32" customFormat="1" ht="15" x14ac:dyDescent="0.25">
      <c r="A138" s="39">
        <v>803</v>
      </c>
      <c r="B138" s="33" t="s">
        <v>156</v>
      </c>
      <c r="C138" s="11">
        <v>105</v>
      </c>
      <c r="D138" s="12">
        <v>33875</v>
      </c>
      <c r="E138" s="122">
        <v>315.89999999999998</v>
      </c>
      <c r="F138" s="73">
        <v>285</v>
      </c>
      <c r="G138" s="73">
        <v>33245</v>
      </c>
      <c r="H138" s="78">
        <v>854.3</v>
      </c>
      <c r="I138" s="73">
        <v>285</v>
      </c>
      <c r="J138" s="73">
        <v>33245</v>
      </c>
      <c r="K138" s="78">
        <v>854.3</v>
      </c>
      <c r="L138" s="209">
        <v>395</v>
      </c>
      <c r="M138" s="13">
        <v>34545</v>
      </c>
      <c r="N138" s="221">
        <v>1137.7</v>
      </c>
      <c r="O138" s="209">
        <v>290</v>
      </c>
      <c r="P138" s="13">
        <v>35360</v>
      </c>
      <c r="Q138" s="221">
        <v>820.1</v>
      </c>
    </row>
    <row r="139" spans="1:17" s="32" customFormat="1" ht="15" x14ac:dyDescent="0.25">
      <c r="A139" s="39">
        <v>805</v>
      </c>
      <c r="B139" s="33" t="s">
        <v>128</v>
      </c>
      <c r="C139" s="11">
        <v>1070</v>
      </c>
      <c r="D139" s="12">
        <v>190790</v>
      </c>
      <c r="E139" s="122">
        <v>559.79999999999995</v>
      </c>
      <c r="F139" s="73">
        <v>1425</v>
      </c>
      <c r="G139" s="73">
        <v>196140</v>
      </c>
      <c r="H139" s="78">
        <v>727</v>
      </c>
      <c r="I139" s="73">
        <v>1425</v>
      </c>
      <c r="J139" s="73">
        <v>196140</v>
      </c>
      <c r="K139" s="78">
        <v>727</v>
      </c>
      <c r="L139" s="209">
        <v>1155</v>
      </c>
      <c r="M139" s="13">
        <v>203275</v>
      </c>
      <c r="N139" s="221">
        <v>567.70000000000005</v>
      </c>
      <c r="O139" s="209">
        <v>1190</v>
      </c>
      <c r="P139" s="13">
        <v>208695</v>
      </c>
      <c r="Q139" s="221">
        <v>570.70000000000005</v>
      </c>
    </row>
    <row r="140" spans="1:17" s="32" customFormat="1" ht="15" x14ac:dyDescent="0.25">
      <c r="A140" s="39">
        <v>807</v>
      </c>
      <c r="B140" s="33" t="s">
        <v>129</v>
      </c>
      <c r="C140" s="11">
        <v>950</v>
      </c>
      <c r="D140" s="12">
        <v>166020</v>
      </c>
      <c r="E140" s="122">
        <v>572.79999999999995</v>
      </c>
      <c r="F140" s="73">
        <v>935</v>
      </c>
      <c r="G140" s="73">
        <v>168055</v>
      </c>
      <c r="H140" s="78">
        <v>557.6</v>
      </c>
      <c r="I140" s="73">
        <v>935</v>
      </c>
      <c r="J140" s="73">
        <v>168055</v>
      </c>
      <c r="K140" s="78">
        <v>557.6</v>
      </c>
      <c r="L140" s="209">
        <v>1635</v>
      </c>
      <c r="M140" s="13">
        <v>174450</v>
      </c>
      <c r="N140" s="221">
        <v>936.1</v>
      </c>
      <c r="O140" s="209">
        <v>1095</v>
      </c>
      <c r="P140" s="13">
        <v>179275</v>
      </c>
      <c r="Q140" s="221">
        <v>610.79999999999995</v>
      </c>
    </row>
    <row r="141" spans="1:17" s="32" customFormat="1" ht="15" x14ac:dyDescent="0.25">
      <c r="A141" s="39">
        <v>809</v>
      </c>
      <c r="B141" s="33" t="s">
        <v>130</v>
      </c>
      <c r="C141" s="11">
        <v>645</v>
      </c>
      <c r="D141" s="12">
        <v>103750</v>
      </c>
      <c r="E141" s="122">
        <v>621.70000000000005</v>
      </c>
      <c r="F141" s="73">
        <v>600</v>
      </c>
      <c r="G141" s="73">
        <v>105000</v>
      </c>
      <c r="H141" s="78">
        <v>569.5</v>
      </c>
      <c r="I141" s="73">
        <v>595</v>
      </c>
      <c r="J141" s="73">
        <v>105000</v>
      </c>
      <c r="K141" s="78">
        <v>567</v>
      </c>
      <c r="L141" s="209">
        <v>580</v>
      </c>
      <c r="M141" s="13">
        <v>109035</v>
      </c>
      <c r="N141" s="221">
        <v>533.79999999999995</v>
      </c>
      <c r="O141" s="209">
        <v>580</v>
      </c>
      <c r="P141" s="13">
        <v>112255</v>
      </c>
      <c r="Q141" s="221">
        <v>515.79999999999995</v>
      </c>
    </row>
    <row r="142" spans="1:17" s="32" customFormat="1" ht="15" x14ac:dyDescent="0.25">
      <c r="A142" s="39">
        <v>810</v>
      </c>
      <c r="B142" s="33" t="s">
        <v>131</v>
      </c>
      <c r="C142" s="11">
        <v>280</v>
      </c>
      <c r="D142" s="12">
        <v>32005</v>
      </c>
      <c r="E142" s="122">
        <v>874.8</v>
      </c>
      <c r="F142" s="73">
        <v>260</v>
      </c>
      <c r="G142" s="73">
        <v>32575</v>
      </c>
      <c r="H142" s="78">
        <v>792.1</v>
      </c>
      <c r="I142" s="73">
        <v>260</v>
      </c>
      <c r="J142" s="73">
        <v>32575</v>
      </c>
      <c r="K142" s="78">
        <v>792.1</v>
      </c>
      <c r="L142" s="209">
        <v>305</v>
      </c>
      <c r="M142" s="13">
        <v>33325</v>
      </c>
      <c r="N142" s="221">
        <v>921.2</v>
      </c>
      <c r="O142" s="209">
        <v>330</v>
      </c>
      <c r="P142" s="13">
        <v>33845</v>
      </c>
      <c r="Q142" s="221">
        <v>980.9</v>
      </c>
    </row>
    <row r="143" spans="1:17" s="32" customFormat="1" ht="15" x14ac:dyDescent="0.25">
      <c r="A143" s="39">
        <v>811</v>
      </c>
      <c r="B143" s="33" t="s">
        <v>132</v>
      </c>
      <c r="C143" s="11">
        <v>215</v>
      </c>
      <c r="D143" s="12">
        <v>30085</v>
      </c>
      <c r="E143" s="122">
        <v>708</v>
      </c>
      <c r="F143" s="73">
        <v>275</v>
      </c>
      <c r="G143" s="73">
        <v>30390</v>
      </c>
      <c r="H143" s="78">
        <v>908.2</v>
      </c>
      <c r="I143" s="73">
        <v>275</v>
      </c>
      <c r="J143" s="73">
        <v>30390</v>
      </c>
      <c r="K143" s="78">
        <v>908.2</v>
      </c>
      <c r="L143" s="209">
        <v>240</v>
      </c>
      <c r="M143" s="13">
        <v>31480</v>
      </c>
      <c r="N143" s="221">
        <v>765.6</v>
      </c>
      <c r="O143" s="209">
        <v>235</v>
      </c>
      <c r="P143" s="13">
        <v>32200</v>
      </c>
      <c r="Q143" s="221">
        <v>726.7</v>
      </c>
    </row>
    <row r="144" spans="1:17" s="32" customFormat="1" ht="15" x14ac:dyDescent="0.25">
      <c r="A144" s="39">
        <v>812</v>
      </c>
      <c r="B144" s="33" t="s">
        <v>133</v>
      </c>
      <c r="C144" s="11">
        <v>1395</v>
      </c>
      <c r="D144" s="12">
        <v>239845</v>
      </c>
      <c r="E144" s="122">
        <v>582.5</v>
      </c>
      <c r="F144" s="73">
        <v>1540</v>
      </c>
      <c r="G144" s="73">
        <v>245970</v>
      </c>
      <c r="H144" s="78">
        <v>626.9</v>
      </c>
      <c r="I144" s="73">
        <v>1540</v>
      </c>
      <c r="J144" s="73">
        <v>245970</v>
      </c>
      <c r="K144" s="78">
        <v>626.9</v>
      </c>
      <c r="L144" s="209">
        <v>1670</v>
      </c>
      <c r="M144" s="13">
        <v>257370</v>
      </c>
      <c r="N144" s="221">
        <v>649.29999999999995</v>
      </c>
      <c r="O144" s="209">
        <v>1590</v>
      </c>
      <c r="P144" s="13">
        <v>265945</v>
      </c>
      <c r="Q144" s="221">
        <v>597.9</v>
      </c>
    </row>
    <row r="145" spans="1:17" s="32" customFormat="1" ht="15" x14ac:dyDescent="0.25">
      <c r="A145" s="39">
        <v>813</v>
      </c>
      <c r="B145" s="33" t="s">
        <v>134</v>
      </c>
      <c r="C145" s="11">
        <v>185</v>
      </c>
      <c r="D145" s="12">
        <v>27820</v>
      </c>
      <c r="E145" s="122">
        <v>672.2</v>
      </c>
      <c r="F145" s="73">
        <v>235</v>
      </c>
      <c r="G145" s="73">
        <v>27560</v>
      </c>
      <c r="H145" s="78">
        <v>856.3</v>
      </c>
      <c r="I145" s="73">
        <v>235</v>
      </c>
      <c r="J145" s="73">
        <v>27560</v>
      </c>
      <c r="K145" s="78">
        <v>844.7</v>
      </c>
      <c r="L145" s="209">
        <v>240</v>
      </c>
      <c r="M145" s="13">
        <v>28480</v>
      </c>
      <c r="N145" s="221">
        <v>849.7</v>
      </c>
      <c r="O145" s="209">
        <v>215</v>
      </c>
      <c r="P145" s="13">
        <v>28980</v>
      </c>
      <c r="Q145" s="221">
        <v>735</v>
      </c>
    </row>
    <row r="146" spans="1:17" s="32" customFormat="1" ht="15" x14ac:dyDescent="0.25">
      <c r="A146" s="39">
        <v>814</v>
      </c>
      <c r="B146" s="33" t="s">
        <v>135</v>
      </c>
      <c r="C146" s="11">
        <v>315</v>
      </c>
      <c r="D146" s="12">
        <v>31220</v>
      </c>
      <c r="E146" s="122">
        <v>1005.8</v>
      </c>
      <c r="F146" s="73">
        <v>275</v>
      </c>
      <c r="G146" s="73">
        <v>30945</v>
      </c>
      <c r="H146" s="78">
        <v>885.5</v>
      </c>
      <c r="I146" s="73">
        <v>270</v>
      </c>
      <c r="J146" s="73">
        <v>30945</v>
      </c>
      <c r="K146" s="78">
        <v>874.7</v>
      </c>
      <c r="L146" s="209">
        <v>320</v>
      </c>
      <c r="M146" s="13">
        <v>31720</v>
      </c>
      <c r="N146" s="221">
        <v>1005.6</v>
      </c>
      <c r="O146" s="209">
        <v>310</v>
      </c>
      <c r="P146" s="13">
        <v>32195</v>
      </c>
      <c r="Q146" s="221">
        <v>956.7</v>
      </c>
    </row>
    <row r="147" spans="1:17" s="32" customFormat="1" ht="15" x14ac:dyDescent="0.25">
      <c r="A147" s="39">
        <v>815</v>
      </c>
      <c r="B147" s="33" t="s">
        <v>136</v>
      </c>
      <c r="C147" s="11">
        <v>825</v>
      </c>
      <c r="D147" s="12">
        <v>120990</v>
      </c>
      <c r="E147" s="122">
        <v>683.5</v>
      </c>
      <c r="F147" s="73">
        <v>755</v>
      </c>
      <c r="G147" s="73">
        <v>120720</v>
      </c>
      <c r="H147" s="78">
        <v>626.20000000000005</v>
      </c>
      <c r="I147" s="73" t="s">
        <v>174</v>
      </c>
      <c r="J147" s="73">
        <v>120720</v>
      </c>
      <c r="K147" s="78" t="s">
        <v>174</v>
      </c>
      <c r="L147" s="209">
        <v>720</v>
      </c>
      <c r="M147" s="13">
        <v>125710</v>
      </c>
      <c r="N147" s="221">
        <v>572</v>
      </c>
      <c r="O147" s="209">
        <v>770</v>
      </c>
      <c r="P147" s="13">
        <v>129450</v>
      </c>
      <c r="Q147" s="221">
        <v>594.79999999999995</v>
      </c>
    </row>
    <row r="148" spans="1:17" s="32" customFormat="1" ht="15" x14ac:dyDescent="0.25">
      <c r="A148" s="39">
        <v>816</v>
      </c>
      <c r="B148" s="33" t="s">
        <v>137</v>
      </c>
      <c r="C148" s="11">
        <v>260</v>
      </c>
      <c r="D148" s="12">
        <v>36135</v>
      </c>
      <c r="E148" s="122">
        <v>713.9</v>
      </c>
      <c r="F148" s="73">
        <v>300</v>
      </c>
      <c r="G148" s="73">
        <v>35850</v>
      </c>
      <c r="H148" s="78">
        <v>831.3</v>
      </c>
      <c r="I148" s="73">
        <v>300</v>
      </c>
      <c r="J148" s="73">
        <v>35850</v>
      </c>
      <c r="K148" s="78">
        <v>831.3</v>
      </c>
      <c r="L148" s="209">
        <v>300</v>
      </c>
      <c r="M148" s="13">
        <v>36605</v>
      </c>
      <c r="N148" s="221">
        <v>816.9</v>
      </c>
      <c r="O148" s="209">
        <v>270</v>
      </c>
      <c r="P148" s="13">
        <v>37195</v>
      </c>
      <c r="Q148" s="221">
        <v>723.3</v>
      </c>
    </row>
    <row r="149" spans="1:17" s="32" customFormat="1" ht="15" x14ac:dyDescent="0.25">
      <c r="A149" s="39">
        <v>817</v>
      </c>
      <c r="B149" s="33" t="s">
        <v>138</v>
      </c>
      <c r="C149" s="11">
        <v>490</v>
      </c>
      <c r="D149" s="12">
        <v>85025</v>
      </c>
      <c r="E149" s="122">
        <v>574</v>
      </c>
      <c r="F149" s="73">
        <v>510</v>
      </c>
      <c r="G149" s="73">
        <v>86435</v>
      </c>
      <c r="H149" s="78">
        <v>587.70000000000005</v>
      </c>
      <c r="I149" s="73">
        <v>490</v>
      </c>
      <c r="J149" s="73">
        <v>86435</v>
      </c>
      <c r="K149" s="78">
        <v>564.5</v>
      </c>
      <c r="L149" s="209">
        <v>550</v>
      </c>
      <c r="M149" s="13">
        <v>90345</v>
      </c>
      <c r="N149" s="221">
        <v>606.6</v>
      </c>
      <c r="O149" s="209">
        <v>585</v>
      </c>
      <c r="P149" s="13">
        <v>93640</v>
      </c>
      <c r="Q149" s="221">
        <v>624.70000000000005</v>
      </c>
    </row>
    <row r="150" spans="1:17" s="32" customFormat="1" ht="15" x14ac:dyDescent="0.25">
      <c r="A150" s="39">
        <v>819</v>
      </c>
      <c r="B150" s="33" t="s">
        <v>139</v>
      </c>
      <c r="C150" s="11">
        <v>140</v>
      </c>
      <c r="D150" s="12">
        <v>28740</v>
      </c>
      <c r="E150" s="122">
        <v>483.7</v>
      </c>
      <c r="F150" s="73">
        <v>195</v>
      </c>
      <c r="G150" s="73">
        <v>29070</v>
      </c>
      <c r="H150" s="78">
        <v>670.8</v>
      </c>
      <c r="I150" s="73">
        <v>195</v>
      </c>
      <c r="J150" s="73">
        <v>29070</v>
      </c>
      <c r="K150" s="78">
        <v>670.8</v>
      </c>
      <c r="L150" s="209">
        <v>180</v>
      </c>
      <c r="M150" s="13">
        <v>30345</v>
      </c>
      <c r="N150" s="221">
        <v>586.6</v>
      </c>
      <c r="O150" s="209">
        <v>225</v>
      </c>
      <c r="P150" s="13">
        <v>31360</v>
      </c>
      <c r="Q150" s="221">
        <v>720.6</v>
      </c>
    </row>
    <row r="151" spans="1:17" s="32" customFormat="1" ht="15" x14ac:dyDescent="0.25">
      <c r="A151" s="39">
        <v>820</v>
      </c>
      <c r="B151" s="33" t="s">
        <v>140</v>
      </c>
      <c r="C151" s="11">
        <v>2150</v>
      </c>
      <c r="D151" s="12">
        <v>258480</v>
      </c>
      <c r="E151" s="122">
        <v>831</v>
      </c>
      <c r="F151" s="73">
        <v>2240</v>
      </c>
      <c r="G151" s="73">
        <v>264930</v>
      </c>
      <c r="H151" s="78">
        <v>845.5</v>
      </c>
      <c r="I151" s="73">
        <v>2240</v>
      </c>
      <c r="J151" s="73">
        <v>264930</v>
      </c>
      <c r="K151" s="78">
        <v>845.5</v>
      </c>
      <c r="L151" s="209">
        <v>2170</v>
      </c>
      <c r="M151" s="13">
        <v>277125</v>
      </c>
      <c r="N151" s="221">
        <v>782.7</v>
      </c>
      <c r="O151" s="209">
        <v>1905</v>
      </c>
      <c r="P151" s="13">
        <v>286310</v>
      </c>
      <c r="Q151" s="221">
        <v>666.1</v>
      </c>
    </row>
    <row r="152" spans="1:17" s="32" customFormat="1" ht="15" x14ac:dyDescent="0.25">
      <c r="A152" s="39">
        <v>821</v>
      </c>
      <c r="B152" s="33" t="s">
        <v>141</v>
      </c>
      <c r="C152" s="11">
        <v>320</v>
      </c>
      <c r="D152" s="12">
        <v>36170</v>
      </c>
      <c r="E152" s="122">
        <v>887.4</v>
      </c>
      <c r="F152" s="73">
        <v>295</v>
      </c>
      <c r="G152" s="73">
        <v>37330</v>
      </c>
      <c r="H152" s="78">
        <v>795.6</v>
      </c>
      <c r="I152" s="73">
        <v>295</v>
      </c>
      <c r="J152" s="73">
        <v>37330</v>
      </c>
      <c r="K152" s="78">
        <v>795.6</v>
      </c>
      <c r="L152" s="209">
        <v>295</v>
      </c>
      <c r="M152" s="13">
        <v>39105</v>
      </c>
      <c r="N152" s="221">
        <v>759.5</v>
      </c>
      <c r="O152" s="209">
        <v>245</v>
      </c>
      <c r="P152" s="13">
        <v>40570</v>
      </c>
      <c r="Q152" s="221">
        <v>603.9</v>
      </c>
    </row>
    <row r="153" spans="1:17" s="32" customFormat="1" ht="15" x14ac:dyDescent="0.25">
      <c r="A153" s="39">
        <v>902</v>
      </c>
      <c r="B153" s="33" t="s">
        <v>142</v>
      </c>
      <c r="C153" s="11">
        <v>600</v>
      </c>
      <c r="D153" s="12">
        <v>115955</v>
      </c>
      <c r="E153" s="122">
        <v>515.70000000000005</v>
      </c>
      <c r="F153" s="73">
        <v>605</v>
      </c>
      <c r="G153" s="73">
        <v>116500</v>
      </c>
      <c r="H153" s="78">
        <v>519.29999999999995</v>
      </c>
      <c r="I153" s="73">
        <v>605</v>
      </c>
      <c r="J153" s="73">
        <v>116500</v>
      </c>
      <c r="K153" s="78">
        <v>519.29999999999995</v>
      </c>
      <c r="L153" s="209">
        <v>670</v>
      </c>
      <c r="M153" s="13">
        <v>121665</v>
      </c>
      <c r="N153" s="221">
        <v>550.70000000000005</v>
      </c>
      <c r="O153" s="209">
        <v>620</v>
      </c>
      <c r="P153" s="13">
        <v>125450</v>
      </c>
      <c r="Q153" s="221">
        <v>495.8</v>
      </c>
    </row>
    <row r="154" spans="1:17" s="32" customFormat="1" ht="15" x14ac:dyDescent="0.25">
      <c r="A154" s="39">
        <v>904</v>
      </c>
      <c r="B154" s="33" t="s">
        <v>143</v>
      </c>
      <c r="C154" s="11">
        <v>805</v>
      </c>
      <c r="D154" s="12">
        <v>111470</v>
      </c>
      <c r="E154" s="122">
        <v>722.2</v>
      </c>
      <c r="F154" s="73">
        <v>810</v>
      </c>
      <c r="G154" s="73">
        <v>112405</v>
      </c>
      <c r="H154" s="78">
        <v>719.7</v>
      </c>
      <c r="I154" s="73" t="s">
        <v>174</v>
      </c>
      <c r="J154" s="73">
        <v>112405</v>
      </c>
      <c r="K154" s="78" t="s">
        <v>174</v>
      </c>
      <c r="L154" s="209">
        <v>925</v>
      </c>
      <c r="M154" s="13">
        <v>117060</v>
      </c>
      <c r="N154" s="221">
        <v>791</v>
      </c>
      <c r="O154" s="209">
        <v>965</v>
      </c>
      <c r="P154" s="13">
        <v>120355</v>
      </c>
      <c r="Q154" s="221">
        <v>800.1</v>
      </c>
    </row>
    <row r="155" spans="1:17" s="32" customFormat="1" ht="15" x14ac:dyDescent="0.25">
      <c r="A155" s="39">
        <v>905</v>
      </c>
      <c r="B155" s="33" t="s">
        <v>144</v>
      </c>
      <c r="C155" s="11">
        <v>905</v>
      </c>
      <c r="D155" s="12">
        <v>112490</v>
      </c>
      <c r="E155" s="122">
        <v>804.5</v>
      </c>
      <c r="F155" s="73">
        <v>895</v>
      </c>
      <c r="G155" s="73">
        <v>112725</v>
      </c>
      <c r="H155" s="78">
        <v>794</v>
      </c>
      <c r="I155" s="73">
        <v>895</v>
      </c>
      <c r="J155" s="73">
        <v>112725</v>
      </c>
      <c r="K155" s="78">
        <v>794</v>
      </c>
      <c r="L155" s="209">
        <v>815</v>
      </c>
      <c r="M155" s="13">
        <v>117480</v>
      </c>
      <c r="N155" s="221">
        <v>694.6</v>
      </c>
      <c r="O155" s="209">
        <v>695</v>
      </c>
      <c r="P155" s="13">
        <v>121160</v>
      </c>
      <c r="Q155" s="221">
        <v>572</v>
      </c>
    </row>
    <row r="156" spans="1:17" s="32" customFormat="1" ht="15" x14ac:dyDescent="0.25">
      <c r="A156" s="39">
        <v>906</v>
      </c>
      <c r="B156" s="33" t="s">
        <v>145</v>
      </c>
      <c r="C156" s="11" t="s">
        <v>195</v>
      </c>
      <c r="D156" s="12">
        <v>515</v>
      </c>
      <c r="E156" s="122" t="s">
        <v>195</v>
      </c>
      <c r="F156" s="73" t="s">
        <v>195</v>
      </c>
      <c r="G156" s="73">
        <v>515</v>
      </c>
      <c r="H156" s="78" t="s">
        <v>195</v>
      </c>
      <c r="I156" s="73" t="s">
        <v>195</v>
      </c>
      <c r="J156" s="73">
        <v>515</v>
      </c>
      <c r="K156" s="78" t="s">
        <v>195</v>
      </c>
      <c r="L156" s="209" t="s">
        <v>195</v>
      </c>
      <c r="M156" s="13">
        <v>545</v>
      </c>
      <c r="N156" s="221" t="s">
        <v>195</v>
      </c>
      <c r="O156" s="209" t="s">
        <v>195</v>
      </c>
      <c r="P156" s="13">
        <v>550</v>
      </c>
      <c r="Q156" s="221" t="s">
        <v>195</v>
      </c>
    </row>
    <row r="157" spans="1:17" s="32" customFormat="1" ht="15" x14ac:dyDescent="0.25">
      <c r="A157" s="39">
        <v>908</v>
      </c>
      <c r="B157" s="33" t="s">
        <v>146</v>
      </c>
      <c r="C157" s="11">
        <v>300</v>
      </c>
      <c r="D157" s="12">
        <v>31620</v>
      </c>
      <c r="E157" s="122">
        <v>942.4</v>
      </c>
      <c r="F157" s="73">
        <v>310</v>
      </c>
      <c r="G157" s="73">
        <v>32060</v>
      </c>
      <c r="H157" s="78">
        <v>973.2</v>
      </c>
      <c r="I157" s="73">
        <v>310</v>
      </c>
      <c r="J157" s="73">
        <v>32060</v>
      </c>
      <c r="K157" s="78">
        <v>973.2</v>
      </c>
      <c r="L157" s="209">
        <v>320</v>
      </c>
      <c r="M157" s="13">
        <v>33165</v>
      </c>
      <c r="N157" s="221">
        <v>970.8</v>
      </c>
      <c r="O157" s="209">
        <v>305</v>
      </c>
      <c r="P157" s="13">
        <v>33935</v>
      </c>
      <c r="Q157" s="221">
        <v>892.9</v>
      </c>
    </row>
    <row r="158" spans="1:17" s="32" customFormat="1" ht="15" x14ac:dyDescent="0.25">
      <c r="A158" s="39">
        <v>909</v>
      </c>
      <c r="B158" s="33" t="s">
        <v>147</v>
      </c>
      <c r="C158" s="11">
        <v>485</v>
      </c>
      <c r="D158" s="12">
        <v>55155</v>
      </c>
      <c r="E158" s="122">
        <v>881.1</v>
      </c>
      <c r="F158" s="73">
        <v>455</v>
      </c>
      <c r="G158" s="73">
        <v>56075</v>
      </c>
      <c r="H158" s="78">
        <v>811.4</v>
      </c>
      <c r="I158" s="73">
        <v>455</v>
      </c>
      <c r="J158" s="73">
        <v>56075</v>
      </c>
      <c r="K158" s="78">
        <v>811.4</v>
      </c>
      <c r="L158" s="209">
        <v>470</v>
      </c>
      <c r="M158" s="13">
        <v>57190</v>
      </c>
      <c r="N158" s="221">
        <v>818.3</v>
      </c>
      <c r="O158" s="209">
        <v>415</v>
      </c>
      <c r="P158" s="13">
        <v>58025</v>
      </c>
      <c r="Q158" s="221">
        <v>715.2</v>
      </c>
    </row>
    <row r="159" spans="1:17" s="32" customFormat="1" ht="15" x14ac:dyDescent="0.25">
      <c r="A159" s="39">
        <v>910</v>
      </c>
      <c r="B159" s="33" t="s">
        <v>148</v>
      </c>
      <c r="C159" s="11">
        <v>295</v>
      </c>
      <c r="D159" s="12">
        <v>43505</v>
      </c>
      <c r="E159" s="122">
        <v>678.1</v>
      </c>
      <c r="F159" s="73">
        <v>325</v>
      </c>
      <c r="G159" s="73">
        <v>43045</v>
      </c>
      <c r="H159" s="78">
        <v>757.3</v>
      </c>
      <c r="I159" s="73">
        <v>325</v>
      </c>
      <c r="J159" s="73">
        <v>43045</v>
      </c>
      <c r="K159" s="78">
        <v>756.8</v>
      </c>
      <c r="L159" s="209">
        <v>325</v>
      </c>
      <c r="M159" s="13">
        <v>44795</v>
      </c>
      <c r="N159" s="221">
        <v>723.3</v>
      </c>
      <c r="O159" s="209">
        <v>320</v>
      </c>
      <c r="P159" s="13">
        <v>46235</v>
      </c>
      <c r="Q159" s="221">
        <v>696.4</v>
      </c>
    </row>
    <row r="160" spans="1:17" s="32" customFormat="1" ht="15" x14ac:dyDescent="0.25">
      <c r="A160" s="39">
        <v>911</v>
      </c>
      <c r="B160" s="33" t="s">
        <v>149</v>
      </c>
      <c r="C160" s="11">
        <v>340</v>
      </c>
      <c r="D160" s="12">
        <v>43830</v>
      </c>
      <c r="E160" s="122">
        <v>773.5</v>
      </c>
      <c r="F160" s="73">
        <v>340</v>
      </c>
      <c r="G160" s="73">
        <v>44755</v>
      </c>
      <c r="H160" s="78">
        <v>757.4</v>
      </c>
      <c r="I160" s="73">
        <v>315</v>
      </c>
      <c r="J160" s="73">
        <v>44755</v>
      </c>
      <c r="K160" s="78">
        <v>702.3</v>
      </c>
      <c r="L160" s="209">
        <v>365</v>
      </c>
      <c r="M160" s="13">
        <v>46600</v>
      </c>
      <c r="N160" s="221">
        <v>787.5</v>
      </c>
      <c r="O160" s="209">
        <v>370</v>
      </c>
      <c r="P160" s="13">
        <v>48210</v>
      </c>
      <c r="Q160" s="221">
        <v>771.6</v>
      </c>
    </row>
    <row r="161" spans="1:17" s="32" customFormat="1" ht="15" x14ac:dyDescent="0.25">
      <c r="A161" s="39">
        <v>912</v>
      </c>
      <c r="B161" s="33" t="s">
        <v>150</v>
      </c>
      <c r="C161" s="11">
        <v>1060</v>
      </c>
      <c r="D161" s="12">
        <v>167655</v>
      </c>
      <c r="E161" s="122">
        <v>632.29999999999995</v>
      </c>
      <c r="F161" s="73">
        <v>1060</v>
      </c>
      <c r="G161" s="73">
        <v>169840</v>
      </c>
      <c r="H161" s="78">
        <v>625.29999999999995</v>
      </c>
      <c r="I161" s="73">
        <v>1060</v>
      </c>
      <c r="J161" s="73">
        <v>169840</v>
      </c>
      <c r="K161" s="78">
        <v>625.29999999999995</v>
      </c>
      <c r="L161" s="209">
        <v>1105</v>
      </c>
      <c r="M161" s="13">
        <v>176490</v>
      </c>
      <c r="N161" s="221">
        <v>625</v>
      </c>
      <c r="O161" s="209">
        <v>980</v>
      </c>
      <c r="P161" s="13">
        <v>181600</v>
      </c>
      <c r="Q161" s="221">
        <v>540.70000000000005</v>
      </c>
    </row>
    <row r="162" spans="1:17" s="32" customFormat="1" ht="15" x14ac:dyDescent="0.25">
      <c r="A162" s="39">
        <v>913</v>
      </c>
      <c r="B162" s="33" t="s">
        <v>151</v>
      </c>
      <c r="C162" s="11">
        <v>355</v>
      </c>
      <c r="D162" s="12">
        <v>41090</v>
      </c>
      <c r="E162" s="122">
        <v>863.9</v>
      </c>
      <c r="F162" s="73">
        <v>305</v>
      </c>
      <c r="G162" s="73">
        <v>41995</v>
      </c>
      <c r="H162" s="78">
        <v>726.3</v>
      </c>
      <c r="I162" s="73">
        <v>305</v>
      </c>
      <c r="J162" s="73">
        <v>41995</v>
      </c>
      <c r="K162" s="78">
        <v>726.3</v>
      </c>
      <c r="L162" s="209">
        <v>305</v>
      </c>
      <c r="M162" s="13">
        <v>43475</v>
      </c>
      <c r="N162" s="221">
        <v>697</v>
      </c>
      <c r="O162" s="209">
        <v>290</v>
      </c>
      <c r="P162" s="13">
        <v>44485</v>
      </c>
      <c r="Q162" s="221">
        <v>649.70000000000005</v>
      </c>
    </row>
    <row r="163" spans="1:17" s="32" customFormat="1" ht="15" x14ac:dyDescent="0.25">
      <c r="A163" s="42">
        <v>914</v>
      </c>
      <c r="B163" s="43" t="s">
        <v>152</v>
      </c>
      <c r="C163" s="14">
        <v>130</v>
      </c>
      <c r="D163" s="15">
        <v>31960</v>
      </c>
      <c r="E163" s="123">
        <v>413</v>
      </c>
      <c r="F163" s="73">
        <v>135</v>
      </c>
      <c r="G163" s="73">
        <v>31150</v>
      </c>
      <c r="H163" s="78">
        <v>436.6</v>
      </c>
      <c r="I163" s="73">
        <v>135</v>
      </c>
      <c r="J163" s="73">
        <v>31150</v>
      </c>
      <c r="K163" s="78">
        <v>436.6</v>
      </c>
      <c r="L163" s="210">
        <v>230</v>
      </c>
      <c r="M163" s="14">
        <v>32295</v>
      </c>
      <c r="N163" s="222">
        <v>718.4</v>
      </c>
      <c r="O163" s="210">
        <v>205</v>
      </c>
      <c r="P163" s="14">
        <v>33055</v>
      </c>
      <c r="Q163" s="222">
        <v>614.1</v>
      </c>
    </row>
    <row r="164" spans="1:17" s="32" customFormat="1" ht="15" x14ac:dyDescent="0.25">
      <c r="B164" s="44"/>
      <c r="C164" s="82"/>
      <c r="D164" s="83"/>
      <c r="E164" s="84"/>
      <c r="F164" s="139"/>
      <c r="G164" s="83"/>
      <c r="H164" s="84"/>
      <c r="I164" s="139"/>
      <c r="J164" s="83"/>
      <c r="K164" s="84"/>
      <c r="L164" s="211"/>
      <c r="M164" s="12"/>
      <c r="N164" s="122"/>
      <c r="O164" s="209"/>
      <c r="P164" s="13"/>
      <c r="Q164" s="221"/>
    </row>
    <row r="165" spans="1:17" s="32" customFormat="1" ht="15" x14ac:dyDescent="0.25">
      <c r="A165" s="45">
        <v>1001</v>
      </c>
      <c r="B165" s="36" t="s">
        <v>293</v>
      </c>
      <c r="C165" s="73">
        <v>59090</v>
      </c>
      <c r="D165" s="73">
        <v>8606320</v>
      </c>
      <c r="E165" s="78">
        <v>686.6</v>
      </c>
      <c r="F165" s="139">
        <v>60750</v>
      </c>
      <c r="G165" s="83">
        <v>8729665</v>
      </c>
      <c r="H165" s="84">
        <v>695.9</v>
      </c>
      <c r="I165" s="139">
        <v>60605</v>
      </c>
      <c r="J165" s="83">
        <v>8729665</v>
      </c>
      <c r="K165" s="84">
        <v>694.2</v>
      </c>
      <c r="L165" s="212">
        <v>63140</v>
      </c>
      <c r="M165" s="58">
        <v>9056510</v>
      </c>
      <c r="N165" s="223">
        <v>697.2</v>
      </c>
      <c r="O165" s="271">
        <v>60545</v>
      </c>
      <c r="P165" s="272">
        <v>9305180</v>
      </c>
      <c r="Q165" s="273">
        <v>650.6</v>
      </c>
    </row>
    <row r="166" spans="1:17" s="32" customFormat="1" ht="28.5" x14ac:dyDescent="0.2">
      <c r="A166" s="46" t="s">
        <v>338</v>
      </c>
      <c r="B166" s="47" t="s">
        <v>239</v>
      </c>
      <c r="C166" s="112">
        <v>152</v>
      </c>
      <c r="D166" s="90">
        <v>152</v>
      </c>
      <c r="E166" s="113">
        <v>152</v>
      </c>
      <c r="F166" s="92">
        <v>152</v>
      </c>
      <c r="G166" s="103">
        <v>152</v>
      </c>
      <c r="H166" s="104">
        <v>152</v>
      </c>
      <c r="I166" s="103">
        <v>152</v>
      </c>
      <c r="J166" s="103">
        <v>152</v>
      </c>
      <c r="K166" s="104">
        <v>152</v>
      </c>
      <c r="L166" s="225">
        <v>152</v>
      </c>
      <c r="M166" s="90">
        <v>152</v>
      </c>
      <c r="N166" s="91">
        <v>152</v>
      </c>
      <c r="O166" s="310">
        <f>152-COUNTIF(O12:O163,"..")</f>
        <v>152</v>
      </c>
      <c r="P166" s="311">
        <f>152-COUNTIF(P12:P163,"..")</f>
        <v>152</v>
      </c>
      <c r="Q166" s="312">
        <f>152-COUNTIF(Q12:Q163,"..")</f>
        <v>152</v>
      </c>
    </row>
    <row r="167" spans="1:17" s="32" customFormat="1" ht="15" x14ac:dyDescent="0.25">
      <c r="B167" s="48"/>
      <c r="C167" s="96"/>
      <c r="D167" s="96"/>
      <c r="E167" s="97"/>
      <c r="F167" s="96"/>
      <c r="G167" s="96"/>
      <c r="H167" s="97"/>
      <c r="I167" s="73"/>
      <c r="J167" s="73"/>
      <c r="K167" s="78"/>
      <c r="L167" s="211"/>
      <c r="M167" s="12"/>
      <c r="N167" s="122"/>
      <c r="O167" s="209"/>
      <c r="P167" s="13"/>
      <c r="Q167" s="221"/>
    </row>
    <row r="168" spans="1:17" s="32" customFormat="1" ht="15" x14ac:dyDescent="0.25">
      <c r="A168" s="49" t="s">
        <v>324</v>
      </c>
      <c r="B168" s="50" t="s">
        <v>160</v>
      </c>
      <c r="C168" s="73">
        <v>26385</v>
      </c>
      <c r="D168" s="73">
        <v>3955570</v>
      </c>
      <c r="E168" s="78">
        <v>667</v>
      </c>
      <c r="F168" s="132">
        <v>27705</v>
      </c>
      <c r="G168" s="73">
        <v>4023825</v>
      </c>
      <c r="H168" s="78">
        <v>688.5</v>
      </c>
      <c r="I168" s="143">
        <v>27700</v>
      </c>
      <c r="J168" s="146">
        <v>4023825</v>
      </c>
      <c r="K168" s="74">
        <v>688.4</v>
      </c>
      <c r="L168" s="213">
        <v>29315</v>
      </c>
      <c r="M168" s="59">
        <v>4194435</v>
      </c>
      <c r="N168" s="121">
        <v>698.9</v>
      </c>
      <c r="O168" s="268">
        <v>27710</v>
      </c>
      <c r="P168" s="269">
        <v>4323845</v>
      </c>
      <c r="Q168" s="270">
        <v>640.79999999999995</v>
      </c>
    </row>
    <row r="169" spans="1:17" s="32" customFormat="1" ht="15" x14ac:dyDescent="0.25">
      <c r="A169" s="51" t="s">
        <v>325</v>
      </c>
      <c r="B169" s="44" t="s">
        <v>161</v>
      </c>
      <c r="C169" s="73">
        <v>14505</v>
      </c>
      <c r="D169" s="73">
        <v>1982225</v>
      </c>
      <c r="E169" s="78">
        <v>731.8</v>
      </c>
      <c r="F169" s="132">
        <v>14870</v>
      </c>
      <c r="G169" s="73">
        <v>2006510</v>
      </c>
      <c r="H169" s="78">
        <v>741</v>
      </c>
      <c r="I169" s="132">
        <v>14815</v>
      </c>
      <c r="J169" s="73">
        <v>2006510</v>
      </c>
      <c r="K169" s="78">
        <v>738.3</v>
      </c>
      <c r="L169" s="211">
        <v>15545</v>
      </c>
      <c r="M169" s="12">
        <v>2081370</v>
      </c>
      <c r="N169" s="122">
        <v>747</v>
      </c>
      <c r="O169" s="209">
        <v>14955</v>
      </c>
      <c r="P169" s="13">
        <v>2139500</v>
      </c>
      <c r="Q169" s="221">
        <v>699</v>
      </c>
    </row>
    <row r="170" spans="1:17" s="32" customFormat="1" ht="15" x14ac:dyDescent="0.25">
      <c r="A170" s="51" t="s">
        <v>326</v>
      </c>
      <c r="B170" s="44" t="s">
        <v>162</v>
      </c>
      <c r="C170" s="73">
        <v>13110</v>
      </c>
      <c r="D170" s="73">
        <v>1766250</v>
      </c>
      <c r="E170" s="78">
        <v>742.1</v>
      </c>
      <c r="F170" s="132">
        <v>13285</v>
      </c>
      <c r="G170" s="73">
        <v>1789200</v>
      </c>
      <c r="H170" s="78">
        <v>742.4</v>
      </c>
      <c r="I170" s="132">
        <v>13215</v>
      </c>
      <c r="J170" s="73">
        <v>1789200</v>
      </c>
      <c r="K170" s="78">
        <v>738.6</v>
      </c>
      <c r="L170" s="211">
        <v>13795</v>
      </c>
      <c r="M170" s="12">
        <v>1843290</v>
      </c>
      <c r="N170" s="122">
        <v>748.5</v>
      </c>
      <c r="O170" s="209">
        <v>13520</v>
      </c>
      <c r="P170" s="13">
        <v>1881500</v>
      </c>
      <c r="Q170" s="221">
        <v>718.6</v>
      </c>
    </row>
    <row r="171" spans="1:17" s="32" customFormat="1" ht="15" x14ac:dyDescent="0.25">
      <c r="A171" s="1" t="s">
        <v>327</v>
      </c>
      <c r="B171" s="44" t="s">
        <v>163</v>
      </c>
      <c r="C171" s="73">
        <v>1965</v>
      </c>
      <c r="D171" s="73">
        <v>266625</v>
      </c>
      <c r="E171" s="78">
        <v>737.7</v>
      </c>
      <c r="F171" s="132">
        <v>1710</v>
      </c>
      <c r="G171" s="73">
        <v>261990</v>
      </c>
      <c r="H171" s="78">
        <v>652.29999999999995</v>
      </c>
      <c r="I171" s="132">
        <v>1710</v>
      </c>
      <c r="J171" s="73">
        <v>261990</v>
      </c>
      <c r="K171" s="78">
        <v>652.29999999999995</v>
      </c>
      <c r="L171" s="211">
        <v>1520</v>
      </c>
      <c r="M171" s="12">
        <v>269715</v>
      </c>
      <c r="N171" s="122">
        <v>564.29999999999995</v>
      </c>
      <c r="O171" s="209">
        <v>1510</v>
      </c>
      <c r="P171" s="13">
        <v>277135</v>
      </c>
      <c r="Q171" s="221">
        <v>545.20000000000005</v>
      </c>
    </row>
    <row r="172" spans="1:17" s="32" customFormat="1" ht="15" x14ac:dyDescent="0.25">
      <c r="A172" s="52" t="s">
        <v>328</v>
      </c>
      <c r="B172" s="53" t="s">
        <v>164</v>
      </c>
      <c r="C172" s="73">
        <v>3125</v>
      </c>
      <c r="D172" s="73">
        <v>635645</v>
      </c>
      <c r="E172" s="78">
        <v>491.9</v>
      </c>
      <c r="F172" s="132">
        <v>3185</v>
      </c>
      <c r="G172" s="73">
        <v>648140</v>
      </c>
      <c r="H172" s="78">
        <v>491.7</v>
      </c>
      <c r="I172" s="142">
        <v>3165</v>
      </c>
      <c r="J172" s="96">
        <v>648140</v>
      </c>
      <c r="K172" s="97">
        <v>488.1</v>
      </c>
      <c r="L172" s="214">
        <v>2960</v>
      </c>
      <c r="M172" s="15">
        <v>667695</v>
      </c>
      <c r="N172" s="123">
        <v>443.5</v>
      </c>
      <c r="O172" s="210">
        <v>2850</v>
      </c>
      <c r="P172" s="14">
        <v>683200</v>
      </c>
      <c r="Q172" s="222">
        <v>417</v>
      </c>
    </row>
    <row r="173" spans="1:17" s="32" customFormat="1" ht="15" x14ac:dyDescent="0.25">
      <c r="B173" s="44"/>
      <c r="C173" s="83"/>
      <c r="D173" s="83"/>
      <c r="E173" s="84"/>
      <c r="F173" s="83"/>
      <c r="G173" s="83"/>
      <c r="H173" s="84"/>
      <c r="I173" s="73"/>
      <c r="J173" s="73"/>
      <c r="K173" s="78"/>
      <c r="L173" s="211"/>
      <c r="M173" s="12"/>
      <c r="N173" s="122"/>
      <c r="O173" s="209"/>
      <c r="P173" s="13"/>
      <c r="Q173" s="221"/>
    </row>
    <row r="174" spans="1:17" s="32" customFormat="1" ht="15" x14ac:dyDescent="0.25">
      <c r="A174" s="49" t="s">
        <v>329</v>
      </c>
      <c r="B174" s="50" t="s">
        <v>165</v>
      </c>
      <c r="C174" s="73">
        <v>4020</v>
      </c>
      <c r="D174" s="73">
        <v>448955</v>
      </c>
      <c r="E174" s="78">
        <v>895.6</v>
      </c>
      <c r="F174" s="132">
        <v>3975</v>
      </c>
      <c r="G174" s="73">
        <v>452555</v>
      </c>
      <c r="H174" s="78">
        <v>877.9</v>
      </c>
      <c r="I174" s="143">
        <v>3925</v>
      </c>
      <c r="J174" s="146">
        <v>452555</v>
      </c>
      <c r="K174" s="74">
        <v>867.6</v>
      </c>
      <c r="L174" s="213">
        <v>3895</v>
      </c>
      <c r="M174" s="59">
        <v>468635</v>
      </c>
      <c r="N174" s="121">
        <v>831.4</v>
      </c>
      <c r="O174" s="268">
        <v>3860</v>
      </c>
      <c r="P174" s="269">
        <v>480210</v>
      </c>
      <c r="Q174" s="270">
        <v>803.4</v>
      </c>
    </row>
    <row r="175" spans="1:17" s="32" customFormat="1" ht="15" x14ac:dyDescent="0.25">
      <c r="A175" s="1" t="s">
        <v>330</v>
      </c>
      <c r="B175" s="44" t="s">
        <v>166</v>
      </c>
      <c r="C175" s="73">
        <v>9540</v>
      </c>
      <c r="D175" s="73">
        <v>1159455</v>
      </c>
      <c r="E175" s="78">
        <v>822.8</v>
      </c>
      <c r="F175" s="132">
        <v>9650</v>
      </c>
      <c r="G175" s="73">
        <v>1179300</v>
      </c>
      <c r="H175" s="78">
        <v>818.4</v>
      </c>
      <c r="I175" s="73">
        <v>9650</v>
      </c>
      <c r="J175" s="73">
        <v>1179300</v>
      </c>
      <c r="K175" s="78">
        <v>818.3</v>
      </c>
      <c r="L175" s="211">
        <v>9550</v>
      </c>
      <c r="M175" s="12">
        <v>1221740</v>
      </c>
      <c r="N175" s="122">
        <v>781.8</v>
      </c>
      <c r="O175" s="209">
        <v>9470</v>
      </c>
      <c r="P175" s="13">
        <v>1252585</v>
      </c>
      <c r="Q175" s="221">
        <v>756.1</v>
      </c>
    </row>
    <row r="176" spans="1:17" s="32" customFormat="1" ht="15" x14ac:dyDescent="0.25">
      <c r="A176" s="1" t="s">
        <v>331</v>
      </c>
      <c r="B176" s="44" t="s">
        <v>167</v>
      </c>
      <c r="C176" s="73">
        <v>5950</v>
      </c>
      <c r="D176" s="73">
        <v>867665</v>
      </c>
      <c r="E176" s="78">
        <v>685.6</v>
      </c>
      <c r="F176" s="132">
        <v>5930</v>
      </c>
      <c r="G176" s="73">
        <v>881165</v>
      </c>
      <c r="H176" s="78">
        <v>672.9</v>
      </c>
      <c r="I176" s="73">
        <v>5930</v>
      </c>
      <c r="J176" s="73">
        <v>881165</v>
      </c>
      <c r="K176" s="78">
        <v>672.9</v>
      </c>
      <c r="L176" s="211">
        <v>6210</v>
      </c>
      <c r="M176" s="12">
        <v>912680</v>
      </c>
      <c r="N176" s="122">
        <v>680.3</v>
      </c>
      <c r="O176" s="209">
        <v>6030</v>
      </c>
      <c r="P176" s="13">
        <v>935820</v>
      </c>
      <c r="Q176" s="221">
        <v>644.1</v>
      </c>
    </row>
    <row r="177" spans="1:17" s="32" customFormat="1" ht="15" x14ac:dyDescent="0.25">
      <c r="A177" s="1" t="s">
        <v>332</v>
      </c>
      <c r="B177" s="44" t="s">
        <v>168</v>
      </c>
      <c r="C177" s="73">
        <v>5220</v>
      </c>
      <c r="D177" s="73">
        <v>768490</v>
      </c>
      <c r="E177" s="78">
        <v>679.5</v>
      </c>
      <c r="F177" s="132">
        <v>5460</v>
      </c>
      <c r="G177" s="73">
        <v>779610</v>
      </c>
      <c r="H177" s="78">
        <v>700.6</v>
      </c>
      <c r="I177" s="73">
        <v>5460</v>
      </c>
      <c r="J177" s="73">
        <v>779610</v>
      </c>
      <c r="K177" s="78">
        <v>700.5</v>
      </c>
      <c r="L177" s="211">
        <v>6155</v>
      </c>
      <c r="M177" s="12">
        <v>811140</v>
      </c>
      <c r="N177" s="122">
        <v>759.1</v>
      </c>
      <c r="O177" s="209">
        <v>5770</v>
      </c>
      <c r="P177" s="13">
        <v>836280</v>
      </c>
      <c r="Q177" s="221">
        <v>690</v>
      </c>
    </row>
    <row r="178" spans="1:17" s="32" customFormat="1" ht="15" x14ac:dyDescent="0.25">
      <c r="A178" s="1" t="s">
        <v>333</v>
      </c>
      <c r="B178" s="44" t="s">
        <v>169</v>
      </c>
      <c r="C178" s="73">
        <v>5900</v>
      </c>
      <c r="D178" s="73">
        <v>937390</v>
      </c>
      <c r="E178" s="78">
        <v>629.20000000000005</v>
      </c>
      <c r="F178" s="132">
        <v>6150</v>
      </c>
      <c r="G178" s="73">
        <v>953050</v>
      </c>
      <c r="H178" s="78">
        <v>645.5</v>
      </c>
      <c r="I178" s="73">
        <v>6130</v>
      </c>
      <c r="J178" s="73">
        <v>953050</v>
      </c>
      <c r="K178" s="78">
        <v>643.20000000000005</v>
      </c>
      <c r="L178" s="211">
        <v>6745</v>
      </c>
      <c r="M178" s="12">
        <v>983840</v>
      </c>
      <c r="N178" s="122">
        <v>685.6</v>
      </c>
      <c r="O178" s="209">
        <v>6675</v>
      </c>
      <c r="P178" s="13">
        <v>1006895</v>
      </c>
      <c r="Q178" s="221">
        <v>662.7</v>
      </c>
    </row>
    <row r="179" spans="1:17" s="32" customFormat="1" ht="15" x14ac:dyDescent="0.25">
      <c r="A179" s="1" t="s">
        <v>334</v>
      </c>
      <c r="B179" s="44" t="s">
        <v>170</v>
      </c>
      <c r="C179" s="73">
        <v>7040</v>
      </c>
      <c r="D179" s="73">
        <v>1034850</v>
      </c>
      <c r="E179" s="78">
        <v>680.4</v>
      </c>
      <c r="F179" s="132">
        <v>7080</v>
      </c>
      <c r="G179" s="73">
        <v>1044530</v>
      </c>
      <c r="H179" s="78">
        <v>677.7</v>
      </c>
      <c r="I179" s="73">
        <v>7030</v>
      </c>
      <c r="J179" s="73">
        <v>1044530</v>
      </c>
      <c r="K179" s="78">
        <v>673.2</v>
      </c>
      <c r="L179" s="211">
        <v>7390</v>
      </c>
      <c r="M179" s="12">
        <v>1085295</v>
      </c>
      <c r="N179" s="122">
        <v>680.8</v>
      </c>
      <c r="O179" s="209">
        <v>7120</v>
      </c>
      <c r="P179" s="13">
        <v>1116360</v>
      </c>
      <c r="Q179" s="221">
        <v>638</v>
      </c>
    </row>
    <row r="180" spans="1:17" s="32" customFormat="1" ht="15" x14ac:dyDescent="0.25">
      <c r="A180" s="1" t="s">
        <v>335</v>
      </c>
      <c r="B180" s="44" t="s">
        <v>171</v>
      </c>
      <c r="C180" s="73">
        <v>6930</v>
      </c>
      <c r="D180" s="73">
        <v>1018300</v>
      </c>
      <c r="E180" s="78">
        <v>680.6</v>
      </c>
      <c r="F180" s="132">
        <v>7225</v>
      </c>
      <c r="G180" s="73">
        <v>1033855</v>
      </c>
      <c r="H180" s="78">
        <v>698.8</v>
      </c>
      <c r="I180" s="73">
        <v>7225</v>
      </c>
      <c r="J180" s="73">
        <v>1033855</v>
      </c>
      <c r="K180" s="78">
        <v>698.8</v>
      </c>
      <c r="L180" s="211">
        <v>7585</v>
      </c>
      <c r="M180" s="12">
        <v>1078070</v>
      </c>
      <c r="N180" s="122">
        <v>703.8</v>
      </c>
      <c r="O180" s="209">
        <v>7215</v>
      </c>
      <c r="P180" s="13">
        <v>1111500</v>
      </c>
      <c r="Q180" s="221">
        <v>649.1</v>
      </c>
    </row>
    <row r="181" spans="1:17" s="32" customFormat="1" ht="15" x14ac:dyDescent="0.25">
      <c r="A181" s="1" t="s">
        <v>336</v>
      </c>
      <c r="B181" s="44" t="s">
        <v>172</v>
      </c>
      <c r="C181" s="73">
        <v>5095</v>
      </c>
      <c r="D181" s="73">
        <v>902270</v>
      </c>
      <c r="E181" s="78">
        <v>564.6</v>
      </c>
      <c r="F181" s="132">
        <v>4895</v>
      </c>
      <c r="G181" s="73">
        <v>910130</v>
      </c>
      <c r="H181" s="78">
        <v>537.9</v>
      </c>
      <c r="I181" s="73">
        <v>4870</v>
      </c>
      <c r="J181" s="73">
        <v>910130</v>
      </c>
      <c r="K181" s="78">
        <v>535.4</v>
      </c>
      <c r="L181" s="211">
        <v>4485</v>
      </c>
      <c r="M181" s="12">
        <v>937410</v>
      </c>
      <c r="N181" s="122">
        <v>478.2</v>
      </c>
      <c r="O181" s="209">
        <v>4360</v>
      </c>
      <c r="P181" s="13">
        <v>960335</v>
      </c>
      <c r="Q181" s="221">
        <v>454</v>
      </c>
    </row>
    <row r="182" spans="1:17" s="32" customFormat="1" ht="15" x14ac:dyDescent="0.25">
      <c r="A182" s="52" t="s">
        <v>337</v>
      </c>
      <c r="B182" s="53" t="s">
        <v>173</v>
      </c>
      <c r="C182" s="96">
        <v>9395</v>
      </c>
      <c r="D182" s="96">
        <v>1468950</v>
      </c>
      <c r="E182" s="97">
        <v>639.6</v>
      </c>
      <c r="F182" s="142">
        <v>10385</v>
      </c>
      <c r="G182" s="96">
        <v>1495470</v>
      </c>
      <c r="H182" s="97">
        <v>694.4</v>
      </c>
      <c r="I182" s="96">
        <v>10380</v>
      </c>
      <c r="J182" s="96">
        <v>1495470</v>
      </c>
      <c r="K182" s="97">
        <v>694</v>
      </c>
      <c r="L182" s="214">
        <v>11125</v>
      </c>
      <c r="M182" s="15">
        <v>1557705</v>
      </c>
      <c r="N182" s="123">
        <v>714.1</v>
      </c>
      <c r="O182" s="210">
        <v>10045</v>
      </c>
      <c r="P182" s="14">
        <v>1605185</v>
      </c>
      <c r="Q182" s="222">
        <v>625.79999999999995</v>
      </c>
    </row>
    <row r="184" spans="1:17" s="30" customFormat="1" ht="12.75" x14ac:dyDescent="0.2">
      <c r="A184" s="192"/>
      <c r="E184" s="193"/>
    </row>
    <row r="185" spans="1:17" s="30" customFormat="1" ht="12.75" x14ac:dyDescent="0.2">
      <c r="A185" s="295" t="s">
        <v>283</v>
      </c>
      <c r="B185" s="295"/>
      <c r="C185" s="295"/>
      <c r="D185" s="296"/>
      <c r="E185" s="295"/>
      <c r="F185" s="296"/>
    </row>
    <row r="186" spans="1:17" s="30" customFormat="1" ht="12.75" x14ac:dyDescent="0.2">
      <c r="A186" s="297" t="s">
        <v>352</v>
      </c>
      <c r="B186" s="297"/>
      <c r="C186" s="297"/>
      <c r="D186" s="296"/>
      <c r="E186" s="297"/>
      <c r="F186" s="296"/>
    </row>
    <row r="187" spans="1:17" s="30" customFormat="1" ht="65.25" customHeight="1" x14ac:dyDescent="0.2">
      <c r="A187" s="400" t="s">
        <v>353</v>
      </c>
      <c r="B187" s="400"/>
      <c r="C187" s="400"/>
      <c r="D187" s="400"/>
      <c r="E187" s="400"/>
      <c r="F187" s="400"/>
    </row>
    <row r="188" spans="1:17" s="30" customFormat="1" ht="12.75" x14ac:dyDescent="0.2">
      <c r="A188" s="401" t="s">
        <v>354</v>
      </c>
      <c r="B188" s="401"/>
      <c r="C188" s="401"/>
      <c r="D188" s="401"/>
      <c r="E188" s="401"/>
      <c r="F188" s="401"/>
    </row>
    <row r="189" spans="1:17" s="30" customFormat="1" ht="29.25" customHeight="1" x14ac:dyDescent="0.2">
      <c r="A189" s="401" t="s">
        <v>355</v>
      </c>
      <c r="B189" s="401"/>
      <c r="C189" s="401"/>
      <c r="D189" s="401"/>
      <c r="E189" s="401"/>
      <c r="F189" s="401"/>
    </row>
    <row r="190" spans="1:17" s="30" customFormat="1" ht="25.5" customHeight="1" x14ac:dyDescent="0.2">
      <c r="A190" s="401" t="s">
        <v>409</v>
      </c>
      <c r="B190" s="401"/>
      <c r="C190" s="401"/>
      <c r="D190" s="401"/>
      <c r="E190" s="401"/>
      <c r="F190" s="401"/>
    </row>
    <row r="191" spans="1:17" x14ac:dyDescent="0.2">
      <c r="A191" s="401" t="s">
        <v>361</v>
      </c>
      <c r="B191" s="401"/>
      <c r="C191" s="401"/>
      <c r="D191" s="401"/>
      <c r="E191" s="401"/>
      <c r="F191" s="401"/>
    </row>
  </sheetData>
  <mergeCells count="12">
    <mergeCell ref="A8:B9"/>
    <mergeCell ref="O10:Q10"/>
    <mergeCell ref="L10:N10"/>
    <mergeCell ref="C10:E10"/>
    <mergeCell ref="F10:H10"/>
    <mergeCell ref="I10:K10"/>
    <mergeCell ref="A191:F191"/>
    <mergeCell ref="A10:B10"/>
    <mergeCell ref="A187:F187"/>
    <mergeCell ref="A188:F188"/>
    <mergeCell ref="A189:F189"/>
    <mergeCell ref="A190:F190"/>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1" max="1" width="10" customWidth="1"/>
    <col min="2" max="2" width="26.75" customWidth="1"/>
    <col min="3" max="4" width="30.625" customWidth="1"/>
    <col min="5" max="5" width="34.25" style="22" customWidth="1"/>
    <col min="6" max="7" width="30.625" customWidth="1"/>
    <col min="8" max="8" width="34.25" customWidth="1"/>
    <col min="9" max="10" width="30.625" customWidth="1"/>
    <col min="11" max="11" width="34.25" customWidth="1"/>
    <col min="12" max="13" width="30.625" customWidth="1"/>
    <col min="14" max="14" width="34.25" customWidth="1"/>
  </cols>
  <sheetData>
    <row r="8" spans="1:14" s="32" customFormat="1" ht="60" customHeight="1" x14ac:dyDescent="0.2">
      <c r="A8" s="404" t="s">
        <v>206</v>
      </c>
      <c r="B8" s="404"/>
      <c r="E8" s="54"/>
    </row>
    <row r="9" spans="1:14" s="32" customFormat="1" x14ac:dyDescent="0.2">
      <c r="A9" s="396"/>
      <c r="B9" s="396"/>
      <c r="C9" s="1"/>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213.75" customHeight="1" x14ac:dyDescent="0.2">
      <c r="A11" s="5" t="s">
        <v>0</v>
      </c>
      <c r="B11" s="6" t="s">
        <v>1</v>
      </c>
      <c r="C11" s="5" t="s">
        <v>407</v>
      </c>
      <c r="D11" s="5" t="s">
        <v>362</v>
      </c>
      <c r="E11" s="23" t="s">
        <v>208</v>
      </c>
      <c r="F11" s="5" t="s">
        <v>407</v>
      </c>
      <c r="G11" s="5" t="s">
        <v>362</v>
      </c>
      <c r="H11" s="6" t="s">
        <v>209</v>
      </c>
      <c r="I11" s="9" t="s">
        <v>407</v>
      </c>
      <c r="J11" s="5" t="s">
        <v>362</v>
      </c>
      <c r="K11" s="6" t="s">
        <v>209</v>
      </c>
      <c r="L11" s="267" t="s">
        <v>407</v>
      </c>
      <c r="M11" s="5" t="s">
        <v>362</v>
      </c>
      <c r="N11" s="29" t="s">
        <v>209</v>
      </c>
    </row>
    <row r="12" spans="1:14" s="32" customFormat="1" ht="15" x14ac:dyDescent="0.25">
      <c r="A12" s="39">
        <v>102</v>
      </c>
      <c r="B12" s="33" t="s">
        <v>2</v>
      </c>
      <c r="C12" s="11">
        <v>265</v>
      </c>
      <c r="D12" s="12">
        <v>305</v>
      </c>
      <c r="E12" s="121">
        <v>86.2</v>
      </c>
      <c r="F12" s="73">
        <v>330</v>
      </c>
      <c r="G12" s="73">
        <v>375</v>
      </c>
      <c r="H12" s="74">
        <v>87.5</v>
      </c>
      <c r="I12" s="209">
        <v>310</v>
      </c>
      <c r="J12" s="13">
        <v>370</v>
      </c>
      <c r="K12" s="221">
        <v>84.3</v>
      </c>
      <c r="L12" s="268">
        <v>375</v>
      </c>
      <c r="M12" s="269">
        <v>415</v>
      </c>
      <c r="N12" s="270">
        <v>89.7</v>
      </c>
    </row>
    <row r="13" spans="1:14" s="32" customFormat="1" ht="15" x14ac:dyDescent="0.25">
      <c r="A13" s="39">
        <v>104</v>
      </c>
      <c r="B13" s="33" t="s">
        <v>3</v>
      </c>
      <c r="C13" s="11">
        <v>190</v>
      </c>
      <c r="D13" s="12">
        <v>210</v>
      </c>
      <c r="E13" s="122">
        <v>90</v>
      </c>
      <c r="F13" s="73">
        <v>425</v>
      </c>
      <c r="G13" s="73">
        <v>460</v>
      </c>
      <c r="H13" s="78">
        <v>92.8</v>
      </c>
      <c r="I13" s="209">
        <v>475</v>
      </c>
      <c r="J13" s="13">
        <v>525</v>
      </c>
      <c r="K13" s="221">
        <v>90.8</v>
      </c>
      <c r="L13" s="209">
        <v>415</v>
      </c>
      <c r="M13" s="13">
        <v>450</v>
      </c>
      <c r="N13" s="221">
        <v>92.2</v>
      </c>
    </row>
    <row r="14" spans="1:14" s="32" customFormat="1" ht="15" x14ac:dyDescent="0.25">
      <c r="A14" s="39">
        <v>106</v>
      </c>
      <c r="B14" s="33" t="s">
        <v>4</v>
      </c>
      <c r="C14" s="11">
        <v>180</v>
      </c>
      <c r="D14" s="12">
        <v>205</v>
      </c>
      <c r="E14" s="122">
        <v>89.2</v>
      </c>
      <c r="F14" s="73">
        <v>260</v>
      </c>
      <c r="G14" s="73">
        <v>300</v>
      </c>
      <c r="H14" s="78">
        <v>86.8</v>
      </c>
      <c r="I14" s="209">
        <v>275</v>
      </c>
      <c r="J14" s="13">
        <v>325</v>
      </c>
      <c r="K14" s="221">
        <v>84.7</v>
      </c>
      <c r="L14" s="209">
        <v>255</v>
      </c>
      <c r="M14" s="13">
        <v>300</v>
      </c>
      <c r="N14" s="221">
        <v>86</v>
      </c>
    </row>
    <row r="15" spans="1:14" s="32" customFormat="1" ht="15" x14ac:dyDescent="0.25">
      <c r="A15" s="39">
        <v>107</v>
      </c>
      <c r="B15" s="33" t="s">
        <v>5</v>
      </c>
      <c r="C15" s="11">
        <v>135</v>
      </c>
      <c r="D15" s="12">
        <v>150</v>
      </c>
      <c r="E15" s="122">
        <v>90.5</v>
      </c>
      <c r="F15" s="73">
        <v>165</v>
      </c>
      <c r="G15" s="73">
        <v>205</v>
      </c>
      <c r="H15" s="78">
        <v>81.099999999999994</v>
      </c>
      <c r="I15" s="209">
        <v>180</v>
      </c>
      <c r="J15" s="13">
        <v>230</v>
      </c>
      <c r="K15" s="221">
        <v>78.900000000000006</v>
      </c>
      <c r="L15" s="209">
        <v>210</v>
      </c>
      <c r="M15" s="13">
        <v>245</v>
      </c>
      <c r="N15" s="221">
        <v>84.6</v>
      </c>
    </row>
    <row r="16" spans="1:14" s="32" customFormat="1" ht="15" x14ac:dyDescent="0.25">
      <c r="A16" s="39">
        <v>108</v>
      </c>
      <c r="B16" s="33" t="s">
        <v>6</v>
      </c>
      <c r="C16" s="11">
        <v>115</v>
      </c>
      <c r="D16" s="12">
        <v>135</v>
      </c>
      <c r="E16" s="122">
        <v>83.1</v>
      </c>
      <c r="F16" s="73">
        <v>155</v>
      </c>
      <c r="G16" s="73">
        <v>175</v>
      </c>
      <c r="H16" s="78">
        <v>87.6</v>
      </c>
      <c r="I16" s="209">
        <v>285</v>
      </c>
      <c r="J16" s="13">
        <v>315</v>
      </c>
      <c r="K16" s="221">
        <v>89.6</v>
      </c>
      <c r="L16" s="209">
        <v>260</v>
      </c>
      <c r="M16" s="13">
        <v>285</v>
      </c>
      <c r="N16" s="221">
        <v>91.3</v>
      </c>
    </row>
    <row r="17" spans="1:14" s="32" customFormat="1" ht="15" x14ac:dyDescent="0.25">
      <c r="A17" s="39">
        <v>109</v>
      </c>
      <c r="B17" s="33" t="s">
        <v>7</v>
      </c>
      <c r="C17" s="11">
        <v>90</v>
      </c>
      <c r="D17" s="12">
        <v>125</v>
      </c>
      <c r="E17" s="122">
        <v>70.599999999999994</v>
      </c>
      <c r="F17" s="73">
        <v>285</v>
      </c>
      <c r="G17" s="73">
        <v>350</v>
      </c>
      <c r="H17" s="78">
        <v>81.2</v>
      </c>
      <c r="I17" s="209">
        <v>250</v>
      </c>
      <c r="J17" s="13">
        <v>315</v>
      </c>
      <c r="K17" s="221">
        <v>79</v>
      </c>
      <c r="L17" s="209">
        <v>150</v>
      </c>
      <c r="M17" s="13">
        <v>180</v>
      </c>
      <c r="N17" s="221">
        <v>81.3</v>
      </c>
    </row>
    <row r="18" spans="1:14" s="32" customFormat="1" ht="15" x14ac:dyDescent="0.25">
      <c r="A18" s="39">
        <v>110</v>
      </c>
      <c r="B18" s="33" t="s">
        <v>8</v>
      </c>
      <c r="C18" s="11">
        <v>185</v>
      </c>
      <c r="D18" s="12">
        <v>240</v>
      </c>
      <c r="E18" s="122">
        <v>77.099999999999994</v>
      </c>
      <c r="F18" s="73">
        <v>270</v>
      </c>
      <c r="G18" s="73">
        <v>315</v>
      </c>
      <c r="H18" s="78">
        <v>86.3</v>
      </c>
      <c r="I18" s="209">
        <v>245</v>
      </c>
      <c r="J18" s="13">
        <v>320</v>
      </c>
      <c r="K18" s="221">
        <v>76.3</v>
      </c>
      <c r="L18" s="209">
        <v>265</v>
      </c>
      <c r="M18" s="13">
        <v>310</v>
      </c>
      <c r="N18" s="221">
        <v>85.5</v>
      </c>
    </row>
    <row r="19" spans="1:14" s="32" customFormat="1" ht="15" x14ac:dyDescent="0.25">
      <c r="A19" s="39">
        <v>111</v>
      </c>
      <c r="B19" s="33" t="s">
        <v>9</v>
      </c>
      <c r="C19" s="11">
        <v>50</v>
      </c>
      <c r="D19" s="12">
        <v>60</v>
      </c>
      <c r="E19" s="122">
        <v>89.7</v>
      </c>
      <c r="F19" s="73">
        <v>30</v>
      </c>
      <c r="G19" s="73">
        <v>35</v>
      </c>
      <c r="H19" s="78">
        <v>86.5</v>
      </c>
      <c r="I19" s="209">
        <v>55</v>
      </c>
      <c r="J19" s="13">
        <v>65</v>
      </c>
      <c r="K19" s="221">
        <v>83.6</v>
      </c>
      <c r="L19" s="209">
        <v>55</v>
      </c>
      <c r="M19" s="13">
        <v>65</v>
      </c>
      <c r="N19" s="221">
        <v>87.5</v>
      </c>
    </row>
    <row r="20" spans="1:14" s="32" customFormat="1" ht="15" x14ac:dyDescent="0.25">
      <c r="A20" s="39">
        <v>112</v>
      </c>
      <c r="B20" s="33" t="s">
        <v>10</v>
      </c>
      <c r="C20" s="11">
        <v>85</v>
      </c>
      <c r="D20" s="12">
        <v>100</v>
      </c>
      <c r="E20" s="122">
        <v>83.2</v>
      </c>
      <c r="F20" s="73">
        <v>60</v>
      </c>
      <c r="G20" s="73">
        <v>70</v>
      </c>
      <c r="H20" s="78">
        <v>81.7</v>
      </c>
      <c r="I20" s="209">
        <v>65</v>
      </c>
      <c r="J20" s="13">
        <v>80</v>
      </c>
      <c r="K20" s="221">
        <v>83.3</v>
      </c>
      <c r="L20" s="209">
        <v>65</v>
      </c>
      <c r="M20" s="13">
        <v>80</v>
      </c>
      <c r="N20" s="221">
        <v>85.9</v>
      </c>
    </row>
    <row r="21" spans="1:14" s="32" customFormat="1" ht="15" x14ac:dyDescent="0.25">
      <c r="A21" s="39">
        <v>113</v>
      </c>
      <c r="B21" s="33" t="s">
        <v>11</v>
      </c>
      <c r="C21" s="11">
        <v>20</v>
      </c>
      <c r="D21" s="12">
        <v>20</v>
      </c>
      <c r="E21" s="122">
        <v>90</v>
      </c>
      <c r="F21" s="73">
        <v>25</v>
      </c>
      <c r="G21" s="73">
        <v>30</v>
      </c>
      <c r="H21" s="78">
        <v>90</v>
      </c>
      <c r="I21" s="209">
        <v>40</v>
      </c>
      <c r="J21" s="13">
        <v>40</v>
      </c>
      <c r="K21" s="221">
        <v>97.6</v>
      </c>
      <c r="L21" s="209">
        <v>65</v>
      </c>
      <c r="M21" s="13">
        <v>80</v>
      </c>
      <c r="N21" s="221">
        <v>80.8</v>
      </c>
    </row>
    <row r="22" spans="1:14" s="32" customFormat="1" ht="15" x14ac:dyDescent="0.25">
      <c r="A22" s="39">
        <v>114</v>
      </c>
      <c r="B22" s="33" t="s">
        <v>12</v>
      </c>
      <c r="C22" s="11">
        <v>60</v>
      </c>
      <c r="D22" s="12">
        <v>85</v>
      </c>
      <c r="E22" s="122">
        <v>68.2</v>
      </c>
      <c r="F22" s="73">
        <v>70</v>
      </c>
      <c r="G22" s="73">
        <v>85</v>
      </c>
      <c r="H22" s="78">
        <v>78.2</v>
      </c>
      <c r="I22" s="209">
        <v>85</v>
      </c>
      <c r="J22" s="13">
        <v>110</v>
      </c>
      <c r="K22" s="221">
        <v>79.099999999999994</v>
      </c>
      <c r="L22" s="209">
        <v>60</v>
      </c>
      <c r="M22" s="13">
        <v>70</v>
      </c>
      <c r="N22" s="221">
        <v>85.3</v>
      </c>
    </row>
    <row r="23" spans="1:14" s="32" customFormat="1" ht="15" x14ac:dyDescent="0.25">
      <c r="A23" s="39">
        <v>116</v>
      </c>
      <c r="B23" s="33" t="s">
        <v>13</v>
      </c>
      <c r="C23" s="11">
        <v>145</v>
      </c>
      <c r="D23" s="12">
        <v>160</v>
      </c>
      <c r="E23" s="122">
        <v>88.3</v>
      </c>
      <c r="F23" s="73">
        <v>215</v>
      </c>
      <c r="G23" s="73">
        <v>250</v>
      </c>
      <c r="H23" s="78">
        <v>86</v>
      </c>
      <c r="I23" s="209">
        <v>285</v>
      </c>
      <c r="J23" s="13">
        <v>335</v>
      </c>
      <c r="K23" s="221">
        <v>85.4</v>
      </c>
      <c r="L23" s="209">
        <v>295</v>
      </c>
      <c r="M23" s="13">
        <v>330</v>
      </c>
      <c r="N23" s="221">
        <v>89.4</v>
      </c>
    </row>
    <row r="24" spans="1:14" s="32" customFormat="1" ht="15" x14ac:dyDescent="0.25">
      <c r="A24" s="39">
        <v>117</v>
      </c>
      <c r="B24" s="33" t="s">
        <v>14</v>
      </c>
      <c r="C24" s="11">
        <v>140</v>
      </c>
      <c r="D24" s="12">
        <v>195</v>
      </c>
      <c r="E24" s="122">
        <v>72</v>
      </c>
      <c r="F24" s="73">
        <v>100</v>
      </c>
      <c r="G24" s="73">
        <v>135</v>
      </c>
      <c r="H24" s="78">
        <v>72.8</v>
      </c>
      <c r="I24" s="209">
        <v>275</v>
      </c>
      <c r="J24" s="13">
        <v>300</v>
      </c>
      <c r="K24" s="221">
        <v>90.4</v>
      </c>
      <c r="L24" s="209">
        <v>120</v>
      </c>
      <c r="M24" s="13">
        <v>150</v>
      </c>
      <c r="N24" s="221">
        <v>81.2</v>
      </c>
    </row>
    <row r="25" spans="1:14" s="32" customFormat="1" ht="15" x14ac:dyDescent="0.25">
      <c r="A25" s="39">
        <v>204</v>
      </c>
      <c r="B25" s="33" t="s">
        <v>15</v>
      </c>
      <c r="C25" s="11">
        <v>95</v>
      </c>
      <c r="D25" s="12">
        <v>125</v>
      </c>
      <c r="E25" s="122">
        <v>78.900000000000006</v>
      </c>
      <c r="F25" s="73">
        <v>180</v>
      </c>
      <c r="G25" s="73">
        <v>210</v>
      </c>
      <c r="H25" s="78">
        <v>86.1</v>
      </c>
      <c r="I25" s="209">
        <v>165</v>
      </c>
      <c r="J25" s="13">
        <v>195</v>
      </c>
      <c r="K25" s="221">
        <v>82.7</v>
      </c>
      <c r="L25" s="209">
        <v>120</v>
      </c>
      <c r="M25" s="13">
        <v>160</v>
      </c>
      <c r="N25" s="221">
        <v>77.2</v>
      </c>
    </row>
    <row r="26" spans="1:14" s="32" customFormat="1" ht="15" x14ac:dyDescent="0.25">
      <c r="A26" s="39">
        <v>205</v>
      </c>
      <c r="B26" s="33" t="s">
        <v>16</v>
      </c>
      <c r="C26" s="11">
        <v>75</v>
      </c>
      <c r="D26" s="12">
        <v>140</v>
      </c>
      <c r="E26" s="122">
        <v>51.4</v>
      </c>
      <c r="F26" s="73">
        <v>80</v>
      </c>
      <c r="G26" s="73">
        <v>135</v>
      </c>
      <c r="H26" s="78">
        <v>56.9</v>
      </c>
      <c r="I26" s="209">
        <v>105</v>
      </c>
      <c r="J26" s="13">
        <v>150</v>
      </c>
      <c r="K26" s="221">
        <v>69.3</v>
      </c>
      <c r="L26" s="209">
        <v>145</v>
      </c>
      <c r="M26" s="13">
        <v>190</v>
      </c>
      <c r="N26" s="221">
        <v>77</v>
      </c>
    </row>
    <row r="27" spans="1:14" s="32" customFormat="1" ht="15" x14ac:dyDescent="0.25">
      <c r="A27" s="39">
        <v>206</v>
      </c>
      <c r="B27" s="33" t="s">
        <v>17</v>
      </c>
      <c r="C27" s="11">
        <v>50</v>
      </c>
      <c r="D27" s="12">
        <v>60</v>
      </c>
      <c r="E27" s="122">
        <v>85</v>
      </c>
      <c r="F27" s="73">
        <v>120</v>
      </c>
      <c r="G27" s="73">
        <v>140</v>
      </c>
      <c r="H27" s="78">
        <v>85.5</v>
      </c>
      <c r="I27" s="209">
        <v>110</v>
      </c>
      <c r="J27" s="13">
        <v>130</v>
      </c>
      <c r="K27" s="221">
        <v>86.7</v>
      </c>
      <c r="L27" s="209">
        <v>115</v>
      </c>
      <c r="M27" s="13">
        <v>130</v>
      </c>
      <c r="N27" s="221">
        <v>87.7</v>
      </c>
    </row>
    <row r="28" spans="1:14" s="32" customFormat="1" ht="15" x14ac:dyDescent="0.25">
      <c r="A28" s="39">
        <v>207</v>
      </c>
      <c r="B28" s="33" t="s">
        <v>18</v>
      </c>
      <c r="C28" s="11">
        <v>500</v>
      </c>
      <c r="D28" s="12">
        <v>595</v>
      </c>
      <c r="E28" s="122">
        <v>83.6</v>
      </c>
      <c r="F28" s="73">
        <v>590</v>
      </c>
      <c r="G28" s="73">
        <v>685</v>
      </c>
      <c r="H28" s="78">
        <v>86.2</v>
      </c>
      <c r="I28" s="209">
        <v>660</v>
      </c>
      <c r="J28" s="13">
        <v>860</v>
      </c>
      <c r="K28" s="221">
        <v>76.8</v>
      </c>
      <c r="L28" s="209">
        <v>335</v>
      </c>
      <c r="M28" s="13">
        <v>395</v>
      </c>
      <c r="N28" s="221">
        <v>84.8</v>
      </c>
    </row>
    <row r="29" spans="1:14" s="32" customFormat="1" ht="15" x14ac:dyDescent="0.25">
      <c r="A29" s="39">
        <v>209</v>
      </c>
      <c r="B29" s="33" t="s">
        <v>19</v>
      </c>
      <c r="C29" s="11">
        <v>75</v>
      </c>
      <c r="D29" s="12">
        <v>95</v>
      </c>
      <c r="E29" s="122">
        <v>79.599999999999994</v>
      </c>
      <c r="F29" s="73">
        <v>115</v>
      </c>
      <c r="G29" s="73">
        <v>135</v>
      </c>
      <c r="H29" s="78">
        <v>85.7</v>
      </c>
      <c r="I29" s="209">
        <v>205</v>
      </c>
      <c r="J29" s="13">
        <v>225</v>
      </c>
      <c r="K29" s="221">
        <v>92</v>
      </c>
      <c r="L29" s="209">
        <v>165</v>
      </c>
      <c r="M29" s="13">
        <v>175</v>
      </c>
      <c r="N29" s="221">
        <v>93.2</v>
      </c>
    </row>
    <row r="30" spans="1:14" s="32" customFormat="1" ht="15" x14ac:dyDescent="0.25">
      <c r="A30" s="39">
        <v>210</v>
      </c>
      <c r="B30" s="33" t="s">
        <v>20</v>
      </c>
      <c r="C30" s="11">
        <v>110</v>
      </c>
      <c r="D30" s="12">
        <v>130</v>
      </c>
      <c r="E30" s="122">
        <v>84.8</v>
      </c>
      <c r="F30" s="73">
        <v>75</v>
      </c>
      <c r="G30" s="73">
        <v>95</v>
      </c>
      <c r="H30" s="78">
        <v>79.2</v>
      </c>
      <c r="I30" s="209">
        <v>55</v>
      </c>
      <c r="J30" s="13">
        <v>80</v>
      </c>
      <c r="K30" s="221">
        <v>70</v>
      </c>
      <c r="L30" s="209">
        <v>45</v>
      </c>
      <c r="M30" s="13">
        <v>65</v>
      </c>
      <c r="N30" s="221">
        <v>71.900000000000006</v>
      </c>
    </row>
    <row r="31" spans="1:14" s="32" customFormat="1" ht="15" x14ac:dyDescent="0.25">
      <c r="A31" s="39">
        <v>211</v>
      </c>
      <c r="B31" s="33" t="s">
        <v>21</v>
      </c>
      <c r="C31" s="11">
        <v>55</v>
      </c>
      <c r="D31" s="12">
        <v>60</v>
      </c>
      <c r="E31" s="122">
        <v>88.7</v>
      </c>
      <c r="F31" s="73">
        <v>100</v>
      </c>
      <c r="G31" s="73">
        <v>110</v>
      </c>
      <c r="H31" s="78">
        <v>92.6</v>
      </c>
      <c r="I31" s="209">
        <v>135</v>
      </c>
      <c r="J31" s="13">
        <v>155</v>
      </c>
      <c r="K31" s="221">
        <v>88.9</v>
      </c>
      <c r="L31" s="209">
        <v>160</v>
      </c>
      <c r="M31" s="13">
        <v>175</v>
      </c>
      <c r="N31" s="221">
        <v>89.8</v>
      </c>
    </row>
    <row r="32" spans="1:14" s="32" customFormat="1" ht="15" x14ac:dyDescent="0.25">
      <c r="A32" s="39">
        <v>212</v>
      </c>
      <c r="B32" s="33" t="s">
        <v>22</v>
      </c>
      <c r="C32" s="11">
        <v>45</v>
      </c>
      <c r="D32" s="12">
        <v>55</v>
      </c>
      <c r="E32" s="122">
        <v>85.5</v>
      </c>
      <c r="F32" s="73">
        <v>55</v>
      </c>
      <c r="G32" s="73">
        <v>65</v>
      </c>
      <c r="H32" s="78">
        <v>85.7</v>
      </c>
      <c r="I32" s="209">
        <v>60</v>
      </c>
      <c r="J32" s="13">
        <v>70</v>
      </c>
      <c r="K32" s="221">
        <v>89.7</v>
      </c>
      <c r="L32" s="209">
        <v>80</v>
      </c>
      <c r="M32" s="13">
        <v>90</v>
      </c>
      <c r="N32" s="221">
        <v>90</v>
      </c>
    </row>
    <row r="33" spans="1:14" s="32" customFormat="1" ht="15" x14ac:dyDescent="0.25">
      <c r="A33" s="39">
        <v>213</v>
      </c>
      <c r="B33" s="33" t="s">
        <v>23</v>
      </c>
      <c r="C33" s="11">
        <v>85</v>
      </c>
      <c r="D33" s="12">
        <v>130</v>
      </c>
      <c r="E33" s="122">
        <v>65.099999999999994</v>
      </c>
      <c r="F33" s="73">
        <v>155</v>
      </c>
      <c r="G33" s="73">
        <v>220</v>
      </c>
      <c r="H33" s="78">
        <v>71.400000000000006</v>
      </c>
      <c r="I33" s="209">
        <v>150</v>
      </c>
      <c r="J33" s="13">
        <v>215</v>
      </c>
      <c r="K33" s="221">
        <v>70.7</v>
      </c>
      <c r="L33" s="209">
        <v>165</v>
      </c>
      <c r="M33" s="13">
        <v>205</v>
      </c>
      <c r="N33" s="221">
        <v>82.3</v>
      </c>
    </row>
    <row r="34" spans="1:14" s="32" customFormat="1" ht="15" x14ac:dyDescent="0.25">
      <c r="A34" s="39">
        <v>214</v>
      </c>
      <c r="B34" s="33" t="s">
        <v>24</v>
      </c>
      <c r="C34" s="11">
        <v>55</v>
      </c>
      <c r="D34" s="12">
        <v>60</v>
      </c>
      <c r="E34" s="122">
        <v>91.7</v>
      </c>
      <c r="F34" s="73">
        <v>65</v>
      </c>
      <c r="G34" s="73">
        <v>70</v>
      </c>
      <c r="H34" s="78">
        <v>91.7</v>
      </c>
      <c r="I34" s="209">
        <v>75</v>
      </c>
      <c r="J34" s="13">
        <v>85</v>
      </c>
      <c r="K34" s="221">
        <v>89.2</v>
      </c>
      <c r="L34" s="209">
        <v>80</v>
      </c>
      <c r="M34" s="13">
        <v>90</v>
      </c>
      <c r="N34" s="221">
        <v>88.6</v>
      </c>
    </row>
    <row r="35" spans="1:14" s="32" customFormat="1" ht="15" x14ac:dyDescent="0.25">
      <c r="A35" s="39">
        <v>215</v>
      </c>
      <c r="B35" s="33" t="s">
        <v>25</v>
      </c>
      <c r="C35" s="11">
        <v>45</v>
      </c>
      <c r="D35" s="12">
        <v>55</v>
      </c>
      <c r="E35" s="122">
        <v>84.9</v>
      </c>
      <c r="F35" s="73">
        <v>70</v>
      </c>
      <c r="G35" s="73">
        <v>90</v>
      </c>
      <c r="H35" s="78">
        <v>79.8</v>
      </c>
      <c r="I35" s="209">
        <v>75</v>
      </c>
      <c r="J35" s="13">
        <v>90</v>
      </c>
      <c r="K35" s="221">
        <v>84.1</v>
      </c>
      <c r="L35" s="209">
        <v>185</v>
      </c>
      <c r="M35" s="13">
        <v>210</v>
      </c>
      <c r="N35" s="221">
        <v>88.5</v>
      </c>
    </row>
    <row r="36" spans="1:14" s="32" customFormat="1" ht="15" x14ac:dyDescent="0.25">
      <c r="A36" s="39">
        <v>216</v>
      </c>
      <c r="B36" s="33" t="s">
        <v>26</v>
      </c>
      <c r="C36" s="11">
        <v>60</v>
      </c>
      <c r="D36" s="12">
        <v>60</v>
      </c>
      <c r="E36" s="122">
        <v>96.7</v>
      </c>
      <c r="F36" s="73">
        <v>70</v>
      </c>
      <c r="G36" s="73">
        <v>70</v>
      </c>
      <c r="H36" s="78">
        <v>98.6</v>
      </c>
      <c r="I36" s="209">
        <v>50</v>
      </c>
      <c r="J36" s="13">
        <v>55</v>
      </c>
      <c r="K36" s="221">
        <v>98.1</v>
      </c>
      <c r="L36" s="209">
        <v>50</v>
      </c>
      <c r="M36" s="13">
        <v>55</v>
      </c>
      <c r="N36" s="221">
        <v>94.4</v>
      </c>
    </row>
    <row r="37" spans="1:14" s="32" customFormat="1" ht="15" x14ac:dyDescent="0.25">
      <c r="A37" s="39">
        <v>217</v>
      </c>
      <c r="B37" s="33" t="s">
        <v>27</v>
      </c>
      <c r="C37" s="11">
        <v>40</v>
      </c>
      <c r="D37" s="12">
        <v>50</v>
      </c>
      <c r="E37" s="122">
        <v>84</v>
      </c>
      <c r="F37" s="73">
        <v>70</v>
      </c>
      <c r="G37" s="73">
        <v>85</v>
      </c>
      <c r="H37" s="78">
        <v>81.900000000000006</v>
      </c>
      <c r="I37" s="209">
        <v>95</v>
      </c>
      <c r="J37" s="13">
        <v>105</v>
      </c>
      <c r="K37" s="221">
        <v>92.2</v>
      </c>
      <c r="L37" s="209">
        <v>90</v>
      </c>
      <c r="M37" s="13">
        <v>100</v>
      </c>
      <c r="N37" s="221">
        <v>90</v>
      </c>
    </row>
    <row r="38" spans="1:14" s="32" customFormat="1" ht="15" x14ac:dyDescent="0.25">
      <c r="A38" s="39">
        <v>218</v>
      </c>
      <c r="B38" s="33" t="s">
        <v>28</v>
      </c>
      <c r="C38" s="11">
        <v>405</v>
      </c>
      <c r="D38" s="12">
        <v>470</v>
      </c>
      <c r="E38" s="122">
        <v>86.5</v>
      </c>
      <c r="F38" s="73">
        <v>475</v>
      </c>
      <c r="G38" s="73">
        <v>510</v>
      </c>
      <c r="H38" s="78">
        <v>92.6</v>
      </c>
      <c r="I38" s="209">
        <v>395</v>
      </c>
      <c r="J38" s="13">
        <v>460</v>
      </c>
      <c r="K38" s="221">
        <v>85.7</v>
      </c>
      <c r="L38" s="209">
        <v>485</v>
      </c>
      <c r="M38" s="13">
        <v>565</v>
      </c>
      <c r="N38" s="221">
        <v>85.5</v>
      </c>
    </row>
    <row r="39" spans="1:14" s="32" customFormat="1" ht="15" x14ac:dyDescent="0.25">
      <c r="A39" s="40">
        <v>219</v>
      </c>
      <c r="B39" s="33" t="s">
        <v>29</v>
      </c>
      <c r="C39" s="13">
        <v>35</v>
      </c>
      <c r="D39" s="12">
        <v>35</v>
      </c>
      <c r="E39" s="122">
        <v>97.1</v>
      </c>
      <c r="F39" s="73">
        <v>20</v>
      </c>
      <c r="G39" s="73">
        <v>20</v>
      </c>
      <c r="H39" s="78">
        <v>100</v>
      </c>
      <c r="I39" s="209">
        <v>30</v>
      </c>
      <c r="J39" s="13">
        <v>45</v>
      </c>
      <c r="K39" s="221">
        <v>69.8</v>
      </c>
      <c r="L39" s="209">
        <v>55</v>
      </c>
      <c r="M39" s="13">
        <v>70</v>
      </c>
      <c r="N39" s="221">
        <v>80.900000000000006</v>
      </c>
    </row>
    <row r="40" spans="1:14" s="32" customFormat="1" ht="15" x14ac:dyDescent="0.25">
      <c r="A40" s="39">
        <v>304</v>
      </c>
      <c r="B40" s="33" t="s">
        <v>30</v>
      </c>
      <c r="C40" s="11">
        <v>80</v>
      </c>
      <c r="D40" s="12">
        <v>155</v>
      </c>
      <c r="E40" s="122">
        <v>52.3</v>
      </c>
      <c r="F40" s="73">
        <v>300</v>
      </c>
      <c r="G40" s="73">
        <v>375</v>
      </c>
      <c r="H40" s="78">
        <v>79.7</v>
      </c>
      <c r="I40" s="209">
        <v>370</v>
      </c>
      <c r="J40" s="13">
        <v>435</v>
      </c>
      <c r="K40" s="221">
        <v>85.9</v>
      </c>
      <c r="L40" s="209">
        <v>330</v>
      </c>
      <c r="M40" s="13">
        <v>420</v>
      </c>
      <c r="N40" s="221">
        <v>78.5</v>
      </c>
    </row>
    <row r="41" spans="1:14" s="32" customFormat="1" ht="15" x14ac:dyDescent="0.25">
      <c r="A41" s="39">
        <v>305</v>
      </c>
      <c r="B41" s="33" t="s">
        <v>31</v>
      </c>
      <c r="C41" s="11">
        <v>150</v>
      </c>
      <c r="D41" s="12">
        <v>195</v>
      </c>
      <c r="E41" s="122">
        <v>75.099999999999994</v>
      </c>
      <c r="F41" s="73">
        <v>245</v>
      </c>
      <c r="G41" s="73">
        <v>285</v>
      </c>
      <c r="H41" s="78">
        <v>86.7</v>
      </c>
      <c r="I41" s="209">
        <v>165</v>
      </c>
      <c r="J41" s="13">
        <v>195</v>
      </c>
      <c r="K41" s="221">
        <v>84.5</v>
      </c>
      <c r="L41" s="209">
        <v>170</v>
      </c>
      <c r="M41" s="13">
        <v>210</v>
      </c>
      <c r="N41" s="221">
        <v>81.400000000000006</v>
      </c>
    </row>
    <row r="42" spans="1:14" s="32" customFormat="1" ht="15" x14ac:dyDescent="0.25">
      <c r="A42" s="39">
        <v>306</v>
      </c>
      <c r="B42" s="33" t="s">
        <v>32</v>
      </c>
      <c r="C42" s="11">
        <v>290</v>
      </c>
      <c r="D42" s="12">
        <v>450</v>
      </c>
      <c r="E42" s="122">
        <v>64.099999999999994</v>
      </c>
      <c r="F42" s="73">
        <v>285</v>
      </c>
      <c r="G42" s="73">
        <v>410</v>
      </c>
      <c r="H42" s="78">
        <v>69.2</v>
      </c>
      <c r="I42" s="209">
        <v>295</v>
      </c>
      <c r="J42" s="13">
        <v>465</v>
      </c>
      <c r="K42" s="221">
        <v>63.4</v>
      </c>
      <c r="L42" s="209">
        <v>245</v>
      </c>
      <c r="M42" s="13">
        <v>365</v>
      </c>
      <c r="N42" s="221">
        <v>66.8</v>
      </c>
    </row>
    <row r="43" spans="1:14" s="32" customFormat="1" ht="15" x14ac:dyDescent="0.25">
      <c r="A43" s="39">
        <v>307</v>
      </c>
      <c r="B43" s="33" t="s">
        <v>33</v>
      </c>
      <c r="C43" s="11">
        <v>95</v>
      </c>
      <c r="D43" s="12">
        <v>125</v>
      </c>
      <c r="E43" s="122">
        <v>76.8</v>
      </c>
      <c r="F43" s="73">
        <v>120</v>
      </c>
      <c r="G43" s="73">
        <v>145</v>
      </c>
      <c r="H43" s="78">
        <v>82.6</v>
      </c>
      <c r="I43" s="209">
        <v>130</v>
      </c>
      <c r="J43" s="13">
        <v>160</v>
      </c>
      <c r="K43" s="221">
        <v>82</v>
      </c>
      <c r="L43" s="209">
        <v>160</v>
      </c>
      <c r="M43" s="13">
        <v>190</v>
      </c>
      <c r="N43" s="221">
        <v>85.6</v>
      </c>
    </row>
    <row r="44" spans="1:14" s="32" customFormat="1" ht="15" x14ac:dyDescent="0.25">
      <c r="A44" s="39">
        <v>308</v>
      </c>
      <c r="B44" s="33" t="s">
        <v>34</v>
      </c>
      <c r="C44" s="11">
        <v>125</v>
      </c>
      <c r="D44" s="12">
        <v>200</v>
      </c>
      <c r="E44" s="122">
        <v>62.4</v>
      </c>
      <c r="F44" s="73">
        <v>120</v>
      </c>
      <c r="G44" s="73">
        <v>165</v>
      </c>
      <c r="H44" s="78">
        <v>70.7</v>
      </c>
      <c r="I44" s="209">
        <v>1065</v>
      </c>
      <c r="J44" s="13">
        <v>1515</v>
      </c>
      <c r="K44" s="221">
        <v>70.2</v>
      </c>
      <c r="L44" s="209">
        <v>125</v>
      </c>
      <c r="M44" s="13">
        <v>165</v>
      </c>
      <c r="N44" s="221">
        <v>77.400000000000006</v>
      </c>
    </row>
    <row r="45" spans="1:14" s="32" customFormat="1" ht="15" x14ac:dyDescent="0.25">
      <c r="A45" s="39">
        <v>309</v>
      </c>
      <c r="B45" s="33" t="s">
        <v>35</v>
      </c>
      <c r="C45" s="11">
        <v>240</v>
      </c>
      <c r="D45" s="12">
        <v>290</v>
      </c>
      <c r="E45" s="122">
        <v>82.2</v>
      </c>
      <c r="F45" s="73">
        <v>445</v>
      </c>
      <c r="G45" s="73">
        <v>540</v>
      </c>
      <c r="H45" s="78">
        <v>82.7</v>
      </c>
      <c r="I45" s="209">
        <v>265</v>
      </c>
      <c r="J45" s="13">
        <v>335</v>
      </c>
      <c r="K45" s="221">
        <v>78.8</v>
      </c>
      <c r="L45" s="209">
        <v>150</v>
      </c>
      <c r="M45" s="13">
        <v>200</v>
      </c>
      <c r="N45" s="221">
        <v>73.599999999999994</v>
      </c>
    </row>
    <row r="46" spans="1:14" s="32" customFormat="1" ht="15" x14ac:dyDescent="0.25">
      <c r="A46" s="39">
        <v>310</v>
      </c>
      <c r="B46" s="33" t="s">
        <v>36</v>
      </c>
      <c r="C46" s="11">
        <v>130</v>
      </c>
      <c r="D46" s="12">
        <v>160</v>
      </c>
      <c r="E46" s="122">
        <v>80.2</v>
      </c>
      <c r="F46" s="73">
        <v>365</v>
      </c>
      <c r="G46" s="73">
        <v>405</v>
      </c>
      <c r="H46" s="78">
        <v>90.2</v>
      </c>
      <c r="I46" s="209">
        <v>410</v>
      </c>
      <c r="J46" s="13">
        <v>475</v>
      </c>
      <c r="K46" s="221">
        <v>86.2</v>
      </c>
      <c r="L46" s="209">
        <v>330</v>
      </c>
      <c r="M46" s="13">
        <v>370</v>
      </c>
      <c r="N46" s="221">
        <v>88.9</v>
      </c>
    </row>
    <row r="47" spans="1:14" s="32" customFormat="1" ht="15" x14ac:dyDescent="0.25">
      <c r="A47" s="39">
        <v>311</v>
      </c>
      <c r="B47" s="33" t="s">
        <v>37</v>
      </c>
      <c r="C47" s="11">
        <v>205</v>
      </c>
      <c r="D47" s="12">
        <v>240</v>
      </c>
      <c r="E47" s="122">
        <v>84.3</v>
      </c>
      <c r="F47" s="73">
        <v>215</v>
      </c>
      <c r="G47" s="73">
        <v>240</v>
      </c>
      <c r="H47" s="78">
        <v>88.4</v>
      </c>
      <c r="I47" s="209">
        <v>355</v>
      </c>
      <c r="J47" s="13">
        <v>390</v>
      </c>
      <c r="K47" s="221">
        <v>91.1</v>
      </c>
      <c r="L47" s="209">
        <v>385</v>
      </c>
      <c r="M47" s="13">
        <v>440</v>
      </c>
      <c r="N47" s="221">
        <v>87.3</v>
      </c>
    </row>
    <row r="48" spans="1:14" s="32" customFormat="1" ht="15" x14ac:dyDescent="0.25">
      <c r="A48" s="39">
        <v>312</v>
      </c>
      <c r="B48" s="33" t="s">
        <v>38</v>
      </c>
      <c r="C48" s="11">
        <v>170</v>
      </c>
      <c r="D48" s="12">
        <v>230</v>
      </c>
      <c r="E48" s="122">
        <v>73.7</v>
      </c>
      <c r="F48" s="73">
        <v>135</v>
      </c>
      <c r="G48" s="73">
        <v>195</v>
      </c>
      <c r="H48" s="78">
        <v>68.599999999999994</v>
      </c>
      <c r="I48" s="209">
        <v>120</v>
      </c>
      <c r="J48" s="13">
        <v>160</v>
      </c>
      <c r="K48" s="221">
        <v>75.900000000000006</v>
      </c>
      <c r="L48" s="209">
        <v>170</v>
      </c>
      <c r="M48" s="13">
        <v>200</v>
      </c>
      <c r="N48" s="221">
        <v>85.5</v>
      </c>
    </row>
    <row r="49" spans="1:14" s="32" customFormat="1" ht="15" x14ac:dyDescent="0.25">
      <c r="A49" s="39">
        <v>313</v>
      </c>
      <c r="B49" s="33" t="s">
        <v>39</v>
      </c>
      <c r="C49" s="11">
        <v>385</v>
      </c>
      <c r="D49" s="12">
        <v>475</v>
      </c>
      <c r="E49" s="122">
        <v>81.099999999999994</v>
      </c>
      <c r="F49" s="73">
        <v>220</v>
      </c>
      <c r="G49" s="73">
        <v>285</v>
      </c>
      <c r="H49" s="78">
        <v>77</v>
      </c>
      <c r="I49" s="209">
        <v>230</v>
      </c>
      <c r="J49" s="13">
        <v>285</v>
      </c>
      <c r="K49" s="221">
        <v>81.099999999999994</v>
      </c>
      <c r="L49" s="209">
        <v>230</v>
      </c>
      <c r="M49" s="13">
        <v>290</v>
      </c>
      <c r="N49" s="221">
        <v>79.5</v>
      </c>
    </row>
    <row r="50" spans="1:14" s="32" customFormat="1" ht="15" x14ac:dyDescent="0.25">
      <c r="A50" s="39">
        <v>315</v>
      </c>
      <c r="B50" s="33" t="s">
        <v>40</v>
      </c>
      <c r="C50" s="11">
        <v>80</v>
      </c>
      <c r="D50" s="12">
        <v>105</v>
      </c>
      <c r="E50" s="122">
        <v>75.2</v>
      </c>
      <c r="F50" s="73">
        <v>90</v>
      </c>
      <c r="G50" s="73">
        <v>115</v>
      </c>
      <c r="H50" s="78">
        <v>79.8</v>
      </c>
      <c r="I50" s="209">
        <v>70</v>
      </c>
      <c r="J50" s="13">
        <v>95</v>
      </c>
      <c r="K50" s="221">
        <v>75.3</v>
      </c>
      <c r="L50" s="209">
        <v>90</v>
      </c>
      <c r="M50" s="13">
        <v>115</v>
      </c>
      <c r="N50" s="221">
        <v>77.599999999999994</v>
      </c>
    </row>
    <row r="51" spans="1:14" s="32" customFormat="1" ht="15" x14ac:dyDescent="0.25">
      <c r="A51" s="39">
        <v>316</v>
      </c>
      <c r="B51" s="33" t="s">
        <v>41</v>
      </c>
      <c r="C51" s="11">
        <v>305</v>
      </c>
      <c r="D51" s="12">
        <v>355</v>
      </c>
      <c r="E51" s="122">
        <v>85.4</v>
      </c>
      <c r="F51" s="73">
        <v>290</v>
      </c>
      <c r="G51" s="73">
        <v>355</v>
      </c>
      <c r="H51" s="78">
        <v>81.8</v>
      </c>
      <c r="I51" s="209">
        <v>275</v>
      </c>
      <c r="J51" s="13">
        <v>345</v>
      </c>
      <c r="K51" s="221">
        <v>79.900000000000006</v>
      </c>
      <c r="L51" s="209">
        <v>330</v>
      </c>
      <c r="M51" s="13">
        <v>415</v>
      </c>
      <c r="N51" s="221">
        <v>78.900000000000006</v>
      </c>
    </row>
    <row r="52" spans="1:14" s="32" customFormat="1" ht="15" x14ac:dyDescent="0.25">
      <c r="A52" s="39">
        <v>317</v>
      </c>
      <c r="B52" s="33" t="s">
        <v>42</v>
      </c>
      <c r="C52" s="11">
        <v>350</v>
      </c>
      <c r="D52" s="12">
        <v>410</v>
      </c>
      <c r="E52" s="122">
        <v>85.4</v>
      </c>
      <c r="F52" s="73">
        <v>335</v>
      </c>
      <c r="G52" s="73">
        <v>385</v>
      </c>
      <c r="H52" s="78">
        <v>87.7</v>
      </c>
      <c r="I52" s="209">
        <v>270</v>
      </c>
      <c r="J52" s="13">
        <v>310</v>
      </c>
      <c r="K52" s="221">
        <v>87.1</v>
      </c>
      <c r="L52" s="209">
        <v>185</v>
      </c>
      <c r="M52" s="13">
        <v>200</v>
      </c>
      <c r="N52" s="221">
        <v>91</v>
      </c>
    </row>
    <row r="53" spans="1:14" s="32" customFormat="1" ht="15" x14ac:dyDescent="0.25">
      <c r="A53" s="39">
        <v>318</v>
      </c>
      <c r="B53" s="33" t="s">
        <v>43</v>
      </c>
      <c r="C53" s="11">
        <v>40</v>
      </c>
      <c r="D53" s="12">
        <v>45</v>
      </c>
      <c r="E53" s="122">
        <v>93.3</v>
      </c>
      <c r="F53" s="73">
        <v>65</v>
      </c>
      <c r="G53" s="73">
        <v>70</v>
      </c>
      <c r="H53" s="78">
        <v>93</v>
      </c>
      <c r="I53" s="209">
        <v>75</v>
      </c>
      <c r="J53" s="13">
        <v>90</v>
      </c>
      <c r="K53" s="221">
        <v>84.6</v>
      </c>
      <c r="L53" s="209">
        <v>95</v>
      </c>
      <c r="M53" s="13">
        <v>105</v>
      </c>
      <c r="N53" s="221">
        <v>88.6</v>
      </c>
    </row>
    <row r="54" spans="1:14" s="32" customFormat="1" ht="15" x14ac:dyDescent="0.25">
      <c r="A54" s="39">
        <v>319</v>
      </c>
      <c r="B54" s="33" t="s">
        <v>44</v>
      </c>
      <c r="C54" s="11">
        <v>210</v>
      </c>
      <c r="D54" s="12">
        <v>230</v>
      </c>
      <c r="E54" s="122">
        <v>91.8</v>
      </c>
      <c r="F54" s="73">
        <v>180</v>
      </c>
      <c r="G54" s="73">
        <v>195</v>
      </c>
      <c r="H54" s="78">
        <v>91.4</v>
      </c>
      <c r="I54" s="209">
        <v>170</v>
      </c>
      <c r="J54" s="13">
        <v>185</v>
      </c>
      <c r="K54" s="221">
        <v>92.4</v>
      </c>
      <c r="L54" s="209">
        <v>220</v>
      </c>
      <c r="M54" s="13">
        <v>245</v>
      </c>
      <c r="N54" s="221">
        <v>89.4</v>
      </c>
    </row>
    <row r="55" spans="1:14" s="32" customFormat="1" ht="15" x14ac:dyDescent="0.25">
      <c r="A55" s="39">
        <v>321</v>
      </c>
      <c r="B55" s="33" t="s">
        <v>45</v>
      </c>
      <c r="C55" s="11">
        <v>55</v>
      </c>
      <c r="D55" s="12">
        <v>75</v>
      </c>
      <c r="E55" s="122">
        <v>68.8</v>
      </c>
      <c r="F55" s="73">
        <v>80</v>
      </c>
      <c r="G55" s="73">
        <v>110</v>
      </c>
      <c r="H55" s="78">
        <v>74.099999999999994</v>
      </c>
      <c r="I55" s="209">
        <v>70</v>
      </c>
      <c r="J55" s="13">
        <v>95</v>
      </c>
      <c r="K55" s="221">
        <v>72.599999999999994</v>
      </c>
      <c r="L55" s="209">
        <v>65</v>
      </c>
      <c r="M55" s="13">
        <v>100</v>
      </c>
      <c r="N55" s="221">
        <v>63.6</v>
      </c>
    </row>
    <row r="56" spans="1:14" s="32" customFormat="1" ht="15" x14ac:dyDescent="0.25">
      <c r="A56" s="39">
        <v>322</v>
      </c>
      <c r="B56" s="33" t="s">
        <v>46</v>
      </c>
      <c r="C56" s="11">
        <v>130</v>
      </c>
      <c r="D56" s="12">
        <v>150</v>
      </c>
      <c r="E56" s="122">
        <v>86.1</v>
      </c>
      <c r="F56" s="73">
        <v>350</v>
      </c>
      <c r="G56" s="73">
        <v>405</v>
      </c>
      <c r="H56" s="78">
        <v>87.1</v>
      </c>
      <c r="I56" s="209">
        <v>370</v>
      </c>
      <c r="J56" s="13">
        <v>415</v>
      </c>
      <c r="K56" s="221">
        <v>89.6</v>
      </c>
      <c r="L56" s="209">
        <v>430</v>
      </c>
      <c r="M56" s="13">
        <v>475</v>
      </c>
      <c r="N56" s="221">
        <v>90.5</v>
      </c>
    </row>
    <row r="57" spans="1:14" s="32" customFormat="1" ht="15" x14ac:dyDescent="0.25">
      <c r="A57" s="39">
        <v>323</v>
      </c>
      <c r="B57" s="33" t="s">
        <v>47</v>
      </c>
      <c r="C57" s="11">
        <v>245</v>
      </c>
      <c r="D57" s="12">
        <v>330</v>
      </c>
      <c r="E57" s="122">
        <v>75.099999999999994</v>
      </c>
      <c r="F57" s="73">
        <v>410</v>
      </c>
      <c r="G57" s="73">
        <v>525</v>
      </c>
      <c r="H57" s="78">
        <v>78.099999999999994</v>
      </c>
      <c r="I57" s="209">
        <v>385</v>
      </c>
      <c r="J57" s="13">
        <v>470</v>
      </c>
      <c r="K57" s="221">
        <v>82</v>
      </c>
      <c r="L57" s="209">
        <v>445</v>
      </c>
      <c r="M57" s="13">
        <v>565</v>
      </c>
      <c r="N57" s="221">
        <v>78.8</v>
      </c>
    </row>
    <row r="58" spans="1:14" s="32" customFormat="1" ht="15" x14ac:dyDescent="0.25">
      <c r="A58" s="39">
        <v>324</v>
      </c>
      <c r="B58" s="33" t="s">
        <v>48</v>
      </c>
      <c r="C58" s="11">
        <v>65</v>
      </c>
      <c r="D58" s="12">
        <v>75</v>
      </c>
      <c r="E58" s="122">
        <v>89.3</v>
      </c>
      <c r="F58" s="73">
        <v>60</v>
      </c>
      <c r="G58" s="73">
        <v>70</v>
      </c>
      <c r="H58" s="78">
        <v>88.2</v>
      </c>
      <c r="I58" s="209">
        <v>75</v>
      </c>
      <c r="J58" s="13">
        <v>85</v>
      </c>
      <c r="K58" s="221">
        <v>88.5</v>
      </c>
      <c r="L58" s="209">
        <v>55</v>
      </c>
      <c r="M58" s="13">
        <v>55</v>
      </c>
      <c r="N58" s="221">
        <v>94.7</v>
      </c>
    </row>
    <row r="59" spans="1:14" s="32" customFormat="1" ht="15" x14ac:dyDescent="0.25">
      <c r="A59" s="39">
        <v>325</v>
      </c>
      <c r="B59" s="33" t="s">
        <v>49</v>
      </c>
      <c r="C59" s="11">
        <v>60</v>
      </c>
      <c r="D59" s="12">
        <v>80</v>
      </c>
      <c r="E59" s="122">
        <v>75.3</v>
      </c>
      <c r="F59" s="73">
        <v>60</v>
      </c>
      <c r="G59" s="73">
        <v>65</v>
      </c>
      <c r="H59" s="78">
        <v>89.4</v>
      </c>
      <c r="I59" s="209">
        <v>55</v>
      </c>
      <c r="J59" s="13">
        <v>65</v>
      </c>
      <c r="K59" s="221">
        <v>86.2</v>
      </c>
      <c r="L59" s="209">
        <v>75</v>
      </c>
      <c r="M59" s="13">
        <v>90</v>
      </c>
      <c r="N59" s="221">
        <v>83.7</v>
      </c>
    </row>
    <row r="60" spans="1:14" s="32" customFormat="1" ht="15" x14ac:dyDescent="0.25">
      <c r="A60" s="39">
        <v>326</v>
      </c>
      <c r="B60" s="33" t="s">
        <v>50</v>
      </c>
      <c r="C60" s="11">
        <v>300</v>
      </c>
      <c r="D60" s="12">
        <v>390</v>
      </c>
      <c r="E60" s="122">
        <v>76.8</v>
      </c>
      <c r="F60" s="73">
        <v>200</v>
      </c>
      <c r="G60" s="73">
        <v>255</v>
      </c>
      <c r="H60" s="78">
        <v>79.2</v>
      </c>
      <c r="I60" s="209">
        <v>260</v>
      </c>
      <c r="J60" s="13">
        <v>330</v>
      </c>
      <c r="K60" s="221">
        <v>79.3</v>
      </c>
      <c r="L60" s="209">
        <v>235</v>
      </c>
      <c r="M60" s="13">
        <v>270</v>
      </c>
      <c r="N60" s="221">
        <v>86.6</v>
      </c>
    </row>
    <row r="61" spans="1:14" s="32" customFormat="1" ht="15" x14ac:dyDescent="0.25">
      <c r="A61" s="39">
        <v>327</v>
      </c>
      <c r="B61" s="33" t="s">
        <v>51</v>
      </c>
      <c r="C61" s="11">
        <v>90</v>
      </c>
      <c r="D61" s="12">
        <v>105</v>
      </c>
      <c r="E61" s="122">
        <v>83.2</v>
      </c>
      <c r="F61" s="73">
        <v>210</v>
      </c>
      <c r="G61" s="73">
        <v>255</v>
      </c>
      <c r="H61" s="78">
        <v>81.7</v>
      </c>
      <c r="I61" s="209">
        <v>190</v>
      </c>
      <c r="J61" s="13">
        <v>230</v>
      </c>
      <c r="K61" s="221">
        <v>82.2</v>
      </c>
      <c r="L61" s="209">
        <v>125</v>
      </c>
      <c r="M61" s="13">
        <v>165</v>
      </c>
      <c r="N61" s="221">
        <v>76.8</v>
      </c>
    </row>
    <row r="62" spans="1:14" s="32" customFormat="1" ht="15" x14ac:dyDescent="0.25">
      <c r="A62" s="39">
        <v>404</v>
      </c>
      <c r="B62" s="33" t="s">
        <v>52</v>
      </c>
      <c r="C62" s="11">
        <v>310</v>
      </c>
      <c r="D62" s="12">
        <v>355</v>
      </c>
      <c r="E62" s="122">
        <v>86.3</v>
      </c>
      <c r="F62" s="73">
        <v>435</v>
      </c>
      <c r="G62" s="73">
        <v>535</v>
      </c>
      <c r="H62" s="78">
        <v>81.2</v>
      </c>
      <c r="I62" s="209">
        <v>695</v>
      </c>
      <c r="J62" s="13">
        <v>845</v>
      </c>
      <c r="K62" s="221">
        <v>82.2</v>
      </c>
      <c r="L62" s="209">
        <v>785</v>
      </c>
      <c r="M62" s="13">
        <v>890</v>
      </c>
      <c r="N62" s="221">
        <v>87.9</v>
      </c>
    </row>
    <row r="63" spans="1:14" s="32" customFormat="1" ht="15" x14ac:dyDescent="0.25">
      <c r="A63" s="39">
        <v>406</v>
      </c>
      <c r="B63" s="33" t="s">
        <v>53</v>
      </c>
      <c r="C63" s="11">
        <v>700</v>
      </c>
      <c r="D63" s="12">
        <v>855</v>
      </c>
      <c r="E63" s="122">
        <v>81.7</v>
      </c>
      <c r="F63" s="73">
        <v>920</v>
      </c>
      <c r="G63" s="73">
        <v>1175</v>
      </c>
      <c r="H63" s="78">
        <v>78.599999999999994</v>
      </c>
      <c r="I63" s="209">
        <v>910</v>
      </c>
      <c r="J63" s="13">
        <v>1265</v>
      </c>
      <c r="K63" s="221">
        <v>71.900000000000006</v>
      </c>
      <c r="L63" s="209">
        <v>430</v>
      </c>
      <c r="M63" s="13">
        <v>495</v>
      </c>
      <c r="N63" s="221">
        <v>86.9</v>
      </c>
    </row>
    <row r="64" spans="1:14" s="32" customFormat="1" ht="15" x14ac:dyDescent="0.25">
      <c r="A64" s="39">
        <v>407</v>
      </c>
      <c r="B64" s="33" t="s">
        <v>54</v>
      </c>
      <c r="C64" s="11">
        <v>170</v>
      </c>
      <c r="D64" s="12">
        <v>200</v>
      </c>
      <c r="E64" s="122">
        <v>86.9</v>
      </c>
      <c r="F64" s="73">
        <v>260</v>
      </c>
      <c r="G64" s="73">
        <v>370</v>
      </c>
      <c r="H64" s="78">
        <v>70.400000000000006</v>
      </c>
      <c r="I64" s="209">
        <v>235</v>
      </c>
      <c r="J64" s="13">
        <v>305</v>
      </c>
      <c r="K64" s="221">
        <v>76.099999999999994</v>
      </c>
      <c r="L64" s="209">
        <v>275</v>
      </c>
      <c r="M64" s="13">
        <v>340</v>
      </c>
      <c r="N64" s="221">
        <v>81.2</v>
      </c>
    </row>
    <row r="65" spans="1:14" s="32" customFormat="1" ht="15" x14ac:dyDescent="0.25">
      <c r="A65" s="39">
        <v>408</v>
      </c>
      <c r="B65" s="33" t="s">
        <v>55</v>
      </c>
      <c r="C65" s="11">
        <v>150</v>
      </c>
      <c r="D65" s="12">
        <v>175</v>
      </c>
      <c r="E65" s="122">
        <v>85.1</v>
      </c>
      <c r="F65" s="73">
        <v>200</v>
      </c>
      <c r="G65" s="73">
        <v>230</v>
      </c>
      <c r="H65" s="78">
        <v>87.3</v>
      </c>
      <c r="I65" s="209">
        <v>220</v>
      </c>
      <c r="J65" s="13">
        <v>255</v>
      </c>
      <c r="K65" s="221">
        <v>87.4</v>
      </c>
      <c r="L65" s="209">
        <v>265</v>
      </c>
      <c r="M65" s="13">
        <v>300</v>
      </c>
      <c r="N65" s="221">
        <v>87.4</v>
      </c>
    </row>
    <row r="66" spans="1:14" s="32" customFormat="1" ht="15" x14ac:dyDescent="0.25">
      <c r="A66" s="39">
        <v>409</v>
      </c>
      <c r="B66" s="33" t="s">
        <v>56</v>
      </c>
      <c r="C66" s="11">
        <v>165</v>
      </c>
      <c r="D66" s="12">
        <v>190</v>
      </c>
      <c r="E66" s="122">
        <v>85.4</v>
      </c>
      <c r="F66" s="73">
        <v>110</v>
      </c>
      <c r="G66" s="73">
        <v>135</v>
      </c>
      <c r="H66" s="78">
        <v>83.6</v>
      </c>
      <c r="I66" s="209">
        <v>150</v>
      </c>
      <c r="J66" s="13">
        <v>205</v>
      </c>
      <c r="K66" s="221">
        <v>72.7</v>
      </c>
      <c r="L66" s="209">
        <v>145</v>
      </c>
      <c r="M66" s="13">
        <v>215</v>
      </c>
      <c r="N66" s="221">
        <v>68.099999999999994</v>
      </c>
    </row>
    <row r="67" spans="1:14" s="32" customFormat="1" ht="15" x14ac:dyDescent="0.25">
      <c r="A67" s="39">
        <v>410</v>
      </c>
      <c r="B67" s="33" t="s">
        <v>57</v>
      </c>
      <c r="C67" s="11">
        <v>75</v>
      </c>
      <c r="D67" s="12">
        <v>95</v>
      </c>
      <c r="E67" s="122">
        <v>76</v>
      </c>
      <c r="F67" s="73">
        <v>80</v>
      </c>
      <c r="G67" s="73">
        <v>110</v>
      </c>
      <c r="H67" s="78">
        <v>70.3</v>
      </c>
      <c r="I67" s="209">
        <v>85</v>
      </c>
      <c r="J67" s="13">
        <v>120</v>
      </c>
      <c r="K67" s="221">
        <v>70.5</v>
      </c>
      <c r="L67" s="209">
        <v>90</v>
      </c>
      <c r="M67" s="13">
        <v>115</v>
      </c>
      <c r="N67" s="221">
        <v>78.900000000000006</v>
      </c>
    </row>
    <row r="68" spans="1:14" s="32" customFormat="1" ht="15" x14ac:dyDescent="0.25">
      <c r="A68" s="39">
        <v>411</v>
      </c>
      <c r="B68" s="33" t="s">
        <v>58</v>
      </c>
      <c r="C68" s="11">
        <v>80</v>
      </c>
      <c r="D68" s="12">
        <v>100</v>
      </c>
      <c r="E68" s="122">
        <v>79.8</v>
      </c>
      <c r="F68" s="73">
        <v>75</v>
      </c>
      <c r="G68" s="73">
        <v>95</v>
      </c>
      <c r="H68" s="78">
        <v>78.5</v>
      </c>
      <c r="I68" s="209">
        <v>215</v>
      </c>
      <c r="J68" s="13">
        <v>270</v>
      </c>
      <c r="K68" s="221">
        <v>79.599999999999994</v>
      </c>
      <c r="L68" s="209">
        <v>325</v>
      </c>
      <c r="M68" s="13">
        <v>430</v>
      </c>
      <c r="N68" s="221">
        <v>75.400000000000006</v>
      </c>
    </row>
    <row r="69" spans="1:14" s="32" customFormat="1" ht="15" x14ac:dyDescent="0.25">
      <c r="A69" s="39">
        <v>412</v>
      </c>
      <c r="B69" s="33" t="s">
        <v>59</v>
      </c>
      <c r="C69" s="11">
        <v>230</v>
      </c>
      <c r="D69" s="12">
        <v>265</v>
      </c>
      <c r="E69" s="122">
        <v>87.2</v>
      </c>
      <c r="F69" s="73">
        <v>255</v>
      </c>
      <c r="G69" s="73">
        <v>295</v>
      </c>
      <c r="H69" s="78">
        <v>86.5</v>
      </c>
      <c r="I69" s="209">
        <v>325</v>
      </c>
      <c r="J69" s="13">
        <v>380</v>
      </c>
      <c r="K69" s="221">
        <v>85.6</v>
      </c>
      <c r="L69" s="209">
        <v>300</v>
      </c>
      <c r="M69" s="13">
        <v>350</v>
      </c>
      <c r="N69" s="221">
        <v>85.8</v>
      </c>
    </row>
    <row r="70" spans="1:14" s="32" customFormat="1" ht="15" x14ac:dyDescent="0.25">
      <c r="A70" s="39">
        <v>413</v>
      </c>
      <c r="B70" s="33" t="s">
        <v>60</v>
      </c>
      <c r="C70" s="11">
        <v>1510</v>
      </c>
      <c r="D70" s="12">
        <v>1850</v>
      </c>
      <c r="E70" s="122">
        <v>81.7</v>
      </c>
      <c r="F70" s="73">
        <v>1315</v>
      </c>
      <c r="G70" s="73">
        <v>1525</v>
      </c>
      <c r="H70" s="78">
        <v>86.1</v>
      </c>
      <c r="I70" s="209">
        <v>455</v>
      </c>
      <c r="J70" s="13">
        <v>530</v>
      </c>
      <c r="K70" s="221">
        <v>85.9</v>
      </c>
      <c r="L70" s="209">
        <v>615</v>
      </c>
      <c r="M70" s="13">
        <v>715</v>
      </c>
      <c r="N70" s="221">
        <v>86.3</v>
      </c>
    </row>
    <row r="71" spans="1:14" s="32" customFormat="1" ht="15" x14ac:dyDescent="0.25">
      <c r="A71" s="39">
        <v>414</v>
      </c>
      <c r="B71" s="33" t="s">
        <v>61</v>
      </c>
      <c r="C71" s="11">
        <v>100</v>
      </c>
      <c r="D71" s="12">
        <v>115</v>
      </c>
      <c r="E71" s="122">
        <v>87.7</v>
      </c>
      <c r="F71" s="73">
        <v>135</v>
      </c>
      <c r="G71" s="73">
        <v>170</v>
      </c>
      <c r="H71" s="78">
        <v>80</v>
      </c>
      <c r="I71" s="209">
        <v>80</v>
      </c>
      <c r="J71" s="13">
        <v>100</v>
      </c>
      <c r="K71" s="221">
        <v>80.2</v>
      </c>
      <c r="L71" s="209">
        <v>75</v>
      </c>
      <c r="M71" s="13">
        <v>85</v>
      </c>
      <c r="N71" s="221">
        <v>85.1</v>
      </c>
    </row>
    <row r="72" spans="1:14" s="32" customFormat="1" ht="15" x14ac:dyDescent="0.25">
      <c r="A72" s="39">
        <v>415</v>
      </c>
      <c r="B72" s="33" t="s">
        <v>62</v>
      </c>
      <c r="C72" s="11">
        <v>125</v>
      </c>
      <c r="D72" s="12">
        <v>150</v>
      </c>
      <c r="E72" s="122">
        <v>81.599999999999994</v>
      </c>
      <c r="F72" s="73">
        <v>90</v>
      </c>
      <c r="G72" s="73">
        <v>95</v>
      </c>
      <c r="H72" s="78">
        <v>93.8</v>
      </c>
      <c r="I72" s="209">
        <v>135</v>
      </c>
      <c r="J72" s="13">
        <v>155</v>
      </c>
      <c r="K72" s="221">
        <v>87.3</v>
      </c>
      <c r="L72" s="209">
        <v>30</v>
      </c>
      <c r="M72" s="13">
        <v>35</v>
      </c>
      <c r="N72" s="221">
        <v>83.3</v>
      </c>
    </row>
    <row r="73" spans="1:14" s="32" customFormat="1" ht="15" x14ac:dyDescent="0.25">
      <c r="A73" s="41">
        <v>416</v>
      </c>
      <c r="B73" s="33" t="s">
        <v>63</v>
      </c>
      <c r="C73" s="11">
        <v>185</v>
      </c>
      <c r="D73" s="12">
        <v>270</v>
      </c>
      <c r="E73" s="122">
        <v>67.5</v>
      </c>
      <c r="F73" s="73">
        <v>395</v>
      </c>
      <c r="G73" s="73">
        <v>530</v>
      </c>
      <c r="H73" s="78">
        <v>74.099999999999994</v>
      </c>
      <c r="I73" s="209">
        <v>395</v>
      </c>
      <c r="J73" s="13">
        <v>510</v>
      </c>
      <c r="K73" s="221">
        <v>77.3</v>
      </c>
      <c r="L73" s="209">
        <v>430</v>
      </c>
      <c r="M73" s="13">
        <v>560</v>
      </c>
      <c r="N73" s="221">
        <v>76.599999999999994</v>
      </c>
    </row>
    <row r="74" spans="1:14" s="32" customFormat="1" ht="15" x14ac:dyDescent="0.25">
      <c r="A74" s="39">
        <v>417</v>
      </c>
      <c r="B74" s="33" t="s">
        <v>64</v>
      </c>
      <c r="C74" s="11">
        <v>45</v>
      </c>
      <c r="D74" s="12">
        <v>50</v>
      </c>
      <c r="E74" s="122">
        <v>84.3</v>
      </c>
      <c r="F74" s="73">
        <v>60</v>
      </c>
      <c r="G74" s="73">
        <v>65</v>
      </c>
      <c r="H74" s="78">
        <v>89.2</v>
      </c>
      <c r="I74" s="209">
        <v>80</v>
      </c>
      <c r="J74" s="13">
        <v>125</v>
      </c>
      <c r="K74" s="221">
        <v>64.599999999999994</v>
      </c>
      <c r="L74" s="209">
        <v>120</v>
      </c>
      <c r="M74" s="13">
        <v>155</v>
      </c>
      <c r="N74" s="221">
        <v>76.8</v>
      </c>
    </row>
    <row r="75" spans="1:14" s="32" customFormat="1" ht="15" x14ac:dyDescent="0.25">
      <c r="A75" s="39">
        <v>418</v>
      </c>
      <c r="B75" s="33" t="s">
        <v>65</v>
      </c>
      <c r="C75" s="11">
        <v>105</v>
      </c>
      <c r="D75" s="12">
        <v>135</v>
      </c>
      <c r="E75" s="122">
        <v>77.900000000000006</v>
      </c>
      <c r="F75" s="73">
        <v>80</v>
      </c>
      <c r="G75" s="73">
        <v>110</v>
      </c>
      <c r="H75" s="78">
        <v>74.3</v>
      </c>
      <c r="I75" s="209">
        <v>70</v>
      </c>
      <c r="J75" s="13">
        <v>135</v>
      </c>
      <c r="K75" s="221">
        <v>53.7</v>
      </c>
      <c r="L75" s="209">
        <v>60</v>
      </c>
      <c r="M75" s="13">
        <v>95</v>
      </c>
      <c r="N75" s="221">
        <v>64.900000000000006</v>
      </c>
    </row>
    <row r="76" spans="1:14" s="32" customFormat="1" ht="15" x14ac:dyDescent="0.25">
      <c r="A76" s="39">
        <v>503</v>
      </c>
      <c r="B76" s="33" t="s">
        <v>66</v>
      </c>
      <c r="C76" s="11">
        <v>415</v>
      </c>
      <c r="D76" s="12">
        <v>500</v>
      </c>
      <c r="E76" s="122">
        <v>83.3</v>
      </c>
      <c r="F76" s="73">
        <v>430</v>
      </c>
      <c r="G76" s="73">
        <v>580</v>
      </c>
      <c r="H76" s="78">
        <v>74.400000000000006</v>
      </c>
      <c r="I76" s="209">
        <v>655</v>
      </c>
      <c r="J76" s="13">
        <v>900</v>
      </c>
      <c r="K76" s="221">
        <v>72.400000000000006</v>
      </c>
      <c r="L76" s="209">
        <v>870</v>
      </c>
      <c r="M76" s="13">
        <v>1165</v>
      </c>
      <c r="N76" s="221">
        <v>74.599999999999994</v>
      </c>
    </row>
    <row r="77" spans="1:14" s="32" customFormat="1" ht="15" x14ac:dyDescent="0.25">
      <c r="A77" s="39">
        <v>504</v>
      </c>
      <c r="B77" s="33" t="s">
        <v>67</v>
      </c>
      <c r="C77" s="11">
        <v>395</v>
      </c>
      <c r="D77" s="12">
        <v>545</v>
      </c>
      <c r="E77" s="122">
        <v>72.7</v>
      </c>
      <c r="F77" s="73">
        <v>400</v>
      </c>
      <c r="G77" s="73">
        <v>580</v>
      </c>
      <c r="H77" s="78">
        <v>68.900000000000006</v>
      </c>
      <c r="I77" s="209">
        <v>385</v>
      </c>
      <c r="J77" s="13">
        <v>550</v>
      </c>
      <c r="K77" s="221">
        <v>69.599999999999994</v>
      </c>
      <c r="L77" s="209">
        <v>290</v>
      </c>
      <c r="M77" s="13">
        <v>495</v>
      </c>
      <c r="N77" s="221">
        <v>58.9</v>
      </c>
    </row>
    <row r="78" spans="1:14" s="32" customFormat="1" ht="15" x14ac:dyDescent="0.25">
      <c r="A78" s="39">
        <v>506</v>
      </c>
      <c r="B78" s="33" t="s">
        <v>68</v>
      </c>
      <c r="C78" s="11">
        <v>135</v>
      </c>
      <c r="D78" s="12">
        <v>160</v>
      </c>
      <c r="E78" s="122">
        <v>84.3</v>
      </c>
      <c r="F78" s="73">
        <v>245</v>
      </c>
      <c r="G78" s="73">
        <v>295</v>
      </c>
      <c r="H78" s="78">
        <v>84</v>
      </c>
      <c r="I78" s="209">
        <v>180</v>
      </c>
      <c r="J78" s="13">
        <v>195</v>
      </c>
      <c r="K78" s="221">
        <v>90.4</v>
      </c>
      <c r="L78" s="209">
        <v>175</v>
      </c>
      <c r="M78" s="13">
        <v>215</v>
      </c>
      <c r="N78" s="221">
        <v>79.7</v>
      </c>
    </row>
    <row r="79" spans="1:14" s="32" customFormat="1" ht="15" x14ac:dyDescent="0.25">
      <c r="A79" s="39">
        <v>507</v>
      </c>
      <c r="B79" s="33" t="s">
        <v>69</v>
      </c>
      <c r="C79" s="11">
        <v>165</v>
      </c>
      <c r="D79" s="12">
        <v>175</v>
      </c>
      <c r="E79" s="122">
        <v>93.8</v>
      </c>
      <c r="F79" s="73">
        <v>145</v>
      </c>
      <c r="G79" s="73">
        <v>165</v>
      </c>
      <c r="H79" s="78">
        <v>89.6</v>
      </c>
      <c r="I79" s="209">
        <v>130</v>
      </c>
      <c r="J79" s="13">
        <v>140</v>
      </c>
      <c r="K79" s="221">
        <v>95</v>
      </c>
      <c r="L79" s="209">
        <v>170</v>
      </c>
      <c r="M79" s="13">
        <v>190</v>
      </c>
      <c r="N79" s="221">
        <v>90</v>
      </c>
    </row>
    <row r="80" spans="1:14" s="32" customFormat="1" ht="15" x14ac:dyDescent="0.25">
      <c r="A80" s="39">
        <v>508</v>
      </c>
      <c r="B80" s="33" t="s">
        <v>70</v>
      </c>
      <c r="C80" s="11">
        <v>320</v>
      </c>
      <c r="D80" s="12">
        <v>375</v>
      </c>
      <c r="E80" s="122">
        <v>85.8</v>
      </c>
      <c r="F80" s="73">
        <v>365</v>
      </c>
      <c r="G80" s="73">
        <v>470</v>
      </c>
      <c r="H80" s="78">
        <v>77.900000000000006</v>
      </c>
      <c r="I80" s="209">
        <v>395</v>
      </c>
      <c r="J80" s="13">
        <v>505</v>
      </c>
      <c r="K80" s="221">
        <v>78.599999999999994</v>
      </c>
      <c r="L80" s="209">
        <v>405</v>
      </c>
      <c r="M80" s="13">
        <v>515</v>
      </c>
      <c r="N80" s="221">
        <v>78.599999999999994</v>
      </c>
    </row>
    <row r="81" spans="1:14" s="32" customFormat="1" ht="15" x14ac:dyDescent="0.25">
      <c r="A81" s="39">
        <v>509</v>
      </c>
      <c r="B81" s="33" t="s">
        <v>71</v>
      </c>
      <c r="C81" s="11">
        <v>130</v>
      </c>
      <c r="D81" s="12">
        <v>155</v>
      </c>
      <c r="E81" s="122">
        <v>83.8</v>
      </c>
      <c r="F81" s="73">
        <v>155</v>
      </c>
      <c r="G81" s="73">
        <v>200</v>
      </c>
      <c r="H81" s="78">
        <v>77.2</v>
      </c>
      <c r="I81" s="209">
        <v>180</v>
      </c>
      <c r="J81" s="13">
        <v>220</v>
      </c>
      <c r="K81" s="221">
        <v>83.1</v>
      </c>
      <c r="L81" s="209">
        <v>200</v>
      </c>
      <c r="M81" s="13">
        <v>230</v>
      </c>
      <c r="N81" s="221">
        <v>87</v>
      </c>
    </row>
    <row r="82" spans="1:14" s="32" customFormat="1" ht="15" x14ac:dyDescent="0.25">
      <c r="A82" s="39">
        <v>510</v>
      </c>
      <c r="B82" s="33" t="s">
        <v>72</v>
      </c>
      <c r="C82" s="11" t="s">
        <v>174</v>
      </c>
      <c r="D82" s="12" t="s">
        <v>174</v>
      </c>
      <c r="E82" s="122" t="s">
        <v>174</v>
      </c>
      <c r="F82" s="73">
        <v>50</v>
      </c>
      <c r="G82" s="73">
        <v>50</v>
      </c>
      <c r="H82" s="78">
        <v>96.2</v>
      </c>
      <c r="I82" s="209" t="s">
        <v>195</v>
      </c>
      <c r="J82" s="13">
        <v>25</v>
      </c>
      <c r="K82" s="221" t="s">
        <v>195</v>
      </c>
      <c r="L82" s="209">
        <v>20</v>
      </c>
      <c r="M82" s="13">
        <v>30</v>
      </c>
      <c r="N82" s="221">
        <v>62.1</v>
      </c>
    </row>
    <row r="83" spans="1:14" s="32" customFormat="1" ht="15" x14ac:dyDescent="0.25">
      <c r="A83" s="39">
        <v>511</v>
      </c>
      <c r="B83" s="33" t="s">
        <v>73</v>
      </c>
      <c r="C83" s="11">
        <v>380</v>
      </c>
      <c r="D83" s="12">
        <v>440</v>
      </c>
      <c r="E83" s="122">
        <v>86.6</v>
      </c>
      <c r="F83" s="73">
        <v>640</v>
      </c>
      <c r="G83" s="73">
        <v>720</v>
      </c>
      <c r="H83" s="78">
        <v>89.2</v>
      </c>
      <c r="I83" s="209">
        <v>630</v>
      </c>
      <c r="J83" s="13">
        <v>755</v>
      </c>
      <c r="K83" s="221">
        <v>83.2</v>
      </c>
      <c r="L83" s="209">
        <v>525</v>
      </c>
      <c r="M83" s="13">
        <v>590</v>
      </c>
      <c r="N83" s="221">
        <v>88.8</v>
      </c>
    </row>
    <row r="84" spans="1:14" s="32" customFormat="1" ht="15" x14ac:dyDescent="0.25">
      <c r="A84" s="39">
        <v>512</v>
      </c>
      <c r="B84" s="33" t="s">
        <v>74</v>
      </c>
      <c r="C84" s="11">
        <v>40</v>
      </c>
      <c r="D84" s="12">
        <v>55</v>
      </c>
      <c r="E84" s="122">
        <v>77.8</v>
      </c>
      <c r="F84" s="73">
        <v>65</v>
      </c>
      <c r="G84" s="73">
        <v>80</v>
      </c>
      <c r="H84" s="78">
        <v>79.7</v>
      </c>
      <c r="I84" s="209">
        <v>75</v>
      </c>
      <c r="J84" s="13">
        <v>100</v>
      </c>
      <c r="K84" s="221">
        <v>76</v>
      </c>
      <c r="L84" s="209">
        <v>185</v>
      </c>
      <c r="M84" s="13">
        <v>300</v>
      </c>
      <c r="N84" s="221">
        <v>61.5</v>
      </c>
    </row>
    <row r="85" spans="1:14" s="32" customFormat="1" ht="15" x14ac:dyDescent="0.25">
      <c r="A85" s="39">
        <v>606</v>
      </c>
      <c r="B85" s="33" t="s">
        <v>75</v>
      </c>
      <c r="C85" s="11">
        <v>1515</v>
      </c>
      <c r="D85" s="12">
        <v>1915</v>
      </c>
      <c r="E85" s="122">
        <v>79.099999999999994</v>
      </c>
      <c r="F85" s="73">
        <v>395</v>
      </c>
      <c r="G85" s="73">
        <v>455</v>
      </c>
      <c r="H85" s="78">
        <v>87.4</v>
      </c>
      <c r="I85" s="209">
        <v>385</v>
      </c>
      <c r="J85" s="13">
        <v>460</v>
      </c>
      <c r="K85" s="221">
        <v>84.1</v>
      </c>
      <c r="L85" s="209">
        <v>480</v>
      </c>
      <c r="M85" s="13">
        <v>565</v>
      </c>
      <c r="N85" s="221">
        <v>85.6</v>
      </c>
    </row>
    <row r="86" spans="1:14" s="32" customFormat="1" ht="15" x14ac:dyDescent="0.25">
      <c r="A86" s="39">
        <v>607</v>
      </c>
      <c r="B86" s="33" t="s">
        <v>76</v>
      </c>
      <c r="C86" s="11">
        <v>275</v>
      </c>
      <c r="D86" s="12">
        <v>350</v>
      </c>
      <c r="E86" s="122">
        <v>79.400000000000006</v>
      </c>
      <c r="F86" s="73">
        <v>550</v>
      </c>
      <c r="G86" s="73">
        <v>630</v>
      </c>
      <c r="H86" s="78">
        <v>87.3</v>
      </c>
      <c r="I86" s="209">
        <v>610</v>
      </c>
      <c r="J86" s="13">
        <v>690</v>
      </c>
      <c r="K86" s="221">
        <v>88.7</v>
      </c>
      <c r="L86" s="209">
        <v>885</v>
      </c>
      <c r="M86" s="13">
        <v>1015</v>
      </c>
      <c r="N86" s="221">
        <v>87</v>
      </c>
    </row>
    <row r="87" spans="1:14" s="32" customFormat="1" ht="15" x14ac:dyDescent="0.25">
      <c r="A87" s="39">
        <v>608</v>
      </c>
      <c r="B87" s="33" t="s">
        <v>77</v>
      </c>
      <c r="C87" s="11">
        <v>195</v>
      </c>
      <c r="D87" s="12">
        <v>235</v>
      </c>
      <c r="E87" s="122">
        <v>82.2</v>
      </c>
      <c r="F87" s="73">
        <v>525</v>
      </c>
      <c r="G87" s="73">
        <v>615</v>
      </c>
      <c r="H87" s="78">
        <v>85.2</v>
      </c>
      <c r="I87" s="209">
        <v>345</v>
      </c>
      <c r="J87" s="13">
        <v>480</v>
      </c>
      <c r="K87" s="221">
        <v>71.7</v>
      </c>
      <c r="L87" s="209">
        <v>350</v>
      </c>
      <c r="M87" s="13">
        <v>435</v>
      </c>
      <c r="N87" s="221">
        <v>80</v>
      </c>
    </row>
    <row r="88" spans="1:14" s="32" customFormat="1" ht="15" x14ac:dyDescent="0.25">
      <c r="A88" s="39">
        <v>609</v>
      </c>
      <c r="B88" s="33" t="s">
        <v>78</v>
      </c>
      <c r="C88" s="11">
        <v>150</v>
      </c>
      <c r="D88" s="12">
        <v>250</v>
      </c>
      <c r="E88" s="122">
        <v>60.8</v>
      </c>
      <c r="F88" s="73">
        <v>145</v>
      </c>
      <c r="G88" s="73">
        <v>220</v>
      </c>
      <c r="H88" s="78">
        <v>66.2</v>
      </c>
      <c r="I88" s="209">
        <v>155</v>
      </c>
      <c r="J88" s="13">
        <v>250</v>
      </c>
      <c r="K88" s="221">
        <v>62.9</v>
      </c>
      <c r="L88" s="209">
        <v>465</v>
      </c>
      <c r="M88" s="13">
        <v>630</v>
      </c>
      <c r="N88" s="221">
        <v>73.7</v>
      </c>
    </row>
    <row r="89" spans="1:14" s="32" customFormat="1" ht="15" x14ac:dyDescent="0.25">
      <c r="A89" s="39">
        <v>611</v>
      </c>
      <c r="B89" s="33" t="s">
        <v>79</v>
      </c>
      <c r="C89" s="11">
        <v>100</v>
      </c>
      <c r="D89" s="12">
        <v>125</v>
      </c>
      <c r="E89" s="122">
        <v>80.3</v>
      </c>
      <c r="F89" s="73">
        <v>145</v>
      </c>
      <c r="G89" s="73">
        <v>250</v>
      </c>
      <c r="H89" s="78">
        <v>57.8</v>
      </c>
      <c r="I89" s="209">
        <v>120</v>
      </c>
      <c r="J89" s="13">
        <v>165</v>
      </c>
      <c r="K89" s="221">
        <v>73.900000000000006</v>
      </c>
      <c r="L89" s="209">
        <v>95</v>
      </c>
      <c r="M89" s="13">
        <v>115</v>
      </c>
      <c r="N89" s="221">
        <v>80.3</v>
      </c>
    </row>
    <row r="90" spans="1:14" s="32" customFormat="1" ht="15" x14ac:dyDescent="0.25">
      <c r="A90" s="39">
        <v>612</v>
      </c>
      <c r="B90" s="33" t="s">
        <v>80</v>
      </c>
      <c r="C90" s="11">
        <v>120</v>
      </c>
      <c r="D90" s="12">
        <v>155</v>
      </c>
      <c r="E90" s="122">
        <v>79.099999999999994</v>
      </c>
      <c r="F90" s="73">
        <v>115</v>
      </c>
      <c r="G90" s="73">
        <v>150</v>
      </c>
      <c r="H90" s="78">
        <v>76.7</v>
      </c>
      <c r="I90" s="209">
        <v>250</v>
      </c>
      <c r="J90" s="13">
        <v>320</v>
      </c>
      <c r="K90" s="221">
        <v>78.2</v>
      </c>
      <c r="L90" s="209">
        <v>415</v>
      </c>
      <c r="M90" s="13">
        <v>685</v>
      </c>
      <c r="N90" s="221">
        <v>60.8</v>
      </c>
    </row>
    <row r="91" spans="1:14" s="32" customFormat="1" ht="15" x14ac:dyDescent="0.25">
      <c r="A91" s="39">
        <v>613</v>
      </c>
      <c r="B91" s="33" t="s">
        <v>81</v>
      </c>
      <c r="C91" s="11">
        <v>65</v>
      </c>
      <c r="D91" s="12">
        <v>75</v>
      </c>
      <c r="E91" s="122">
        <v>84.2</v>
      </c>
      <c r="F91" s="73">
        <v>60</v>
      </c>
      <c r="G91" s="73">
        <v>70</v>
      </c>
      <c r="H91" s="78">
        <v>84.1</v>
      </c>
      <c r="I91" s="209">
        <v>215</v>
      </c>
      <c r="J91" s="13">
        <v>235</v>
      </c>
      <c r="K91" s="221">
        <v>91.5</v>
      </c>
      <c r="L91" s="209">
        <v>80</v>
      </c>
      <c r="M91" s="13">
        <v>80</v>
      </c>
      <c r="N91" s="221">
        <v>97.5</v>
      </c>
    </row>
    <row r="92" spans="1:14" s="32" customFormat="1" ht="15" x14ac:dyDescent="0.25">
      <c r="A92" s="39">
        <v>614</v>
      </c>
      <c r="B92" s="33" t="s">
        <v>82</v>
      </c>
      <c r="C92" s="11">
        <v>65</v>
      </c>
      <c r="D92" s="12">
        <v>70</v>
      </c>
      <c r="E92" s="122">
        <v>91.4</v>
      </c>
      <c r="F92" s="73">
        <v>100</v>
      </c>
      <c r="G92" s="73">
        <v>110</v>
      </c>
      <c r="H92" s="78">
        <v>91.1</v>
      </c>
      <c r="I92" s="209">
        <v>70</v>
      </c>
      <c r="J92" s="13">
        <v>80</v>
      </c>
      <c r="K92" s="221">
        <v>88.8</v>
      </c>
      <c r="L92" s="209">
        <v>65</v>
      </c>
      <c r="M92" s="13">
        <v>80</v>
      </c>
      <c r="N92" s="221">
        <v>80.8</v>
      </c>
    </row>
    <row r="93" spans="1:14" s="32" customFormat="1" ht="15" x14ac:dyDescent="0.25">
      <c r="A93" s="39">
        <v>615</v>
      </c>
      <c r="B93" s="33" t="s">
        <v>83</v>
      </c>
      <c r="C93" s="11">
        <v>50</v>
      </c>
      <c r="D93" s="12">
        <v>55</v>
      </c>
      <c r="E93" s="122">
        <v>98.1</v>
      </c>
      <c r="F93" s="73">
        <v>65</v>
      </c>
      <c r="G93" s="73">
        <v>75</v>
      </c>
      <c r="H93" s="78">
        <v>91.8</v>
      </c>
      <c r="I93" s="209">
        <v>30</v>
      </c>
      <c r="J93" s="13">
        <v>40</v>
      </c>
      <c r="K93" s="221">
        <v>81.599999999999994</v>
      </c>
      <c r="L93" s="209">
        <v>55</v>
      </c>
      <c r="M93" s="13">
        <v>60</v>
      </c>
      <c r="N93" s="221">
        <v>88.7</v>
      </c>
    </row>
    <row r="94" spans="1:14" s="32" customFormat="1" ht="15" x14ac:dyDescent="0.25">
      <c r="A94" s="39">
        <v>616</v>
      </c>
      <c r="B94" s="33" t="s">
        <v>84</v>
      </c>
      <c r="C94" s="11">
        <v>140</v>
      </c>
      <c r="D94" s="12">
        <v>160</v>
      </c>
      <c r="E94" s="122">
        <v>86.4</v>
      </c>
      <c r="F94" s="73">
        <v>110</v>
      </c>
      <c r="G94" s="73">
        <v>125</v>
      </c>
      <c r="H94" s="78">
        <v>87.2</v>
      </c>
      <c r="I94" s="209">
        <v>60</v>
      </c>
      <c r="J94" s="13">
        <v>70</v>
      </c>
      <c r="K94" s="221">
        <v>84.5</v>
      </c>
      <c r="L94" s="209">
        <v>80</v>
      </c>
      <c r="M94" s="13">
        <v>90</v>
      </c>
      <c r="N94" s="221">
        <v>87.8</v>
      </c>
    </row>
    <row r="95" spans="1:14" s="32" customFormat="1" ht="15" x14ac:dyDescent="0.25">
      <c r="A95" s="39">
        <v>617</v>
      </c>
      <c r="B95" s="33" t="s">
        <v>85</v>
      </c>
      <c r="C95" s="11">
        <v>45</v>
      </c>
      <c r="D95" s="12">
        <v>50</v>
      </c>
      <c r="E95" s="122">
        <v>94</v>
      </c>
      <c r="F95" s="73">
        <v>65</v>
      </c>
      <c r="G95" s="73">
        <v>65</v>
      </c>
      <c r="H95" s="78">
        <v>98.4</v>
      </c>
      <c r="I95" s="209">
        <v>40</v>
      </c>
      <c r="J95" s="13">
        <v>40</v>
      </c>
      <c r="K95" s="221">
        <v>95.2</v>
      </c>
      <c r="L95" s="209">
        <v>55</v>
      </c>
      <c r="M95" s="13">
        <v>55</v>
      </c>
      <c r="N95" s="221">
        <v>100</v>
      </c>
    </row>
    <row r="96" spans="1:14" s="32" customFormat="1" ht="15" x14ac:dyDescent="0.25">
      <c r="A96" s="39">
        <v>618</v>
      </c>
      <c r="B96" s="33" t="s">
        <v>86</v>
      </c>
      <c r="C96" s="11">
        <v>90</v>
      </c>
      <c r="D96" s="12">
        <v>105</v>
      </c>
      <c r="E96" s="122">
        <v>87.5</v>
      </c>
      <c r="F96" s="73">
        <v>85</v>
      </c>
      <c r="G96" s="73">
        <v>105</v>
      </c>
      <c r="H96" s="78">
        <v>81</v>
      </c>
      <c r="I96" s="209">
        <v>90</v>
      </c>
      <c r="J96" s="13">
        <v>110</v>
      </c>
      <c r="K96" s="221">
        <v>78.599999999999994</v>
      </c>
      <c r="L96" s="209">
        <v>105</v>
      </c>
      <c r="M96" s="13">
        <v>120</v>
      </c>
      <c r="N96" s="221">
        <v>87.4</v>
      </c>
    </row>
    <row r="97" spans="1:14" s="32" customFormat="1" ht="15" x14ac:dyDescent="0.25">
      <c r="A97" s="39">
        <v>619</v>
      </c>
      <c r="B97" s="33" t="s">
        <v>87</v>
      </c>
      <c r="C97" s="11">
        <v>50</v>
      </c>
      <c r="D97" s="12">
        <v>65</v>
      </c>
      <c r="E97" s="122">
        <v>78.5</v>
      </c>
      <c r="F97" s="73">
        <v>50</v>
      </c>
      <c r="G97" s="73">
        <v>60</v>
      </c>
      <c r="H97" s="78">
        <v>85</v>
      </c>
      <c r="I97" s="209">
        <v>45</v>
      </c>
      <c r="J97" s="13">
        <v>70</v>
      </c>
      <c r="K97" s="221">
        <v>66.7</v>
      </c>
      <c r="L97" s="209">
        <v>65</v>
      </c>
      <c r="M97" s="13">
        <v>95</v>
      </c>
      <c r="N97" s="221">
        <v>65.599999999999994</v>
      </c>
    </row>
    <row r="98" spans="1:14" s="32" customFormat="1" ht="15" x14ac:dyDescent="0.25">
      <c r="A98" s="39">
        <v>620</v>
      </c>
      <c r="B98" s="33" t="s">
        <v>88</v>
      </c>
      <c r="C98" s="11">
        <v>500</v>
      </c>
      <c r="D98" s="12">
        <v>645</v>
      </c>
      <c r="E98" s="122">
        <v>77.400000000000006</v>
      </c>
      <c r="F98" s="73">
        <v>635</v>
      </c>
      <c r="G98" s="73">
        <v>760</v>
      </c>
      <c r="H98" s="78">
        <v>83.3</v>
      </c>
      <c r="I98" s="209">
        <v>690</v>
      </c>
      <c r="J98" s="13">
        <v>845</v>
      </c>
      <c r="K98" s="221">
        <v>82</v>
      </c>
      <c r="L98" s="209">
        <v>1090</v>
      </c>
      <c r="M98" s="13">
        <v>1330</v>
      </c>
      <c r="N98" s="221">
        <v>81.7</v>
      </c>
    </row>
    <row r="99" spans="1:14" s="32" customFormat="1" ht="15" x14ac:dyDescent="0.25">
      <c r="A99" s="39">
        <v>621</v>
      </c>
      <c r="B99" s="33" t="s">
        <v>89</v>
      </c>
      <c r="C99" s="11">
        <v>170</v>
      </c>
      <c r="D99" s="12">
        <v>210</v>
      </c>
      <c r="E99" s="122">
        <v>81</v>
      </c>
      <c r="F99" s="73">
        <v>255</v>
      </c>
      <c r="G99" s="73">
        <v>300</v>
      </c>
      <c r="H99" s="78">
        <v>84.3</v>
      </c>
      <c r="I99" s="209">
        <v>185</v>
      </c>
      <c r="J99" s="13">
        <v>230</v>
      </c>
      <c r="K99" s="221">
        <v>79.900000000000006</v>
      </c>
      <c r="L99" s="209">
        <v>110</v>
      </c>
      <c r="M99" s="13">
        <v>140</v>
      </c>
      <c r="N99" s="221">
        <v>80</v>
      </c>
    </row>
    <row r="100" spans="1:14" s="32" customFormat="1" ht="15" x14ac:dyDescent="0.25">
      <c r="A100" s="39">
        <v>622</v>
      </c>
      <c r="B100" s="33" t="s">
        <v>90</v>
      </c>
      <c r="C100" s="11">
        <v>35</v>
      </c>
      <c r="D100" s="12">
        <v>40</v>
      </c>
      <c r="E100" s="122">
        <v>94.7</v>
      </c>
      <c r="F100" s="73">
        <v>80</v>
      </c>
      <c r="G100" s="73">
        <v>85</v>
      </c>
      <c r="H100" s="78">
        <v>92</v>
      </c>
      <c r="I100" s="209">
        <v>75</v>
      </c>
      <c r="J100" s="13">
        <v>85</v>
      </c>
      <c r="K100" s="221">
        <v>89.3</v>
      </c>
      <c r="L100" s="209">
        <v>135</v>
      </c>
      <c r="M100" s="13">
        <v>150</v>
      </c>
      <c r="N100" s="221">
        <v>89.9</v>
      </c>
    </row>
    <row r="101" spans="1:14" s="32" customFormat="1" ht="15" x14ac:dyDescent="0.25">
      <c r="A101" s="39">
        <v>623</v>
      </c>
      <c r="B101" s="33" t="s">
        <v>91</v>
      </c>
      <c r="C101" s="11">
        <v>235</v>
      </c>
      <c r="D101" s="12">
        <v>280</v>
      </c>
      <c r="E101" s="122">
        <v>83.9</v>
      </c>
      <c r="F101" s="73">
        <v>305</v>
      </c>
      <c r="G101" s="73">
        <v>370</v>
      </c>
      <c r="H101" s="78">
        <v>82.9</v>
      </c>
      <c r="I101" s="209">
        <v>335</v>
      </c>
      <c r="J101" s="13">
        <v>405</v>
      </c>
      <c r="K101" s="221">
        <v>82.1</v>
      </c>
      <c r="L101" s="209">
        <v>450</v>
      </c>
      <c r="M101" s="13">
        <v>540</v>
      </c>
      <c r="N101" s="221">
        <v>83.7</v>
      </c>
    </row>
    <row r="102" spans="1:14" s="32" customFormat="1" ht="15" x14ac:dyDescent="0.25">
      <c r="A102" s="39">
        <v>624</v>
      </c>
      <c r="B102" s="33" t="s">
        <v>92</v>
      </c>
      <c r="C102" s="11">
        <v>150</v>
      </c>
      <c r="D102" s="12">
        <v>175</v>
      </c>
      <c r="E102" s="122">
        <v>86.7</v>
      </c>
      <c r="F102" s="73">
        <v>110</v>
      </c>
      <c r="G102" s="73">
        <v>125</v>
      </c>
      <c r="H102" s="78">
        <v>88.9</v>
      </c>
      <c r="I102" s="209">
        <v>160</v>
      </c>
      <c r="J102" s="13">
        <v>200</v>
      </c>
      <c r="K102" s="221">
        <v>78.599999999999994</v>
      </c>
      <c r="L102" s="209">
        <v>50</v>
      </c>
      <c r="M102" s="13">
        <v>65</v>
      </c>
      <c r="N102" s="221">
        <v>73.8</v>
      </c>
    </row>
    <row r="103" spans="1:14" s="32" customFormat="1" ht="15" x14ac:dyDescent="0.25">
      <c r="A103" s="39">
        <v>625</v>
      </c>
      <c r="B103" s="33" t="s">
        <v>93</v>
      </c>
      <c r="C103" s="11">
        <v>45</v>
      </c>
      <c r="D103" s="12">
        <v>70</v>
      </c>
      <c r="E103" s="122">
        <v>63.4</v>
      </c>
      <c r="F103" s="73">
        <v>75</v>
      </c>
      <c r="G103" s="73">
        <v>120</v>
      </c>
      <c r="H103" s="78">
        <v>62.8</v>
      </c>
      <c r="I103" s="209">
        <v>80</v>
      </c>
      <c r="J103" s="13">
        <v>95</v>
      </c>
      <c r="K103" s="221">
        <v>83</v>
      </c>
      <c r="L103" s="209">
        <v>20</v>
      </c>
      <c r="M103" s="13">
        <v>40</v>
      </c>
      <c r="N103" s="221">
        <v>50</v>
      </c>
    </row>
    <row r="104" spans="1:14" s="32" customFormat="1" ht="15" x14ac:dyDescent="0.25">
      <c r="A104" s="39">
        <v>626</v>
      </c>
      <c r="B104" s="33" t="s">
        <v>94</v>
      </c>
      <c r="C104" s="11">
        <v>115</v>
      </c>
      <c r="D104" s="12">
        <v>145</v>
      </c>
      <c r="E104" s="122">
        <v>79.599999999999994</v>
      </c>
      <c r="F104" s="73">
        <v>105</v>
      </c>
      <c r="G104" s="73">
        <v>155</v>
      </c>
      <c r="H104" s="78">
        <v>68.2</v>
      </c>
      <c r="I104" s="209">
        <v>75</v>
      </c>
      <c r="J104" s="13">
        <v>105</v>
      </c>
      <c r="K104" s="221">
        <v>74</v>
      </c>
      <c r="L104" s="209">
        <v>60</v>
      </c>
      <c r="M104" s="13">
        <v>80</v>
      </c>
      <c r="N104" s="221">
        <v>75</v>
      </c>
    </row>
    <row r="105" spans="1:14" s="32" customFormat="1" ht="15" x14ac:dyDescent="0.25">
      <c r="A105" s="39">
        <v>702</v>
      </c>
      <c r="B105" s="33" t="s">
        <v>95</v>
      </c>
      <c r="C105" s="11">
        <v>185</v>
      </c>
      <c r="D105" s="12">
        <v>200</v>
      </c>
      <c r="E105" s="122">
        <v>93.9</v>
      </c>
      <c r="F105" s="73">
        <v>205</v>
      </c>
      <c r="G105" s="73">
        <v>220</v>
      </c>
      <c r="H105" s="78">
        <v>93.6</v>
      </c>
      <c r="I105" s="209">
        <v>125</v>
      </c>
      <c r="J105" s="13">
        <v>140</v>
      </c>
      <c r="K105" s="221">
        <v>92</v>
      </c>
      <c r="L105" s="209">
        <v>80</v>
      </c>
      <c r="M105" s="13">
        <v>80</v>
      </c>
      <c r="N105" s="221">
        <v>97.6</v>
      </c>
    </row>
    <row r="106" spans="1:14" s="32" customFormat="1" ht="15" x14ac:dyDescent="0.25">
      <c r="A106" s="39">
        <v>703</v>
      </c>
      <c r="B106" s="33" t="s">
        <v>96</v>
      </c>
      <c r="C106" s="11">
        <v>150</v>
      </c>
      <c r="D106" s="12">
        <v>185</v>
      </c>
      <c r="E106" s="122">
        <v>81.099999999999994</v>
      </c>
      <c r="F106" s="73">
        <v>165</v>
      </c>
      <c r="G106" s="73">
        <v>210</v>
      </c>
      <c r="H106" s="78">
        <v>78.8</v>
      </c>
      <c r="I106" s="209">
        <v>170</v>
      </c>
      <c r="J106" s="13">
        <v>190</v>
      </c>
      <c r="K106" s="221">
        <v>88.5</v>
      </c>
      <c r="L106" s="209">
        <v>175</v>
      </c>
      <c r="M106" s="13">
        <v>190</v>
      </c>
      <c r="N106" s="221">
        <v>90.1</v>
      </c>
    </row>
    <row r="107" spans="1:14" s="32" customFormat="1" ht="15" x14ac:dyDescent="0.25">
      <c r="A107" s="39">
        <v>704</v>
      </c>
      <c r="B107" s="33" t="s">
        <v>97</v>
      </c>
      <c r="C107" s="11">
        <v>160</v>
      </c>
      <c r="D107" s="12">
        <v>170</v>
      </c>
      <c r="E107" s="122">
        <v>95.2</v>
      </c>
      <c r="F107" s="73">
        <v>200</v>
      </c>
      <c r="G107" s="73">
        <v>220</v>
      </c>
      <c r="H107" s="78">
        <v>90.5</v>
      </c>
      <c r="I107" s="209">
        <v>235</v>
      </c>
      <c r="J107" s="13">
        <v>260</v>
      </c>
      <c r="K107" s="221">
        <v>90.8</v>
      </c>
      <c r="L107" s="209">
        <v>225</v>
      </c>
      <c r="M107" s="13">
        <v>250</v>
      </c>
      <c r="N107" s="221">
        <v>90.4</v>
      </c>
    </row>
    <row r="108" spans="1:14" s="32" customFormat="1" ht="15" x14ac:dyDescent="0.25">
      <c r="A108" s="39">
        <v>705</v>
      </c>
      <c r="B108" s="33" t="s">
        <v>98</v>
      </c>
      <c r="C108" s="11">
        <v>105</v>
      </c>
      <c r="D108" s="12">
        <v>110</v>
      </c>
      <c r="E108" s="122">
        <v>95.4</v>
      </c>
      <c r="F108" s="73">
        <v>90</v>
      </c>
      <c r="G108" s="73">
        <v>90</v>
      </c>
      <c r="H108" s="78">
        <v>100</v>
      </c>
      <c r="I108" s="209">
        <v>140</v>
      </c>
      <c r="J108" s="13">
        <v>160</v>
      </c>
      <c r="K108" s="221">
        <v>88.6</v>
      </c>
      <c r="L108" s="209">
        <v>260</v>
      </c>
      <c r="M108" s="13">
        <v>280</v>
      </c>
      <c r="N108" s="221">
        <v>92.9</v>
      </c>
    </row>
    <row r="109" spans="1:14" s="32" customFormat="1" ht="15" x14ac:dyDescent="0.25">
      <c r="A109" s="39">
        <v>706</v>
      </c>
      <c r="B109" s="33" t="s">
        <v>99</v>
      </c>
      <c r="C109" s="11">
        <v>145</v>
      </c>
      <c r="D109" s="12">
        <v>155</v>
      </c>
      <c r="E109" s="122">
        <v>93.6</v>
      </c>
      <c r="F109" s="73">
        <v>155</v>
      </c>
      <c r="G109" s="73">
        <v>175</v>
      </c>
      <c r="H109" s="78">
        <v>89</v>
      </c>
      <c r="I109" s="209">
        <v>290</v>
      </c>
      <c r="J109" s="13">
        <v>300</v>
      </c>
      <c r="K109" s="221">
        <v>96.7</v>
      </c>
      <c r="L109" s="209">
        <v>175</v>
      </c>
      <c r="M109" s="13">
        <v>195</v>
      </c>
      <c r="N109" s="221">
        <v>91.2</v>
      </c>
    </row>
    <row r="110" spans="1:14" s="32" customFormat="1" ht="15" x14ac:dyDescent="0.25">
      <c r="A110" s="39">
        <v>707</v>
      </c>
      <c r="B110" s="33" t="s">
        <v>100</v>
      </c>
      <c r="C110" s="11">
        <v>125</v>
      </c>
      <c r="D110" s="12">
        <v>130</v>
      </c>
      <c r="E110" s="122">
        <v>94.6</v>
      </c>
      <c r="F110" s="73">
        <v>85</v>
      </c>
      <c r="G110" s="73">
        <v>90</v>
      </c>
      <c r="H110" s="78">
        <v>92.3</v>
      </c>
      <c r="I110" s="209">
        <v>110</v>
      </c>
      <c r="J110" s="13">
        <v>130</v>
      </c>
      <c r="K110" s="221">
        <v>84.7</v>
      </c>
      <c r="L110" s="209">
        <v>680</v>
      </c>
      <c r="M110" s="13">
        <v>695</v>
      </c>
      <c r="N110" s="221">
        <v>98.1</v>
      </c>
    </row>
    <row r="111" spans="1:14" s="32" customFormat="1" ht="15" x14ac:dyDescent="0.25">
      <c r="A111" s="39">
        <v>708</v>
      </c>
      <c r="B111" s="33" t="s">
        <v>101</v>
      </c>
      <c r="C111" s="11">
        <v>145</v>
      </c>
      <c r="D111" s="12">
        <v>170</v>
      </c>
      <c r="E111" s="122">
        <v>84.6</v>
      </c>
      <c r="F111" s="73">
        <v>175</v>
      </c>
      <c r="G111" s="73">
        <v>195</v>
      </c>
      <c r="H111" s="78">
        <v>89.3</v>
      </c>
      <c r="I111" s="209">
        <v>235</v>
      </c>
      <c r="J111" s="13">
        <v>250</v>
      </c>
      <c r="K111" s="221">
        <v>92.9</v>
      </c>
      <c r="L111" s="209">
        <v>305</v>
      </c>
      <c r="M111" s="13">
        <v>320</v>
      </c>
      <c r="N111" s="221">
        <v>95.6</v>
      </c>
    </row>
    <row r="112" spans="1:14" s="32" customFormat="1" ht="15" x14ac:dyDescent="0.25">
      <c r="A112" s="39">
        <v>709</v>
      </c>
      <c r="B112" s="33" t="s">
        <v>102</v>
      </c>
      <c r="C112" s="11">
        <v>70</v>
      </c>
      <c r="D112" s="12">
        <v>80</v>
      </c>
      <c r="E112" s="122">
        <v>88.6</v>
      </c>
      <c r="F112" s="73">
        <v>100</v>
      </c>
      <c r="G112" s="73">
        <v>115</v>
      </c>
      <c r="H112" s="78">
        <v>89.4</v>
      </c>
      <c r="I112" s="209">
        <v>130</v>
      </c>
      <c r="J112" s="13">
        <v>150</v>
      </c>
      <c r="K112" s="221">
        <v>86.5</v>
      </c>
      <c r="L112" s="209">
        <v>155</v>
      </c>
      <c r="M112" s="13">
        <v>175</v>
      </c>
      <c r="N112" s="221">
        <v>86.9</v>
      </c>
    </row>
    <row r="113" spans="1:14" s="32" customFormat="1" ht="15" x14ac:dyDescent="0.25">
      <c r="A113" s="39">
        <v>710</v>
      </c>
      <c r="B113" s="33" t="s">
        <v>103</v>
      </c>
      <c r="C113" s="11">
        <v>135</v>
      </c>
      <c r="D113" s="12">
        <v>135</v>
      </c>
      <c r="E113" s="122">
        <v>99.3</v>
      </c>
      <c r="F113" s="73">
        <v>100</v>
      </c>
      <c r="G113" s="73">
        <v>110</v>
      </c>
      <c r="H113" s="78">
        <v>90.7</v>
      </c>
      <c r="I113" s="209">
        <v>110</v>
      </c>
      <c r="J113" s="13">
        <v>145</v>
      </c>
      <c r="K113" s="221">
        <v>77.2</v>
      </c>
      <c r="L113" s="209">
        <v>185</v>
      </c>
      <c r="M113" s="13">
        <v>210</v>
      </c>
      <c r="N113" s="221">
        <v>88.1</v>
      </c>
    </row>
    <row r="114" spans="1:14" s="32" customFormat="1" ht="15" x14ac:dyDescent="0.25">
      <c r="A114" s="39">
        <v>711</v>
      </c>
      <c r="B114" s="33" t="s">
        <v>104</v>
      </c>
      <c r="C114" s="11">
        <v>175</v>
      </c>
      <c r="D114" s="12">
        <v>200</v>
      </c>
      <c r="E114" s="122">
        <v>87.4</v>
      </c>
      <c r="F114" s="73">
        <v>105</v>
      </c>
      <c r="G114" s="73">
        <v>120</v>
      </c>
      <c r="H114" s="78">
        <v>86.6</v>
      </c>
      <c r="I114" s="209">
        <v>65</v>
      </c>
      <c r="J114" s="13">
        <v>75</v>
      </c>
      <c r="K114" s="221">
        <v>81.8</v>
      </c>
      <c r="L114" s="209">
        <v>75</v>
      </c>
      <c r="M114" s="13">
        <v>90</v>
      </c>
      <c r="N114" s="221">
        <v>80.400000000000006</v>
      </c>
    </row>
    <row r="115" spans="1:14" s="32" customFormat="1" ht="15" x14ac:dyDescent="0.25">
      <c r="A115" s="39">
        <v>712</v>
      </c>
      <c r="B115" s="33" t="s">
        <v>105</v>
      </c>
      <c r="C115" s="11">
        <v>180</v>
      </c>
      <c r="D115" s="12">
        <v>205</v>
      </c>
      <c r="E115" s="122">
        <v>88.8</v>
      </c>
      <c r="F115" s="73">
        <v>205</v>
      </c>
      <c r="G115" s="73">
        <v>240</v>
      </c>
      <c r="H115" s="78">
        <v>85.3</v>
      </c>
      <c r="I115" s="209">
        <v>130</v>
      </c>
      <c r="J115" s="13">
        <v>135</v>
      </c>
      <c r="K115" s="221">
        <v>93.4</v>
      </c>
      <c r="L115" s="209">
        <v>120</v>
      </c>
      <c r="M115" s="13">
        <v>130</v>
      </c>
      <c r="N115" s="221">
        <v>93</v>
      </c>
    </row>
    <row r="116" spans="1:14" s="32" customFormat="1" ht="15" x14ac:dyDescent="0.25">
      <c r="A116" s="39">
        <v>713</v>
      </c>
      <c r="B116" s="33" t="s">
        <v>106</v>
      </c>
      <c r="C116" s="11">
        <v>205</v>
      </c>
      <c r="D116" s="12">
        <v>240</v>
      </c>
      <c r="E116" s="122">
        <v>85</v>
      </c>
      <c r="F116" s="73">
        <v>120</v>
      </c>
      <c r="G116" s="73">
        <v>170</v>
      </c>
      <c r="H116" s="78">
        <v>70.2</v>
      </c>
      <c r="I116" s="209">
        <v>180</v>
      </c>
      <c r="J116" s="13">
        <v>210</v>
      </c>
      <c r="K116" s="221">
        <v>86.1</v>
      </c>
      <c r="L116" s="209">
        <v>325</v>
      </c>
      <c r="M116" s="13">
        <v>355</v>
      </c>
      <c r="N116" s="221">
        <v>92.4</v>
      </c>
    </row>
    <row r="117" spans="1:14" s="32" customFormat="1" ht="15" x14ac:dyDescent="0.25">
      <c r="A117" s="39">
        <v>714</v>
      </c>
      <c r="B117" s="33" t="s">
        <v>107</v>
      </c>
      <c r="C117" s="11" t="s">
        <v>195</v>
      </c>
      <c r="D117" s="12" t="s">
        <v>195</v>
      </c>
      <c r="E117" s="122" t="s">
        <v>195</v>
      </c>
      <c r="F117" s="73" t="s">
        <v>195</v>
      </c>
      <c r="G117" s="73" t="s">
        <v>195</v>
      </c>
      <c r="H117" s="78" t="s">
        <v>195</v>
      </c>
      <c r="I117" s="209">
        <v>20</v>
      </c>
      <c r="J117" s="13">
        <v>20</v>
      </c>
      <c r="K117" s="221">
        <v>86.4</v>
      </c>
      <c r="L117" s="209">
        <v>10</v>
      </c>
      <c r="M117" s="13">
        <v>10</v>
      </c>
      <c r="N117" s="221">
        <v>100</v>
      </c>
    </row>
    <row r="118" spans="1:14" s="32" customFormat="1" ht="15" x14ac:dyDescent="0.25">
      <c r="A118" s="39">
        <v>716</v>
      </c>
      <c r="B118" s="33" t="s">
        <v>108</v>
      </c>
      <c r="C118" s="11">
        <v>80</v>
      </c>
      <c r="D118" s="12">
        <v>90</v>
      </c>
      <c r="E118" s="122">
        <v>90</v>
      </c>
      <c r="F118" s="73">
        <v>315</v>
      </c>
      <c r="G118" s="73">
        <v>360</v>
      </c>
      <c r="H118" s="78">
        <v>88.3</v>
      </c>
      <c r="I118" s="209">
        <v>110</v>
      </c>
      <c r="J118" s="13">
        <v>120</v>
      </c>
      <c r="K118" s="221">
        <v>91.5</v>
      </c>
      <c r="L118" s="209">
        <v>115</v>
      </c>
      <c r="M118" s="13">
        <v>130</v>
      </c>
      <c r="N118" s="221">
        <v>88.3</v>
      </c>
    </row>
    <row r="119" spans="1:14" s="32" customFormat="1" ht="15" x14ac:dyDescent="0.25">
      <c r="A119" s="39">
        <v>717</v>
      </c>
      <c r="B119" s="33" t="s">
        <v>109</v>
      </c>
      <c r="C119" s="11">
        <v>315</v>
      </c>
      <c r="D119" s="12">
        <v>375</v>
      </c>
      <c r="E119" s="122">
        <v>84.3</v>
      </c>
      <c r="F119" s="73">
        <v>400</v>
      </c>
      <c r="G119" s="73">
        <v>450</v>
      </c>
      <c r="H119" s="78">
        <v>88.5</v>
      </c>
      <c r="I119" s="209">
        <v>330</v>
      </c>
      <c r="J119" s="13">
        <v>400</v>
      </c>
      <c r="K119" s="221">
        <v>83.2</v>
      </c>
      <c r="L119" s="209">
        <v>290</v>
      </c>
      <c r="M119" s="13">
        <v>405</v>
      </c>
      <c r="N119" s="221">
        <v>71.900000000000006</v>
      </c>
    </row>
    <row r="120" spans="1:14" s="32" customFormat="1" ht="15" x14ac:dyDescent="0.25">
      <c r="A120" s="39">
        <v>718</v>
      </c>
      <c r="B120" s="33" t="s">
        <v>110</v>
      </c>
      <c r="C120" s="11">
        <v>130</v>
      </c>
      <c r="D120" s="12">
        <v>140</v>
      </c>
      <c r="E120" s="122">
        <v>94.9</v>
      </c>
      <c r="F120" s="73">
        <v>175</v>
      </c>
      <c r="G120" s="73">
        <v>200</v>
      </c>
      <c r="H120" s="78">
        <v>87.1</v>
      </c>
      <c r="I120" s="209">
        <v>180</v>
      </c>
      <c r="J120" s="13">
        <v>210</v>
      </c>
      <c r="K120" s="221">
        <v>86.1</v>
      </c>
      <c r="L120" s="209">
        <v>270</v>
      </c>
      <c r="M120" s="13">
        <v>300</v>
      </c>
      <c r="N120" s="221">
        <v>90</v>
      </c>
    </row>
    <row r="121" spans="1:14" s="32" customFormat="1" ht="15" x14ac:dyDescent="0.25">
      <c r="A121" s="39">
        <v>719</v>
      </c>
      <c r="B121" s="33" t="s">
        <v>111</v>
      </c>
      <c r="C121" s="11">
        <v>85</v>
      </c>
      <c r="D121" s="12">
        <v>95</v>
      </c>
      <c r="E121" s="122">
        <v>89.7</v>
      </c>
      <c r="F121" s="73">
        <v>315</v>
      </c>
      <c r="G121" s="73">
        <v>355</v>
      </c>
      <c r="H121" s="78">
        <v>89.2</v>
      </c>
      <c r="I121" s="209">
        <v>655</v>
      </c>
      <c r="J121" s="13">
        <v>810</v>
      </c>
      <c r="K121" s="221">
        <v>80.8</v>
      </c>
      <c r="L121" s="209">
        <v>530</v>
      </c>
      <c r="M121" s="13">
        <v>640</v>
      </c>
      <c r="N121" s="221">
        <v>83.4</v>
      </c>
    </row>
    <row r="122" spans="1:14" s="32" customFormat="1" ht="15" x14ac:dyDescent="0.25">
      <c r="A122" s="39">
        <v>720</v>
      </c>
      <c r="B122" s="33" t="s">
        <v>112</v>
      </c>
      <c r="C122" s="11">
        <v>220</v>
      </c>
      <c r="D122" s="12">
        <v>280</v>
      </c>
      <c r="E122" s="122">
        <v>79.5</v>
      </c>
      <c r="F122" s="73">
        <v>380</v>
      </c>
      <c r="G122" s="73">
        <v>470</v>
      </c>
      <c r="H122" s="78">
        <v>80.599999999999994</v>
      </c>
      <c r="I122" s="209">
        <v>525</v>
      </c>
      <c r="J122" s="13">
        <v>650</v>
      </c>
      <c r="K122" s="221">
        <v>80.599999999999994</v>
      </c>
      <c r="L122" s="209">
        <v>70</v>
      </c>
      <c r="M122" s="13">
        <v>85</v>
      </c>
      <c r="N122" s="221">
        <v>82.6</v>
      </c>
    </row>
    <row r="123" spans="1:14" s="32" customFormat="1" ht="15" x14ac:dyDescent="0.25">
      <c r="A123" s="39">
        <v>721</v>
      </c>
      <c r="B123" s="33" t="s">
        <v>113</v>
      </c>
      <c r="C123" s="11">
        <v>175</v>
      </c>
      <c r="D123" s="12">
        <v>235</v>
      </c>
      <c r="E123" s="122">
        <v>73.3</v>
      </c>
      <c r="F123" s="73">
        <v>180</v>
      </c>
      <c r="G123" s="73">
        <v>240</v>
      </c>
      <c r="H123" s="78">
        <v>74.8</v>
      </c>
      <c r="I123" s="209">
        <v>125</v>
      </c>
      <c r="J123" s="13">
        <v>150</v>
      </c>
      <c r="K123" s="221">
        <v>85.1</v>
      </c>
      <c r="L123" s="209">
        <v>140</v>
      </c>
      <c r="M123" s="13">
        <v>160</v>
      </c>
      <c r="N123" s="221">
        <v>85.2</v>
      </c>
    </row>
    <row r="124" spans="1:14" s="32" customFormat="1" ht="15" x14ac:dyDescent="0.25">
      <c r="A124" s="39">
        <v>722</v>
      </c>
      <c r="B124" s="33" t="s">
        <v>114</v>
      </c>
      <c r="C124" s="11">
        <v>225</v>
      </c>
      <c r="D124" s="12">
        <v>245</v>
      </c>
      <c r="E124" s="122">
        <v>92.6</v>
      </c>
      <c r="F124" s="73">
        <v>265</v>
      </c>
      <c r="G124" s="73">
        <v>285</v>
      </c>
      <c r="H124" s="78">
        <v>93</v>
      </c>
      <c r="I124" s="209">
        <v>225</v>
      </c>
      <c r="J124" s="13">
        <v>240</v>
      </c>
      <c r="K124" s="221">
        <v>93.7</v>
      </c>
      <c r="L124" s="209">
        <v>250</v>
      </c>
      <c r="M124" s="13">
        <v>265</v>
      </c>
      <c r="N124" s="221">
        <v>93.6</v>
      </c>
    </row>
    <row r="125" spans="1:14" s="32" customFormat="1" ht="15" x14ac:dyDescent="0.25">
      <c r="A125" s="39">
        <v>723</v>
      </c>
      <c r="B125" s="33" t="s">
        <v>115</v>
      </c>
      <c r="C125" s="11">
        <v>70</v>
      </c>
      <c r="D125" s="12">
        <v>75</v>
      </c>
      <c r="E125" s="122">
        <v>94.6</v>
      </c>
      <c r="F125" s="73">
        <v>80</v>
      </c>
      <c r="G125" s="73">
        <v>95</v>
      </c>
      <c r="H125" s="78">
        <v>88.2</v>
      </c>
      <c r="I125" s="209">
        <v>135</v>
      </c>
      <c r="J125" s="13">
        <v>150</v>
      </c>
      <c r="K125" s="221">
        <v>88.2</v>
      </c>
      <c r="L125" s="209">
        <v>205</v>
      </c>
      <c r="M125" s="13">
        <v>250</v>
      </c>
      <c r="N125" s="221">
        <v>82.3</v>
      </c>
    </row>
    <row r="126" spans="1:14" s="32" customFormat="1" ht="15" x14ac:dyDescent="0.25">
      <c r="A126" s="39">
        <v>724</v>
      </c>
      <c r="B126" s="33" t="s">
        <v>116</v>
      </c>
      <c r="C126" s="11">
        <v>45</v>
      </c>
      <c r="D126" s="12">
        <v>50</v>
      </c>
      <c r="E126" s="122">
        <v>95.8</v>
      </c>
      <c r="F126" s="73">
        <v>55</v>
      </c>
      <c r="G126" s="73">
        <v>65</v>
      </c>
      <c r="H126" s="78">
        <v>84.6</v>
      </c>
      <c r="I126" s="209">
        <v>75</v>
      </c>
      <c r="J126" s="13">
        <v>85</v>
      </c>
      <c r="K126" s="221">
        <v>88.4</v>
      </c>
      <c r="L126" s="209">
        <v>80</v>
      </c>
      <c r="M126" s="13">
        <v>90</v>
      </c>
      <c r="N126" s="221">
        <v>87.6</v>
      </c>
    </row>
    <row r="127" spans="1:14" s="32" customFormat="1" ht="15" x14ac:dyDescent="0.25">
      <c r="A127" s="39">
        <v>725</v>
      </c>
      <c r="B127" s="33" t="s">
        <v>117</v>
      </c>
      <c r="C127" s="11">
        <v>245</v>
      </c>
      <c r="D127" s="12">
        <v>310</v>
      </c>
      <c r="E127" s="122">
        <v>79.599999999999994</v>
      </c>
      <c r="F127" s="73">
        <v>290</v>
      </c>
      <c r="G127" s="73">
        <v>340</v>
      </c>
      <c r="H127" s="78">
        <v>85</v>
      </c>
      <c r="I127" s="209">
        <v>380</v>
      </c>
      <c r="J127" s="13">
        <v>455</v>
      </c>
      <c r="K127" s="221">
        <v>83.6</v>
      </c>
      <c r="L127" s="209">
        <v>280</v>
      </c>
      <c r="M127" s="13">
        <v>345</v>
      </c>
      <c r="N127" s="221">
        <v>82</v>
      </c>
    </row>
    <row r="128" spans="1:14" s="32" customFormat="1" ht="15" x14ac:dyDescent="0.25">
      <c r="A128" s="39">
        <v>726</v>
      </c>
      <c r="B128" s="33" t="s">
        <v>118</v>
      </c>
      <c r="C128" s="11">
        <v>135</v>
      </c>
      <c r="D128" s="12">
        <v>175</v>
      </c>
      <c r="E128" s="122">
        <v>76.599999999999994</v>
      </c>
      <c r="F128" s="73">
        <v>165</v>
      </c>
      <c r="G128" s="73">
        <v>215</v>
      </c>
      <c r="H128" s="78">
        <v>77.2</v>
      </c>
      <c r="I128" s="209">
        <v>185</v>
      </c>
      <c r="J128" s="13">
        <v>230</v>
      </c>
      <c r="K128" s="221">
        <v>82</v>
      </c>
      <c r="L128" s="209">
        <v>195</v>
      </c>
      <c r="M128" s="13">
        <v>245</v>
      </c>
      <c r="N128" s="221">
        <v>80.7</v>
      </c>
    </row>
    <row r="129" spans="1:14" s="32" customFormat="1" ht="15" x14ac:dyDescent="0.25">
      <c r="A129" s="39">
        <v>727</v>
      </c>
      <c r="B129" s="33" t="s">
        <v>119</v>
      </c>
      <c r="C129" s="11">
        <v>200</v>
      </c>
      <c r="D129" s="12">
        <v>210</v>
      </c>
      <c r="E129" s="122">
        <v>95.2</v>
      </c>
      <c r="F129" s="73">
        <v>190</v>
      </c>
      <c r="G129" s="73">
        <v>225</v>
      </c>
      <c r="H129" s="78">
        <v>84.8</v>
      </c>
      <c r="I129" s="209">
        <v>60</v>
      </c>
      <c r="J129" s="13">
        <v>70</v>
      </c>
      <c r="K129" s="221">
        <v>88.4</v>
      </c>
      <c r="L129" s="209">
        <v>100</v>
      </c>
      <c r="M129" s="13">
        <v>120</v>
      </c>
      <c r="N129" s="221">
        <v>81.099999999999994</v>
      </c>
    </row>
    <row r="130" spans="1:14" s="32" customFormat="1" ht="15" x14ac:dyDescent="0.25">
      <c r="A130" s="39">
        <v>728</v>
      </c>
      <c r="B130" s="33" t="s">
        <v>120</v>
      </c>
      <c r="C130" s="11">
        <v>30</v>
      </c>
      <c r="D130" s="12">
        <v>30</v>
      </c>
      <c r="E130" s="122">
        <v>96.8</v>
      </c>
      <c r="F130" s="73">
        <v>35</v>
      </c>
      <c r="G130" s="73">
        <v>40</v>
      </c>
      <c r="H130" s="78">
        <v>92.5</v>
      </c>
      <c r="I130" s="209">
        <v>35</v>
      </c>
      <c r="J130" s="13">
        <v>35</v>
      </c>
      <c r="K130" s="221">
        <v>91.9</v>
      </c>
      <c r="L130" s="209">
        <v>165</v>
      </c>
      <c r="M130" s="13">
        <v>185</v>
      </c>
      <c r="N130" s="221">
        <v>89.7</v>
      </c>
    </row>
    <row r="131" spans="1:14" s="32" customFormat="1" ht="15" x14ac:dyDescent="0.25">
      <c r="A131" s="39">
        <v>729</v>
      </c>
      <c r="B131" s="33" t="s">
        <v>121</v>
      </c>
      <c r="C131" s="11">
        <v>40</v>
      </c>
      <c r="D131" s="12">
        <v>90</v>
      </c>
      <c r="E131" s="122">
        <v>44.9</v>
      </c>
      <c r="F131" s="73">
        <v>50</v>
      </c>
      <c r="G131" s="73">
        <v>60</v>
      </c>
      <c r="H131" s="78">
        <v>82.3</v>
      </c>
      <c r="I131" s="209">
        <v>40</v>
      </c>
      <c r="J131" s="13">
        <v>50</v>
      </c>
      <c r="K131" s="221">
        <v>77.599999999999994</v>
      </c>
      <c r="L131" s="209">
        <v>45</v>
      </c>
      <c r="M131" s="13">
        <v>55</v>
      </c>
      <c r="N131" s="221">
        <v>82.1</v>
      </c>
    </row>
    <row r="132" spans="1:14" s="32" customFormat="1" ht="15" x14ac:dyDescent="0.25">
      <c r="A132" s="39">
        <v>730</v>
      </c>
      <c r="B132" s="33" t="s">
        <v>122</v>
      </c>
      <c r="C132" s="11">
        <v>85</v>
      </c>
      <c r="D132" s="12">
        <v>95</v>
      </c>
      <c r="E132" s="122">
        <v>89.4</v>
      </c>
      <c r="F132" s="73">
        <v>50</v>
      </c>
      <c r="G132" s="73">
        <v>65</v>
      </c>
      <c r="H132" s="78">
        <v>81</v>
      </c>
      <c r="I132" s="209">
        <v>25</v>
      </c>
      <c r="J132" s="13">
        <v>30</v>
      </c>
      <c r="K132" s="221">
        <v>84.4</v>
      </c>
      <c r="L132" s="209">
        <v>45</v>
      </c>
      <c r="M132" s="13">
        <v>55</v>
      </c>
      <c r="N132" s="221">
        <v>83.3</v>
      </c>
    </row>
    <row r="133" spans="1:14" s="32" customFormat="1" ht="15" x14ac:dyDescent="0.25">
      <c r="A133" s="39">
        <v>731</v>
      </c>
      <c r="B133" s="33" t="s">
        <v>123</v>
      </c>
      <c r="C133" s="11">
        <v>125</v>
      </c>
      <c r="D133" s="12">
        <v>160</v>
      </c>
      <c r="E133" s="122">
        <v>77.2</v>
      </c>
      <c r="F133" s="73">
        <v>95</v>
      </c>
      <c r="G133" s="73">
        <v>95</v>
      </c>
      <c r="H133" s="78">
        <v>95.9</v>
      </c>
      <c r="I133" s="209">
        <v>55</v>
      </c>
      <c r="J133" s="13">
        <v>65</v>
      </c>
      <c r="K133" s="221">
        <v>88.9</v>
      </c>
      <c r="L133" s="209">
        <v>60</v>
      </c>
      <c r="M133" s="13">
        <v>65</v>
      </c>
      <c r="N133" s="221">
        <v>95.4</v>
      </c>
    </row>
    <row r="134" spans="1:14" s="32" customFormat="1" ht="15" x14ac:dyDescent="0.25">
      <c r="A134" s="39">
        <v>732</v>
      </c>
      <c r="B134" s="33" t="s">
        <v>124</v>
      </c>
      <c r="C134" s="11">
        <v>180</v>
      </c>
      <c r="D134" s="12">
        <v>255</v>
      </c>
      <c r="E134" s="122">
        <v>70.3</v>
      </c>
      <c r="F134" s="73">
        <v>200</v>
      </c>
      <c r="G134" s="73">
        <v>290</v>
      </c>
      <c r="H134" s="78">
        <v>69.7</v>
      </c>
      <c r="I134" s="209">
        <v>265</v>
      </c>
      <c r="J134" s="13">
        <v>325</v>
      </c>
      <c r="K134" s="221">
        <v>81.5</v>
      </c>
      <c r="L134" s="209">
        <v>190</v>
      </c>
      <c r="M134" s="13">
        <v>235</v>
      </c>
      <c r="N134" s="221">
        <v>81</v>
      </c>
    </row>
    <row r="135" spans="1:14" s="32" customFormat="1" ht="15" x14ac:dyDescent="0.25">
      <c r="A135" s="39">
        <v>733</v>
      </c>
      <c r="B135" s="33" t="s">
        <v>125</v>
      </c>
      <c r="C135" s="11">
        <v>45</v>
      </c>
      <c r="D135" s="12">
        <v>50</v>
      </c>
      <c r="E135" s="122">
        <v>95.8</v>
      </c>
      <c r="F135" s="73">
        <v>120</v>
      </c>
      <c r="G135" s="73">
        <v>140</v>
      </c>
      <c r="H135" s="78">
        <v>83.7</v>
      </c>
      <c r="I135" s="209">
        <v>110</v>
      </c>
      <c r="J135" s="13">
        <v>150</v>
      </c>
      <c r="K135" s="221">
        <v>74.3</v>
      </c>
      <c r="L135" s="209">
        <v>185</v>
      </c>
      <c r="M135" s="13">
        <v>210</v>
      </c>
      <c r="N135" s="221">
        <v>88.5</v>
      </c>
    </row>
    <row r="136" spans="1:14" s="32" customFormat="1" ht="15" x14ac:dyDescent="0.25">
      <c r="A136" s="39">
        <v>734</v>
      </c>
      <c r="B136" s="33" t="s">
        <v>126</v>
      </c>
      <c r="C136" s="11">
        <v>225</v>
      </c>
      <c r="D136" s="12">
        <v>290</v>
      </c>
      <c r="E136" s="122">
        <v>78.2</v>
      </c>
      <c r="F136" s="73">
        <v>170</v>
      </c>
      <c r="G136" s="73">
        <v>215</v>
      </c>
      <c r="H136" s="78">
        <v>80</v>
      </c>
      <c r="I136" s="209">
        <v>80</v>
      </c>
      <c r="J136" s="13">
        <v>110</v>
      </c>
      <c r="K136" s="221">
        <v>74.099999999999994</v>
      </c>
      <c r="L136" s="209">
        <v>155</v>
      </c>
      <c r="M136" s="13">
        <v>165</v>
      </c>
      <c r="N136" s="221">
        <v>93.4</v>
      </c>
    </row>
    <row r="137" spans="1:14" s="32" customFormat="1" ht="15" x14ac:dyDescent="0.25">
      <c r="A137" s="39">
        <v>735</v>
      </c>
      <c r="B137" s="33" t="s">
        <v>127</v>
      </c>
      <c r="C137" s="11">
        <v>560</v>
      </c>
      <c r="D137" s="12">
        <v>645</v>
      </c>
      <c r="E137" s="122">
        <v>87.4</v>
      </c>
      <c r="F137" s="73">
        <v>490</v>
      </c>
      <c r="G137" s="73">
        <v>595</v>
      </c>
      <c r="H137" s="78">
        <v>82.1</v>
      </c>
      <c r="I137" s="209">
        <v>150</v>
      </c>
      <c r="J137" s="13">
        <v>165</v>
      </c>
      <c r="K137" s="221">
        <v>88.6</v>
      </c>
      <c r="L137" s="209">
        <v>145</v>
      </c>
      <c r="M137" s="13">
        <v>160</v>
      </c>
      <c r="N137" s="221">
        <v>91.2</v>
      </c>
    </row>
    <row r="138" spans="1:14" s="32" customFormat="1" ht="15" x14ac:dyDescent="0.25">
      <c r="A138" s="39">
        <v>803</v>
      </c>
      <c r="B138" s="33" t="s">
        <v>156</v>
      </c>
      <c r="C138" s="11">
        <v>145</v>
      </c>
      <c r="D138" s="12">
        <v>175</v>
      </c>
      <c r="E138" s="122">
        <v>83</v>
      </c>
      <c r="F138" s="73">
        <v>155</v>
      </c>
      <c r="G138" s="73">
        <v>185</v>
      </c>
      <c r="H138" s="78">
        <v>85.3</v>
      </c>
      <c r="I138" s="209">
        <v>130</v>
      </c>
      <c r="J138" s="13">
        <v>165</v>
      </c>
      <c r="K138" s="221">
        <v>79.8</v>
      </c>
      <c r="L138" s="209">
        <v>40</v>
      </c>
      <c r="M138" s="13">
        <v>40</v>
      </c>
      <c r="N138" s="221">
        <v>95.2</v>
      </c>
    </row>
    <row r="139" spans="1:14" s="32" customFormat="1" ht="15" x14ac:dyDescent="0.25">
      <c r="A139" s="39">
        <v>805</v>
      </c>
      <c r="B139" s="33" t="s">
        <v>128</v>
      </c>
      <c r="C139" s="11">
        <v>450</v>
      </c>
      <c r="D139" s="12">
        <v>560</v>
      </c>
      <c r="E139" s="122">
        <v>80.2</v>
      </c>
      <c r="F139" s="73">
        <v>250</v>
      </c>
      <c r="G139" s="73">
        <v>335</v>
      </c>
      <c r="H139" s="78">
        <v>74</v>
      </c>
      <c r="I139" s="209">
        <v>225</v>
      </c>
      <c r="J139" s="13">
        <v>315</v>
      </c>
      <c r="K139" s="221">
        <v>72</v>
      </c>
      <c r="L139" s="209">
        <v>360</v>
      </c>
      <c r="M139" s="13">
        <v>515</v>
      </c>
      <c r="N139" s="221">
        <v>69.599999999999994</v>
      </c>
    </row>
    <row r="140" spans="1:14" s="32" customFormat="1" ht="15" x14ac:dyDescent="0.25">
      <c r="A140" s="39">
        <v>807</v>
      </c>
      <c r="B140" s="33" t="s">
        <v>129</v>
      </c>
      <c r="C140" s="11">
        <v>325</v>
      </c>
      <c r="D140" s="12">
        <v>390</v>
      </c>
      <c r="E140" s="122">
        <v>83.4</v>
      </c>
      <c r="F140" s="73">
        <v>440</v>
      </c>
      <c r="G140" s="73">
        <v>505</v>
      </c>
      <c r="H140" s="78">
        <v>87.3</v>
      </c>
      <c r="I140" s="209">
        <v>310</v>
      </c>
      <c r="J140" s="13">
        <v>345</v>
      </c>
      <c r="K140" s="221">
        <v>91</v>
      </c>
      <c r="L140" s="209">
        <v>200</v>
      </c>
      <c r="M140" s="13">
        <v>270</v>
      </c>
      <c r="N140" s="221">
        <v>74.400000000000006</v>
      </c>
    </row>
    <row r="141" spans="1:14" s="32" customFormat="1" ht="15" x14ac:dyDescent="0.25">
      <c r="A141" s="39">
        <v>809</v>
      </c>
      <c r="B141" s="33" t="s">
        <v>130</v>
      </c>
      <c r="C141" s="11">
        <v>385</v>
      </c>
      <c r="D141" s="12">
        <v>530</v>
      </c>
      <c r="E141" s="122">
        <v>72.599999999999994</v>
      </c>
      <c r="F141" s="73">
        <v>500</v>
      </c>
      <c r="G141" s="73">
        <v>710</v>
      </c>
      <c r="H141" s="78">
        <v>70.7</v>
      </c>
      <c r="I141" s="209">
        <v>495</v>
      </c>
      <c r="J141" s="13">
        <v>650</v>
      </c>
      <c r="K141" s="221">
        <v>76.3</v>
      </c>
      <c r="L141" s="209">
        <v>600</v>
      </c>
      <c r="M141" s="13">
        <v>670</v>
      </c>
      <c r="N141" s="221">
        <v>89.9</v>
      </c>
    </row>
    <row r="142" spans="1:14" s="32" customFormat="1" ht="15" x14ac:dyDescent="0.25">
      <c r="A142" s="39">
        <v>810</v>
      </c>
      <c r="B142" s="33" t="s">
        <v>131</v>
      </c>
      <c r="C142" s="11">
        <v>175</v>
      </c>
      <c r="D142" s="12">
        <v>225</v>
      </c>
      <c r="E142" s="122">
        <v>77.8</v>
      </c>
      <c r="F142" s="73">
        <v>285</v>
      </c>
      <c r="G142" s="73">
        <v>345</v>
      </c>
      <c r="H142" s="78">
        <v>81.8</v>
      </c>
      <c r="I142" s="209">
        <v>315</v>
      </c>
      <c r="J142" s="13">
        <v>425</v>
      </c>
      <c r="K142" s="221">
        <v>74.5</v>
      </c>
      <c r="L142" s="209">
        <v>350</v>
      </c>
      <c r="M142" s="13">
        <v>440</v>
      </c>
      <c r="N142" s="221">
        <v>80.2</v>
      </c>
    </row>
    <row r="143" spans="1:14" s="32" customFormat="1" ht="15" x14ac:dyDescent="0.25">
      <c r="A143" s="39">
        <v>811</v>
      </c>
      <c r="B143" s="33" t="s">
        <v>132</v>
      </c>
      <c r="C143" s="11">
        <v>295</v>
      </c>
      <c r="D143" s="12">
        <v>385</v>
      </c>
      <c r="E143" s="122">
        <v>76.900000000000006</v>
      </c>
      <c r="F143" s="73">
        <v>415</v>
      </c>
      <c r="G143" s="73">
        <v>540</v>
      </c>
      <c r="H143" s="78">
        <v>76.8</v>
      </c>
      <c r="I143" s="209">
        <v>70</v>
      </c>
      <c r="J143" s="13">
        <v>90</v>
      </c>
      <c r="K143" s="221">
        <v>78.900000000000006</v>
      </c>
      <c r="L143" s="209">
        <v>60</v>
      </c>
      <c r="M143" s="13">
        <v>65</v>
      </c>
      <c r="N143" s="221">
        <v>86.6</v>
      </c>
    </row>
    <row r="144" spans="1:14" s="32" customFormat="1" ht="15" x14ac:dyDescent="0.25">
      <c r="A144" s="39">
        <v>812</v>
      </c>
      <c r="B144" s="33" t="s">
        <v>133</v>
      </c>
      <c r="C144" s="11">
        <v>1170</v>
      </c>
      <c r="D144" s="12">
        <v>1440</v>
      </c>
      <c r="E144" s="122">
        <v>81.3</v>
      </c>
      <c r="F144" s="73">
        <v>855</v>
      </c>
      <c r="G144" s="73">
        <v>1035</v>
      </c>
      <c r="H144" s="78">
        <v>82.5</v>
      </c>
      <c r="I144" s="209">
        <v>925</v>
      </c>
      <c r="J144" s="13">
        <v>1135</v>
      </c>
      <c r="K144" s="221">
        <v>81.3</v>
      </c>
      <c r="L144" s="209">
        <v>695</v>
      </c>
      <c r="M144" s="13">
        <v>860</v>
      </c>
      <c r="N144" s="221">
        <v>80.599999999999994</v>
      </c>
    </row>
    <row r="145" spans="1:14" s="32" customFormat="1" ht="15" x14ac:dyDescent="0.25">
      <c r="A145" s="39">
        <v>813</v>
      </c>
      <c r="B145" s="33" t="s">
        <v>134</v>
      </c>
      <c r="C145" s="11">
        <v>75</v>
      </c>
      <c r="D145" s="12">
        <v>95</v>
      </c>
      <c r="E145" s="122">
        <v>79.8</v>
      </c>
      <c r="F145" s="73">
        <v>85</v>
      </c>
      <c r="G145" s="73">
        <v>120</v>
      </c>
      <c r="H145" s="78">
        <v>70.5</v>
      </c>
      <c r="I145" s="209">
        <v>150</v>
      </c>
      <c r="J145" s="13">
        <v>210</v>
      </c>
      <c r="K145" s="221">
        <v>71.599999999999994</v>
      </c>
      <c r="L145" s="209">
        <v>80</v>
      </c>
      <c r="M145" s="13">
        <v>100</v>
      </c>
      <c r="N145" s="221">
        <v>81.8</v>
      </c>
    </row>
    <row r="146" spans="1:14" s="32" customFormat="1" ht="15" x14ac:dyDescent="0.25">
      <c r="A146" s="39">
        <v>814</v>
      </c>
      <c r="B146" s="33" t="s">
        <v>135</v>
      </c>
      <c r="C146" s="11">
        <v>125</v>
      </c>
      <c r="D146" s="12">
        <v>140</v>
      </c>
      <c r="E146" s="122">
        <v>88.7</v>
      </c>
      <c r="F146" s="73">
        <v>190</v>
      </c>
      <c r="G146" s="73">
        <v>215</v>
      </c>
      <c r="H146" s="78">
        <v>87.9</v>
      </c>
      <c r="I146" s="209">
        <v>185</v>
      </c>
      <c r="J146" s="13">
        <v>210</v>
      </c>
      <c r="K146" s="221">
        <v>87.7</v>
      </c>
      <c r="L146" s="209">
        <v>195</v>
      </c>
      <c r="M146" s="13">
        <v>220</v>
      </c>
      <c r="N146" s="221">
        <v>87.4</v>
      </c>
    </row>
    <row r="147" spans="1:14" s="32" customFormat="1" ht="15" x14ac:dyDescent="0.25">
      <c r="A147" s="39">
        <v>815</v>
      </c>
      <c r="B147" s="33" t="s">
        <v>136</v>
      </c>
      <c r="C147" s="11">
        <v>250</v>
      </c>
      <c r="D147" s="12">
        <v>300</v>
      </c>
      <c r="E147" s="122">
        <v>83.7</v>
      </c>
      <c r="F147" s="73">
        <v>430</v>
      </c>
      <c r="G147" s="73">
        <v>480</v>
      </c>
      <c r="H147" s="78">
        <v>89.8</v>
      </c>
      <c r="I147" s="209">
        <v>450</v>
      </c>
      <c r="J147" s="13">
        <v>505</v>
      </c>
      <c r="K147" s="221">
        <v>89.2</v>
      </c>
      <c r="L147" s="209">
        <v>570</v>
      </c>
      <c r="M147" s="13">
        <v>625</v>
      </c>
      <c r="N147" s="221">
        <v>91.4</v>
      </c>
    </row>
    <row r="148" spans="1:14" s="32" customFormat="1" ht="15" x14ac:dyDescent="0.25">
      <c r="A148" s="39">
        <v>816</v>
      </c>
      <c r="B148" s="33" t="s">
        <v>137</v>
      </c>
      <c r="C148" s="11">
        <v>210</v>
      </c>
      <c r="D148" s="12">
        <v>240</v>
      </c>
      <c r="E148" s="122">
        <v>87.9</v>
      </c>
      <c r="F148" s="73">
        <v>250</v>
      </c>
      <c r="G148" s="73">
        <v>280</v>
      </c>
      <c r="H148" s="78">
        <v>88.9</v>
      </c>
      <c r="I148" s="209">
        <v>300</v>
      </c>
      <c r="J148" s="13">
        <v>345</v>
      </c>
      <c r="K148" s="221">
        <v>85.9</v>
      </c>
      <c r="L148" s="209">
        <v>265</v>
      </c>
      <c r="M148" s="13">
        <v>330</v>
      </c>
      <c r="N148" s="221">
        <v>80.099999999999994</v>
      </c>
    </row>
    <row r="149" spans="1:14" s="32" customFormat="1" ht="15" x14ac:dyDescent="0.25">
      <c r="A149" s="39">
        <v>817</v>
      </c>
      <c r="B149" s="33" t="s">
        <v>138</v>
      </c>
      <c r="C149" s="11">
        <v>805</v>
      </c>
      <c r="D149" s="12">
        <v>960</v>
      </c>
      <c r="E149" s="122">
        <v>83.9</v>
      </c>
      <c r="F149" s="73">
        <v>650</v>
      </c>
      <c r="G149" s="73">
        <v>790</v>
      </c>
      <c r="H149" s="78">
        <v>82.3</v>
      </c>
      <c r="I149" s="209">
        <v>1005</v>
      </c>
      <c r="J149" s="13">
        <v>1205</v>
      </c>
      <c r="K149" s="221">
        <v>83.6</v>
      </c>
      <c r="L149" s="209">
        <v>885</v>
      </c>
      <c r="M149" s="13">
        <v>1285</v>
      </c>
      <c r="N149" s="221">
        <v>68.900000000000006</v>
      </c>
    </row>
    <row r="150" spans="1:14" s="32" customFormat="1" ht="15" x14ac:dyDescent="0.25">
      <c r="A150" s="39">
        <v>819</v>
      </c>
      <c r="B150" s="33" t="s">
        <v>139</v>
      </c>
      <c r="C150" s="11">
        <v>40</v>
      </c>
      <c r="D150" s="12">
        <v>45</v>
      </c>
      <c r="E150" s="122">
        <v>88.4</v>
      </c>
      <c r="F150" s="73">
        <v>65</v>
      </c>
      <c r="G150" s="73">
        <v>75</v>
      </c>
      <c r="H150" s="78">
        <v>89</v>
      </c>
      <c r="I150" s="209">
        <v>55</v>
      </c>
      <c r="J150" s="13">
        <v>70</v>
      </c>
      <c r="K150" s="221">
        <v>80</v>
      </c>
      <c r="L150" s="209">
        <v>65</v>
      </c>
      <c r="M150" s="13">
        <v>65</v>
      </c>
      <c r="N150" s="221">
        <v>94</v>
      </c>
    </row>
    <row r="151" spans="1:14" s="32" customFormat="1" ht="15" x14ac:dyDescent="0.25">
      <c r="A151" s="39">
        <v>820</v>
      </c>
      <c r="B151" s="33" t="s">
        <v>140</v>
      </c>
      <c r="C151" s="11">
        <v>1085</v>
      </c>
      <c r="D151" s="12">
        <v>1275</v>
      </c>
      <c r="E151" s="122">
        <v>85</v>
      </c>
      <c r="F151" s="73">
        <v>1225</v>
      </c>
      <c r="G151" s="73">
        <v>1430</v>
      </c>
      <c r="H151" s="78">
        <v>85.9</v>
      </c>
      <c r="I151" s="209">
        <v>1350</v>
      </c>
      <c r="J151" s="13">
        <v>1605</v>
      </c>
      <c r="K151" s="221">
        <v>84</v>
      </c>
      <c r="L151" s="209">
        <v>1240</v>
      </c>
      <c r="M151" s="13">
        <v>1480</v>
      </c>
      <c r="N151" s="221">
        <v>83.8</v>
      </c>
    </row>
    <row r="152" spans="1:14" s="32" customFormat="1" ht="15" x14ac:dyDescent="0.25">
      <c r="A152" s="39">
        <v>821</v>
      </c>
      <c r="B152" s="33" t="s">
        <v>141</v>
      </c>
      <c r="C152" s="11">
        <v>130</v>
      </c>
      <c r="D152" s="12">
        <v>150</v>
      </c>
      <c r="E152" s="122">
        <v>87.4</v>
      </c>
      <c r="F152" s="73">
        <v>120</v>
      </c>
      <c r="G152" s="73">
        <v>135</v>
      </c>
      <c r="H152" s="78">
        <v>89.5</v>
      </c>
      <c r="I152" s="209">
        <v>105</v>
      </c>
      <c r="J152" s="13">
        <v>115</v>
      </c>
      <c r="K152" s="221">
        <v>92.2</v>
      </c>
      <c r="L152" s="209">
        <v>110</v>
      </c>
      <c r="M152" s="13">
        <v>120</v>
      </c>
      <c r="N152" s="221">
        <v>92.5</v>
      </c>
    </row>
    <row r="153" spans="1:14" s="32" customFormat="1" ht="15" x14ac:dyDescent="0.25">
      <c r="A153" s="39">
        <v>902</v>
      </c>
      <c r="B153" s="33" t="s">
        <v>142</v>
      </c>
      <c r="C153" s="11">
        <v>50</v>
      </c>
      <c r="D153" s="12">
        <v>55</v>
      </c>
      <c r="E153" s="122">
        <v>87.7</v>
      </c>
      <c r="F153" s="73">
        <v>50</v>
      </c>
      <c r="G153" s="73">
        <v>55</v>
      </c>
      <c r="H153" s="78">
        <v>90.9</v>
      </c>
      <c r="I153" s="209" t="s">
        <v>174</v>
      </c>
      <c r="J153" s="13" t="s">
        <v>174</v>
      </c>
      <c r="K153" s="221" t="s">
        <v>174</v>
      </c>
      <c r="L153" s="209">
        <v>250</v>
      </c>
      <c r="M153" s="13">
        <v>290</v>
      </c>
      <c r="N153" s="221">
        <v>86</v>
      </c>
    </row>
    <row r="154" spans="1:14" s="32" customFormat="1" ht="15" x14ac:dyDescent="0.25">
      <c r="A154" s="39">
        <v>904</v>
      </c>
      <c r="B154" s="33" t="s">
        <v>143</v>
      </c>
      <c r="C154" s="11">
        <v>255</v>
      </c>
      <c r="D154" s="12">
        <v>310</v>
      </c>
      <c r="E154" s="122">
        <v>82.5</v>
      </c>
      <c r="F154" s="73">
        <v>175</v>
      </c>
      <c r="G154" s="73">
        <v>205</v>
      </c>
      <c r="H154" s="78">
        <v>85.8</v>
      </c>
      <c r="I154" s="209">
        <v>430</v>
      </c>
      <c r="J154" s="13">
        <v>605</v>
      </c>
      <c r="K154" s="221">
        <v>71.599999999999994</v>
      </c>
      <c r="L154" s="209">
        <v>375</v>
      </c>
      <c r="M154" s="13">
        <v>535</v>
      </c>
      <c r="N154" s="221">
        <v>70.400000000000006</v>
      </c>
    </row>
    <row r="155" spans="1:14" s="32" customFormat="1" ht="15" x14ac:dyDescent="0.25">
      <c r="A155" s="39">
        <v>905</v>
      </c>
      <c r="B155" s="33" t="s">
        <v>144</v>
      </c>
      <c r="C155" s="11">
        <v>185</v>
      </c>
      <c r="D155" s="12">
        <v>250</v>
      </c>
      <c r="E155" s="122">
        <v>73.400000000000006</v>
      </c>
      <c r="F155" s="73">
        <v>240</v>
      </c>
      <c r="G155" s="73">
        <v>285</v>
      </c>
      <c r="H155" s="78">
        <v>85.5</v>
      </c>
      <c r="I155" s="209">
        <v>215</v>
      </c>
      <c r="J155" s="13">
        <v>250</v>
      </c>
      <c r="K155" s="221">
        <v>85.5</v>
      </c>
      <c r="L155" s="209">
        <v>775</v>
      </c>
      <c r="M155" s="13">
        <v>965</v>
      </c>
      <c r="N155" s="221">
        <v>80.2</v>
      </c>
    </row>
    <row r="156" spans="1:14" s="32" customFormat="1" ht="15" x14ac:dyDescent="0.25">
      <c r="A156" s="39">
        <v>906</v>
      </c>
      <c r="B156" s="33" t="s">
        <v>145</v>
      </c>
      <c r="C156" s="11" t="s">
        <v>195</v>
      </c>
      <c r="D156" s="12" t="s">
        <v>195</v>
      </c>
      <c r="E156" s="122" t="s">
        <v>195</v>
      </c>
      <c r="F156" s="73" t="s">
        <v>195</v>
      </c>
      <c r="G156" s="73" t="s">
        <v>195</v>
      </c>
      <c r="H156" s="78" t="s">
        <v>195</v>
      </c>
      <c r="I156" s="209" t="s">
        <v>195</v>
      </c>
      <c r="J156" s="13" t="s">
        <v>195</v>
      </c>
      <c r="K156" s="221" t="s">
        <v>195</v>
      </c>
      <c r="L156" s="209" t="s">
        <v>195</v>
      </c>
      <c r="M156" s="13">
        <v>5</v>
      </c>
      <c r="N156" s="221" t="s">
        <v>195</v>
      </c>
    </row>
    <row r="157" spans="1:14" s="32" customFormat="1" ht="15" x14ac:dyDescent="0.25">
      <c r="A157" s="39">
        <v>908</v>
      </c>
      <c r="B157" s="33" t="s">
        <v>146</v>
      </c>
      <c r="C157" s="11">
        <v>100</v>
      </c>
      <c r="D157" s="12">
        <v>105</v>
      </c>
      <c r="E157" s="122">
        <v>95.1</v>
      </c>
      <c r="F157" s="73">
        <v>75</v>
      </c>
      <c r="G157" s="73">
        <v>80</v>
      </c>
      <c r="H157" s="78">
        <v>93.9</v>
      </c>
      <c r="I157" s="209">
        <v>120</v>
      </c>
      <c r="J157" s="13">
        <v>140</v>
      </c>
      <c r="K157" s="221">
        <v>86.2</v>
      </c>
      <c r="L157" s="209">
        <v>140</v>
      </c>
      <c r="M157" s="13">
        <v>160</v>
      </c>
      <c r="N157" s="221">
        <v>86.3</v>
      </c>
    </row>
    <row r="158" spans="1:14" s="32" customFormat="1" ht="15" x14ac:dyDescent="0.25">
      <c r="A158" s="39">
        <v>909</v>
      </c>
      <c r="B158" s="33" t="s">
        <v>147</v>
      </c>
      <c r="C158" s="11">
        <v>40</v>
      </c>
      <c r="D158" s="12">
        <v>55</v>
      </c>
      <c r="E158" s="122">
        <v>70.900000000000006</v>
      </c>
      <c r="F158" s="73">
        <v>110</v>
      </c>
      <c r="G158" s="73">
        <v>135</v>
      </c>
      <c r="H158" s="78">
        <v>80</v>
      </c>
      <c r="I158" s="209">
        <v>80</v>
      </c>
      <c r="J158" s="13">
        <v>95</v>
      </c>
      <c r="K158" s="221">
        <v>82.5</v>
      </c>
      <c r="L158" s="209">
        <v>115</v>
      </c>
      <c r="M158" s="13">
        <v>160</v>
      </c>
      <c r="N158" s="221">
        <v>73.099999999999994</v>
      </c>
    </row>
    <row r="159" spans="1:14" s="32" customFormat="1" ht="15" x14ac:dyDescent="0.25">
      <c r="A159" s="39">
        <v>910</v>
      </c>
      <c r="B159" s="33" t="s">
        <v>148</v>
      </c>
      <c r="C159" s="11">
        <v>50</v>
      </c>
      <c r="D159" s="12">
        <v>55</v>
      </c>
      <c r="E159" s="122">
        <v>84.2</v>
      </c>
      <c r="F159" s="73">
        <v>80</v>
      </c>
      <c r="G159" s="73">
        <v>95</v>
      </c>
      <c r="H159" s="78">
        <v>83.2</v>
      </c>
      <c r="I159" s="209">
        <v>70</v>
      </c>
      <c r="J159" s="13">
        <v>85</v>
      </c>
      <c r="K159" s="221">
        <v>84.5</v>
      </c>
      <c r="L159" s="209">
        <v>70</v>
      </c>
      <c r="M159" s="13">
        <v>80</v>
      </c>
      <c r="N159" s="221">
        <v>84.1</v>
      </c>
    </row>
    <row r="160" spans="1:14" s="32" customFormat="1" ht="15" x14ac:dyDescent="0.25">
      <c r="A160" s="39">
        <v>911</v>
      </c>
      <c r="B160" s="33" t="s">
        <v>149</v>
      </c>
      <c r="C160" s="11">
        <v>140</v>
      </c>
      <c r="D160" s="12">
        <v>190</v>
      </c>
      <c r="E160" s="122">
        <v>74.7</v>
      </c>
      <c r="F160" s="73">
        <v>205</v>
      </c>
      <c r="G160" s="73">
        <v>245</v>
      </c>
      <c r="H160" s="78">
        <v>84</v>
      </c>
      <c r="I160" s="209">
        <v>160</v>
      </c>
      <c r="J160" s="13">
        <v>190</v>
      </c>
      <c r="K160" s="221">
        <v>83.9</v>
      </c>
      <c r="L160" s="209">
        <v>140</v>
      </c>
      <c r="M160" s="13">
        <v>155</v>
      </c>
      <c r="N160" s="221">
        <v>89</v>
      </c>
    </row>
    <row r="161" spans="1:14" s="32" customFormat="1" ht="15" x14ac:dyDescent="0.25">
      <c r="A161" s="39">
        <v>912</v>
      </c>
      <c r="B161" s="33" t="s">
        <v>150</v>
      </c>
      <c r="C161" s="11">
        <v>235</v>
      </c>
      <c r="D161" s="12">
        <v>260</v>
      </c>
      <c r="E161" s="122">
        <v>90.8</v>
      </c>
      <c r="F161" s="73">
        <v>400</v>
      </c>
      <c r="G161" s="73">
        <v>465</v>
      </c>
      <c r="H161" s="78">
        <v>85.8</v>
      </c>
      <c r="I161" s="209">
        <v>400</v>
      </c>
      <c r="J161" s="13">
        <v>455</v>
      </c>
      <c r="K161" s="221">
        <v>87.7</v>
      </c>
      <c r="L161" s="209">
        <v>465</v>
      </c>
      <c r="M161" s="13">
        <v>520</v>
      </c>
      <c r="N161" s="221">
        <v>89.8</v>
      </c>
    </row>
    <row r="162" spans="1:14" s="32" customFormat="1" ht="15" x14ac:dyDescent="0.25">
      <c r="A162" s="39">
        <v>913</v>
      </c>
      <c r="B162" s="33" t="s">
        <v>151</v>
      </c>
      <c r="C162" s="11">
        <v>745</v>
      </c>
      <c r="D162" s="12">
        <v>815</v>
      </c>
      <c r="E162" s="122">
        <v>90.9</v>
      </c>
      <c r="F162" s="73">
        <v>510</v>
      </c>
      <c r="G162" s="73">
        <v>635</v>
      </c>
      <c r="H162" s="78">
        <v>80.3</v>
      </c>
      <c r="I162" s="209">
        <v>335</v>
      </c>
      <c r="J162" s="13">
        <v>375</v>
      </c>
      <c r="K162" s="221">
        <v>89.3</v>
      </c>
      <c r="L162" s="209">
        <v>300</v>
      </c>
      <c r="M162" s="13">
        <v>370</v>
      </c>
      <c r="N162" s="221">
        <v>80.8</v>
      </c>
    </row>
    <row r="163" spans="1:14" s="32" customFormat="1" ht="15" x14ac:dyDescent="0.25">
      <c r="A163" s="42">
        <v>914</v>
      </c>
      <c r="B163" s="43" t="s">
        <v>152</v>
      </c>
      <c r="C163" s="14">
        <v>185</v>
      </c>
      <c r="D163" s="15">
        <v>220</v>
      </c>
      <c r="E163" s="123">
        <v>85.4</v>
      </c>
      <c r="F163" s="73">
        <v>145</v>
      </c>
      <c r="G163" s="73">
        <v>175</v>
      </c>
      <c r="H163" s="78">
        <v>82.3</v>
      </c>
      <c r="I163" s="210">
        <v>125</v>
      </c>
      <c r="J163" s="14">
        <v>155</v>
      </c>
      <c r="K163" s="222">
        <v>81.3</v>
      </c>
      <c r="L163" s="210">
        <v>110</v>
      </c>
      <c r="M163" s="14">
        <v>135</v>
      </c>
      <c r="N163" s="222">
        <v>81.5</v>
      </c>
    </row>
    <row r="164" spans="1:14" s="32" customFormat="1" ht="15" x14ac:dyDescent="0.25">
      <c r="B164" s="44"/>
      <c r="C164" s="82"/>
      <c r="D164" s="83"/>
      <c r="E164" s="84"/>
      <c r="F164" s="83"/>
      <c r="G164" s="83"/>
      <c r="H164" s="84"/>
      <c r="I164" s="211"/>
      <c r="J164" s="12"/>
      <c r="K164" s="122"/>
      <c r="L164" s="209"/>
      <c r="M164" s="13"/>
      <c r="N164" s="221"/>
    </row>
    <row r="165" spans="1:14" s="32" customFormat="1" ht="15" x14ac:dyDescent="0.25">
      <c r="A165" s="45">
        <v>1001</v>
      </c>
      <c r="B165" s="36" t="s">
        <v>293</v>
      </c>
      <c r="C165" s="73">
        <v>30000</v>
      </c>
      <c r="D165" s="73">
        <v>36610</v>
      </c>
      <c r="E165" s="78">
        <v>82</v>
      </c>
      <c r="F165" s="83">
        <v>33930</v>
      </c>
      <c r="G165" s="83">
        <v>41010</v>
      </c>
      <c r="H165" s="84">
        <v>82.7</v>
      </c>
      <c r="I165" s="212">
        <v>35340</v>
      </c>
      <c r="J165" s="58">
        <v>43410</v>
      </c>
      <c r="K165" s="223">
        <v>81.400000000000006</v>
      </c>
      <c r="L165" s="271">
        <v>36140</v>
      </c>
      <c r="M165" s="272">
        <v>43790</v>
      </c>
      <c r="N165" s="273">
        <v>82.5</v>
      </c>
    </row>
    <row r="166" spans="1:14" s="32" customFormat="1" ht="28.5" x14ac:dyDescent="0.2">
      <c r="A166" s="46" t="s">
        <v>338</v>
      </c>
      <c r="B166" s="47" t="s">
        <v>239</v>
      </c>
      <c r="C166" s="112">
        <v>152</v>
      </c>
      <c r="D166" s="112">
        <v>152</v>
      </c>
      <c r="E166" s="113">
        <v>152</v>
      </c>
      <c r="F166" s="112">
        <v>152</v>
      </c>
      <c r="G166" s="112">
        <v>152</v>
      </c>
      <c r="H166" s="113">
        <v>152</v>
      </c>
      <c r="I166" s="155">
        <v>152</v>
      </c>
      <c r="J166" s="112">
        <v>152</v>
      </c>
      <c r="K166" s="113">
        <v>152</v>
      </c>
      <c r="L166" s="310">
        <f>152-COUNTIF(L12:L163,"..")</f>
        <v>152</v>
      </c>
      <c r="M166" s="311">
        <f>152-COUNTIF(M12:M163,"..")</f>
        <v>152</v>
      </c>
      <c r="N166" s="312">
        <f>152-COUNTIF(N12:N163,"..")</f>
        <v>152</v>
      </c>
    </row>
    <row r="167" spans="1:14" s="32" customFormat="1" ht="15" x14ac:dyDescent="0.25">
      <c r="B167" s="48"/>
      <c r="C167" s="96"/>
      <c r="D167" s="96"/>
      <c r="E167" s="97"/>
      <c r="F167" s="96"/>
      <c r="G167" s="96"/>
      <c r="H167" s="97"/>
      <c r="I167" s="211"/>
      <c r="J167" s="12"/>
      <c r="K167" s="122"/>
      <c r="L167" s="209"/>
      <c r="M167" s="13"/>
      <c r="N167" s="221"/>
    </row>
    <row r="168" spans="1:14" s="32" customFormat="1" ht="15" x14ac:dyDescent="0.25">
      <c r="A168" s="49" t="s">
        <v>324</v>
      </c>
      <c r="B168" s="50" t="s">
        <v>160</v>
      </c>
      <c r="C168" s="73">
        <v>11905</v>
      </c>
      <c r="D168" s="73">
        <v>14745</v>
      </c>
      <c r="E168" s="78">
        <v>80.7</v>
      </c>
      <c r="F168" s="73">
        <v>12630</v>
      </c>
      <c r="G168" s="73">
        <v>15290</v>
      </c>
      <c r="H168" s="78">
        <v>82.6</v>
      </c>
      <c r="I168" s="213">
        <v>12460</v>
      </c>
      <c r="J168" s="59">
        <v>15415</v>
      </c>
      <c r="K168" s="121">
        <v>80.8</v>
      </c>
      <c r="L168" s="268">
        <v>14810</v>
      </c>
      <c r="M168" s="269">
        <v>18335</v>
      </c>
      <c r="N168" s="270">
        <v>80.8</v>
      </c>
    </row>
    <row r="169" spans="1:14" s="32" customFormat="1" ht="15" x14ac:dyDescent="0.25">
      <c r="A169" s="51" t="s">
        <v>325</v>
      </c>
      <c r="B169" s="44" t="s">
        <v>161</v>
      </c>
      <c r="C169" s="73">
        <v>6880</v>
      </c>
      <c r="D169" s="73">
        <v>8200</v>
      </c>
      <c r="E169" s="78">
        <v>83.9</v>
      </c>
      <c r="F169" s="73">
        <v>7660</v>
      </c>
      <c r="G169" s="73">
        <v>9255</v>
      </c>
      <c r="H169" s="78">
        <v>82.7</v>
      </c>
      <c r="I169" s="211">
        <v>7905</v>
      </c>
      <c r="J169" s="12">
        <v>9510</v>
      </c>
      <c r="K169" s="122">
        <v>83.1</v>
      </c>
      <c r="L169" s="209">
        <v>7515</v>
      </c>
      <c r="M169" s="13">
        <v>9215</v>
      </c>
      <c r="N169" s="221">
        <v>81.5</v>
      </c>
    </row>
    <row r="170" spans="1:14" s="32" customFormat="1" ht="15" x14ac:dyDescent="0.25">
      <c r="A170" s="51" t="s">
        <v>326</v>
      </c>
      <c r="B170" s="44" t="s">
        <v>162</v>
      </c>
      <c r="C170" s="73">
        <v>6215</v>
      </c>
      <c r="D170" s="73">
        <v>7800</v>
      </c>
      <c r="E170" s="78">
        <v>79.7</v>
      </c>
      <c r="F170" s="73">
        <v>7915</v>
      </c>
      <c r="G170" s="73">
        <v>9710</v>
      </c>
      <c r="H170" s="78">
        <v>81.5</v>
      </c>
      <c r="I170" s="211">
        <v>9295</v>
      </c>
      <c r="J170" s="12">
        <v>11825</v>
      </c>
      <c r="K170" s="122">
        <v>78.599999999999994</v>
      </c>
      <c r="L170" s="209">
        <v>7520</v>
      </c>
      <c r="M170" s="13">
        <v>9090</v>
      </c>
      <c r="N170" s="221">
        <v>82.7</v>
      </c>
    </row>
    <row r="171" spans="1:14" s="32" customFormat="1" ht="15" x14ac:dyDescent="0.25">
      <c r="A171" s="1" t="s">
        <v>327</v>
      </c>
      <c r="B171" s="44" t="s">
        <v>163</v>
      </c>
      <c r="C171" s="73">
        <v>1780</v>
      </c>
      <c r="D171" s="73">
        <v>1975</v>
      </c>
      <c r="E171" s="78">
        <v>90</v>
      </c>
      <c r="F171" s="73">
        <v>1700</v>
      </c>
      <c r="G171" s="73">
        <v>1950</v>
      </c>
      <c r="H171" s="78">
        <v>87.2</v>
      </c>
      <c r="I171" s="211">
        <v>1935</v>
      </c>
      <c r="J171" s="12">
        <v>2170</v>
      </c>
      <c r="K171" s="122">
        <v>89.3</v>
      </c>
      <c r="L171" s="209">
        <v>2775</v>
      </c>
      <c r="M171" s="13">
        <v>2985</v>
      </c>
      <c r="N171" s="221">
        <v>92.9</v>
      </c>
    </row>
    <row r="172" spans="1:14" s="32" customFormat="1" ht="15" x14ac:dyDescent="0.25">
      <c r="A172" s="52" t="s">
        <v>328</v>
      </c>
      <c r="B172" s="53" t="s">
        <v>164</v>
      </c>
      <c r="C172" s="73">
        <v>3225</v>
      </c>
      <c r="D172" s="73">
        <v>3885</v>
      </c>
      <c r="E172" s="78">
        <v>83</v>
      </c>
      <c r="F172" s="73">
        <v>4025</v>
      </c>
      <c r="G172" s="73">
        <v>4800</v>
      </c>
      <c r="H172" s="78">
        <v>83.8</v>
      </c>
      <c r="I172" s="214">
        <v>3745</v>
      </c>
      <c r="J172" s="15">
        <v>4490</v>
      </c>
      <c r="K172" s="123">
        <v>83.4</v>
      </c>
      <c r="L172" s="210">
        <v>3520</v>
      </c>
      <c r="M172" s="14">
        <v>4165</v>
      </c>
      <c r="N172" s="222">
        <v>84.6</v>
      </c>
    </row>
    <row r="173" spans="1:14" s="32" customFormat="1" ht="15" x14ac:dyDescent="0.25">
      <c r="B173" s="44"/>
      <c r="C173" s="83"/>
      <c r="D173" s="83"/>
      <c r="E173" s="84"/>
      <c r="F173" s="83"/>
      <c r="G173" s="83"/>
      <c r="H173" s="84"/>
      <c r="I173" s="211"/>
      <c r="J173" s="12"/>
      <c r="K173" s="122"/>
      <c r="L173" s="209"/>
      <c r="M173" s="13"/>
      <c r="N173" s="221"/>
    </row>
    <row r="174" spans="1:14" s="32" customFormat="1" ht="15" x14ac:dyDescent="0.25">
      <c r="A174" s="49" t="s">
        <v>329</v>
      </c>
      <c r="B174" s="50" t="s">
        <v>165</v>
      </c>
      <c r="C174" s="73">
        <v>1385</v>
      </c>
      <c r="D174" s="73">
        <v>1685</v>
      </c>
      <c r="E174" s="78">
        <v>82.4</v>
      </c>
      <c r="F174" s="73">
        <v>2065</v>
      </c>
      <c r="G174" s="73">
        <v>2420</v>
      </c>
      <c r="H174" s="78">
        <v>85.3</v>
      </c>
      <c r="I174" s="213">
        <v>2515</v>
      </c>
      <c r="J174" s="59">
        <v>2965</v>
      </c>
      <c r="K174" s="121">
        <v>84.9</v>
      </c>
      <c r="L174" s="268">
        <v>2220</v>
      </c>
      <c r="M174" s="269">
        <v>2545</v>
      </c>
      <c r="N174" s="270">
        <v>87.2</v>
      </c>
    </row>
    <row r="175" spans="1:14" s="32" customFormat="1" ht="15" x14ac:dyDescent="0.25">
      <c r="A175" s="1" t="s">
        <v>330</v>
      </c>
      <c r="B175" s="44" t="s">
        <v>166</v>
      </c>
      <c r="C175" s="73">
        <v>4065</v>
      </c>
      <c r="D175" s="73">
        <v>5190</v>
      </c>
      <c r="E175" s="78">
        <v>78.3</v>
      </c>
      <c r="F175" s="73">
        <v>5110</v>
      </c>
      <c r="G175" s="73">
        <v>6225</v>
      </c>
      <c r="H175" s="78">
        <v>82.1</v>
      </c>
      <c r="I175" s="211">
        <v>5990</v>
      </c>
      <c r="J175" s="12">
        <v>7495</v>
      </c>
      <c r="K175" s="122">
        <v>79.900000000000006</v>
      </c>
      <c r="L175" s="209">
        <v>5010</v>
      </c>
      <c r="M175" s="13">
        <v>6070</v>
      </c>
      <c r="N175" s="221">
        <v>82.6</v>
      </c>
    </row>
    <row r="176" spans="1:14" s="32" customFormat="1" ht="15" x14ac:dyDescent="0.25">
      <c r="A176" s="1" t="s">
        <v>331</v>
      </c>
      <c r="B176" s="44" t="s">
        <v>167</v>
      </c>
      <c r="C176" s="73">
        <v>1730</v>
      </c>
      <c r="D176" s="73">
        <v>2120</v>
      </c>
      <c r="E176" s="78">
        <v>81.7</v>
      </c>
      <c r="F176" s="73">
        <v>2235</v>
      </c>
      <c r="G176" s="73">
        <v>2635</v>
      </c>
      <c r="H176" s="78">
        <v>84.9</v>
      </c>
      <c r="I176" s="211">
        <v>2370</v>
      </c>
      <c r="J176" s="12">
        <v>2910</v>
      </c>
      <c r="K176" s="122">
        <v>81.5</v>
      </c>
      <c r="L176" s="209">
        <v>2275</v>
      </c>
      <c r="M176" s="13">
        <v>2670</v>
      </c>
      <c r="N176" s="221">
        <v>85.3</v>
      </c>
    </row>
    <row r="177" spans="1:14" s="32" customFormat="1" ht="15" x14ac:dyDescent="0.25">
      <c r="A177" s="1" t="s">
        <v>332</v>
      </c>
      <c r="B177" s="44" t="s">
        <v>168</v>
      </c>
      <c r="C177" s="73">
        <v>2090</v>
      </c>
      <c r="D177" s="73">
        <v>2525</v>
      </c>
      <c r="E177" s="78">
        <v>82.7</v>
      </c>
      <c r="F177" s="73">
        <v>2500</v>
      </c>
      <c r="G177" s="73">
        <v>3135</v>
      </c>
      <c r="H177" s="78">
        <v>79.7</v>
      </c>
      <c r="I177" s="211">
        <v>2635</v>
      </c>
      <c r="J177" s="12">
        <v>3400</v>
      </c>
      <c r="K177" s="122">
        <v>77.5</v>
      </c>
      <c r="L177" s="209">
        <v>2835</v>
      </c>
      <c r="M177" s="13">
        <v>3730</v>
      </c>
      <c r="N177" s="221">
        <v>76</v>
      </c>
    </row>
    <row r="178" spans="1:14" s="32" customFormat="1" ht="15" x14ac:dyDescent="0.25">
      <c r="A178" s="1" t="s">
        <v>333</v>
      </c>
      <c r="B178" s="44" t="s">
        <v>169</v>
      </c>
      <c r="C178" s="73">
        <v>3945</v>
      </c>
      <c r="D178" s="73">
        <v>4815</v>
      </c>
      <c r="E178" s="78">
        <v>81.900000000000006</v>
      </c>
      <c r="F178" s="73">
        <v>4410</v>
      </c>
      <c r="G178" s="73">
        <v>5440</v>
      </c>
      <c r="H178" s="78">
        <v>81.099999999999994</v>
      </c>
      <c r="I178" s="211">
        <v>4060</v>
      </c>
      <c r="J178" s="12">
        <v>5210</v>
      </c>
      <c r="K178" s="122">
        <v>77.900000000000006</v>
      </c>
      <c r="L178" s="209">
        <v>3945</v>
      </c>
      <c r="M178" s="13">
        <v>4790</v>
      </c>
      <c r="N178" s="221">
        <v>82.4</v>
      </c>
    </row>
    <row r="179" spans="1:14" s="32" customFormat="1" ht="15" x14ac:dyDescent="0.25">
      <c r="A179" s="1" t="s">
        <v>334</v>
      </c>
      <c r="B179" s="44" t="s">
        <v>170</v>
      </c>
      <c r="C179" s="73">
        <v>3685</v>
      </c>
      <c r="D179" s="73">
        <v>4465</v>
      </c>
      <c r="E179" s="78">
        <v>82.6</v>
      </c>
      <c r="F179" s="73">
        <v>3905</v>
      </c>
      <c r="G179" s="73">
        <v>4835</v>
      </c>
      <c r="H179" s="78">
        <v>80.8</v>
      </c>
      <c r="I179" s="211">
        <v>3935</v>
      </c>
      <c r="J179" s="12">
        <v>4850</v>
      </c>
      <c r="K179" s="122">
        <v>81.099999999999994</v>
      </c>
      <c r="L179" s="209">
        <v>4705</v>
      </c>
      <c r="M179" s="13">
        <v>5910</v>
      </c>
      <c r="N179" s="221">
        <v>79.599999999999994</v>
      </c>
    </row>
    <row r="180" spans="1:14" s="32" customFormat="1" ht="15" x14ac:dyDescent="0.25">
      <c r="A180" s="1" t="s">
        <v>335</v>
      </c>
      <c r="B180" s="44" t="s">
        <v>171</v>
      </c>
      <c r="C180" s="73">
        <v>3300</v>
      </c>
      <c r="D180" s="73">
        <v>4205</v>
      </c>
      <c r="E180" s="78">
        <v>78.400000000000006</v>
      </c>
      <c r="F180" s="73">
        <v>2805</v>
      </c>
      <c r="G180" s="73">
        <v>3480</v>
      </c>
      <c r="H180" s="78">
        <v>80.7</v>
      </c>
      <c r="I180" s="211">
        <v>2875</v>
      </c>
      <c r="J180" s="12">
        <v>3525</v>
      </c>
      <c r="K180" s="122">
        <v>81.5</v>
      </c>
      <c r="L180" s="209">
        <v>3840</v>
      </c>
      <c r="M180" s="13">
        <v>4670</v>
      </c>
      <c r="N180" s="221">
        <v>82.2</v>
      </c>
    </row>
    <row r="181" spans="1:14" s="32" customFormat="1" ht="15" x14ac:dyDescent="0.25">
      <c r="A181" s="1" t="s">
        <v>336</v>
      </c>
      <c r="B181" s="44" t="s">
        <v>172</v>
      </c>
      <c r="C181" s="73">
        <v>5000</v>
      </c>
      <c r="D181" s="73">
        <v>5860</v>
      </c>
      <c r="E181" s="78">
        <v>85.3</v>
      </c>
      <c r="F181" s="73">
        <v>5725</v>
      </c>
      <c r="G181" s="73">
        <v>6750</v>
      </c>
      <c r="H181" s="78">
        <v>84.8</v>
      </c>
      <c r="I181" s="211">
        <v>5680</v>
      </c>
      <c r="J181" s="12">
        <v>6660</v>
      </c>
      <c r="K181" s="122">
        <v>85.3</v>
      </c>
      <c r="L181" s="209">
        <v>6295</v>
      </c>
      <c r="M181" s="13">
        <v>7145</v>
      </c>
      <c r="N181" s="221">
        <v>88.1</v>
      </c>
    </row>
    <row r="182" spans="1:14" s="32" customFormat="1" ht="15" x14ac:dyDescent="0.25">
      <c r="A182" s="52" t="s">
        <v>337</v>
      </c>
      <c r="B182" s="53" t="s">
        <v>173</v>
      </c>
      <c r="C182" s="96">
        <v>4795</v>
      </c>
      <c r="D182" s="96">
        <v>5740</v>
      </c>
      <c r="E182" s="97">
        <v>83.6</v>
      </c>
      <c r="F182" s="96">
        <v>5170</v>
      </c>
      <c r="G182" s="96">
        <v>6090</v>
      </c>
      <c r="H182" s="97">
        <v>85</v>
      </c>
      <c r="I182" s="214">
        <v>5280</v>
      </c>
      <c r="J182" s="15">
        <v>6400</v>
      </c>
      <c r="K182" s="123">
        <v>82.5</v>
      </c>
      <c r="L182" s="210">
        <v>5020</v>
      </c>
      <c r="M182" s="14">
        <v>6265</v>
      </c>
      <c r="N182" s="222">
        <v>80.099999999999994</v>
      </c>
    </row>
    <row r="184" spans="1:14" s="30" customFormat="1" ht="12.75" x14ac:dyDescent="0.2">
      <c r="A184" s="192"/>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3"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4.75" customHeight="1" x14ac:dyDescent="0.2">
      <c r="A189" s="401" t="s">
        <v>355</v>
      </c>
      <c r="B189" s="401"/>
      <c r="C189" s="401"/>
      <c r="D189" s="401"/>
      <c r="E189" s="401"/>
      <c r="F189" s="401"/>
    </row>
    <row r="190" spans="1:14" s="30" customFormat="1" ht="26.25"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11" sqref="A11"/>
    </sheetView>
  </sheetViews>
  <sheetFormatPr defaultRowHeight="14.25" x14ac:dyDescent="0.2"/>
  <cols>
    <col min="2" max="2" width="26.75" customWidth="1"/>
    <col min="3" max="4" width="30.625" customWidth="1"/>
    <col min="5" max="5" width="38.25" style="22" customWidth="1"/>
    <col min="6" max="7" width="30.625" customWidth="1"/>
    <col min="8" max="8" width="38.25" customWidth="1"/>
    <col min="9" max="10" width="30.625" customWidth="1"/>
    <col min="11" max="11" width="38.25" customWidth="1"/>
    <col min="12" max="13" width="30.75" customWidth="1"/>
    <col min="14" max="14" width="38.25" customWidth="1"/>
  </cols>
  <sheetData>
    <row r="8" spans="1:14" s="32" customFormat="1" ht="60" customHeight="1" x14ac:dyDescent="0.2">
      <c r="A8" s="404" t="s">
        <v>207</v>
      </c>
      <c r="B8" s="404"/>
      <c r="E8" s="54"/>
    </row>
    <row r="9" spans="1:14" s="32" customFormat="1" x14ac:dyDescent="0.2">
      <c r="A9" s="396"/>
      <c r="B9" s="396"/>
      <c r="C9" s="1"/>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224.25" customHeight="1" x14ac:dyDescent="0.2">
      <c r="A11" s="5" t="s">
        <v>0</v>
      </c>
      <c r="B11" s="6" t="s">
        <v>1</v>
      </c>
      <c r="C11" s="5" t="s">
        <v>230</v>
      </c>
      <c r="D11" s="5" t="s">
        <v>238</v>
      </c>
      <c r="E11" s="23" t="s">
        <v>420</v>
      </c>
      <c r="F11" s="5" t="s">
        <v>230</v>
      </c>
      <c r="G11" s="5" t="s">
        <v>231</v>
      </c>
      <c r="H11" s="6" t="s">
        <v>232</v>
      </c>
      <c r="I11" s="9" t="s">
        <v>230</v>
      </c>
      <c r="J11" s="5" t="s">
        <v>233</v>
      </c>
      <c r="K11" s="6" t="s">
        <v>234</v>
      </c>
      <c r="L11" s="267" t="s">
        <v>230</v>
      </c>
      <c r="M11" s="28" t="s">
        <v>401</v>
      </c>
      <c r="N11" s="29" t="s">
        <v>402</v>
      </c>
    </row>
    <row r="12" spans="1:14" s="32" customFormat="1" ht="15" x14ac:dyDescent="0.25">
      <c r="A12" s="39">
        <v>102</v>
      </c>
      <c r="B12" s="33" t="s">
        <v>2</v>
      </c>
      <c r="C12" s="11">
        <v>305</v>
      </c>
      <c r="D12" s="12">
        <v>14710</v>
      </c>
      <c r="E12" s="121">
        <v>2.1</v>
      </c>
      <c r="F12" s="73">
        <v>375</v>
      </c>
      <c r="G12" s="73">
        <v>15470</v>
      </c>
      <c r="H12" s="74">
        <v>2.4</v>
      </c>
      <c r="I12" s="209">
        <v>370</v>
      </c>
      <c r="J12" s="13">
        <v>16385</v>
      </c>
      <c r="K12" s="221">
        <v>2.2999999999999998</v>
      </c>
      <c r="L12" s="268">
        <v>415</v>
      </c>
      <c r="M12" s="269">
        <v>15650</v>
      </c>
      <c r="N12" s="270">
        <v>2.7</v>
      </c>
    </row>
    <row r="13" spans="1:14" s="32" customFormat="1" ht="15" x14ac:dyDescent="0.25">
      <c r="A13" s="39">
        <v>104</v>
      </c>
      <c r="B13" s="33" t="s">
        <v>3</v>
      </c>
      <c r="C13" s="11">
        <v>210</v>
      </c>
      <c r="D13" s="12">
        <v>10045</v>
      </c>
      <c r="E13" s="122">
        <v>2.1</v>
      </c>
      <c r="F13" s="73">
        <v>460</v>
      </c>
      <c r="G13" s="73">
        <v>11215</v>
      </c>
      <c r="H13" s="78">
        <v>4.0999999999999996</v>
      </c>
      <c r="I13" s="209">
        <v>525</v>
      </c>
      <c r="J13" s="13">
        <v>11140</v>
      </c>
      <c r="K13" s="221">
        <v>4.7</v>
      </c>
      <c r="L13" s="209">
        <v>450</v>
      </c>
      <c r="M13" s="13">
        <v>10275</v>
      </c>
      <c r="N13" s="221">
        <v>4.4000000000000004</v>
      </c>
    </row>
    <row r="14" spans="1:14" s="32" customFormat="1" ht="15" x14ac:dyDescent="0.25">
      <c r="A14" s="39">
        <v>106</v>
      </c>
      <c r="B14" s="33" t="s">
        <v>4</v>
      </c>
      <c r="C14" s="11">
        <v>205</v>
      </c>
      <c r="D14" s="12">
        <v>5305</v>
      </c>
      <c r="E14" s="122">
        <v>3.8</v>
      </c>
      <c r="F14" s="73">
        <v>300</v>
      </c>
      <c r="G14" s="73">
        <v>6435</v>
      </c>
      <c r="H14" s="78">
        <v>4.7</v>
      </c>
      <c r="I14" s="209">
        <v>325</v>
      </c>
      <c r="J14" s="13">
        <v>6480</v>
      </c>
      <c r="K14" s="221">
        <v>5</v>
      </c>
      <c r="L14" s="209">
        <v>300</v>
      </c>
      <c r="M14" s="13">
        <v>6515</v>
      </c>
      <c r="N14" s="221">
        <v>4.5999999999999996</v>
      </c>
    </row>
    <row r="15" spans="1:14" s="32" customFormat="1" ht="15" x14ac:dyDescent="0.25">
      <c r="A15" s="39">
        <v>107</v>
      </c>
      <c r="B15" s="33" t="s">
        <v>5</v>
      </c>
      <c r="C15" s="11">
        <v>150</v>
      </c>
      <c r="D15" s="12">
        <v>7080</v>
      </c>
      <c r="E15" s="122">
        <v>2.1</v>
      </c>
      <c r="F15" s="73">
        <v>205</v>
      </c>
      <c r="G15" s="73">
        <v>7635</v>
      </c>
      <c r="H15" s="78">
        <v>2.7</v>
      </c>
      <c r="I15" s="209">
        <v>230</v>
      </c>
      <c r="J15" s="13">
        <v>7190</v>
      </c>
      <c r="K15" s="221">
        <v>3.2</v>
      </c>
      <c r="L15" s="209">
        <v>245</v>
      </c>
      <c r="M15" s="13">
        <v>7465</v>
      </c>
      <c r="N15" s="221">
        <v>3.3</v>
      </c>
    </row>
    <row r="16" spans="1:14" s="32" customFormat="1" ht="15" x14ac:dyDescent="0.25">
      <c r="A16" s="39">
        <v>108</v>
      </c>
      <c r="B16" s="33" t="s">
        <v>6</v>
      </c>
      <c r="C16" s="11">
        <v>135</v>
      </c>
      <c r="D16" s="12">
        <v>6340</v>
      </c>
      <c r="E16" s="122">
        <v>2.1</v>
      </c>
      <c r="F16" s="73">
        <v>175</v>
      </c>
      <c r="G16" s="73">
        <v>6665</v>
      </c>
      <c r="H16" s="78">
        <v>2.7</v>
      </c>
      <c r="I16" s="209">
        <v>315</v>
      </c>
      <c r="J16" s="13">
        <v>6505</v>
      </c>
      <c r="K16" s="221">
        <v>4.9000000000000004</v>
      </c>
      <c r="L16" s="209">
        <v>285</v>
      </c>
      <c r="M16" s="13">
        <v>6240</v>
      </c>
      <c r="N16" s="221">
        <v>4.5999999999999996</v>
      </c>
    </row>
    <row r="17" spans="1:14" s="32" customFormat="1" ht="15" x14ac:dyDescent="0.25">
      <c r="A17" s="39">
        <v>109</v>
      </c>
      <c r="B17" s="33" t="s">
        <v>7</v>
      </c>
      <c r="C17" s="11">
        <v>125</v>
      </c>
      <c r="D17" s="12">
        <v>4825</v>
      </c>
      <c r="E17" s="122">
        <v>2.6</v>
      </c>
      <c r="F17" s="73">
        <v>350</v>
      </c>
      <c r="G17" s="73">
        <v>5435</v>
      </c>
      <c r="H17" s="78">
        <v>6.5</v>
      </c>
      <c r="I17" s="209">
        <v>315</v>
      </c>
      <c r="J17" s="13">
        <v>5550</v>
      </c>
      <c r="K17" s="221">
        <v>5.7</v>
      </c>
      <c r="L17" s="209">
        <v>180</v>
      </c>
      <c r="M17" s="13">
        <v>5780</v>
      </c>
      <c r="N17" s="221">
        <v>3.1</v>
      </c>
    </row>
    <row r="18" spans="1:14" s="32" customFormat="1" ht="15" x14ac:dyDescent="0.25">
      <c r="A18" s="39">
        <v>110</v>
      </c>
      <c r="B18" s="33" t="s">
        <v>8</v>
      </c>
      <c r="C18" s="11">
        <v>240</v>
      </c>
      <c r="D18" s="12">
        <v>8065</v>
      </c>
      <c r="E18" s="122">
        <v>3</v>
      </c>
      <c r="F18" s="73">
        <v>315</v>
      </c>
      <c r="G18" s="73">
        <v>8975</v>
      </c>
      <c r="H18" s="78">
        <v>3.5</v>
      </c>
      <c r="I18" s="209">
        <v>320</v>
      </c>
      <c r="J18" s="13">
        <v>9850</v>
      </c>
      <c r="K18" s="221">
        <v>3.3</v>
      </c>
      <c r="L18" s="209">
        <v>310</v>
      </c>
      <c r="M18" s="13">
        <v>8965</v>
      </c>
      <c r="N18" s="221">
        <v>3.5</v>
      </c>
    </row>
    <row r="19" spans="1:14" s="32" customFormat="1" ht="15" x14ac:dyDescent="0.25">
      <c r="A19" s="39">
        <v>111</v>
      </c>
      <c r="B19" s="33" t="s">
        <v>9</v>
      </c>
      <c r="C19" s="11">
        <v>60</v>
      </c>
      <c r="D19" s="12">
        <v>2545</v>
      </c>
      <c r="E19" s="122">
        <v>2.2999999999999998</v>
      </c>
      <c r="F19" s="73">
        <v>35</v>
      </c>
      <c r="G19" s="73">
        <v>2510</v>
      </c>
      <c r="H19" s="78">
        <v>1.5</v>
      </c>
      <c r="I19" s="209">
        <v>65</v>
      </c>
      <c r="J19" s="13">
        <v>2780</v>
      </c>
      <c r="K19" s="221">
        <v>2.4</v>
      </c>
      <c r="L19" s="209">
        <v>65</v>
      </c>
      <c r="M19" s="13">
        <v>2780</v>
      </c>
      <c r="N19" s="221">
        <v>2.2999999999999998</v>
      </c>
    </row>
    <row r="20" spans="1:14" s="32" customFormat="1" ht="15" x14ac:dyDescent="0.25">
      <c r="A20" s="39">
        <v>112</v>
      </c>
      <c r="B20" s="33" t="s">
        <v>10</v>
      </c>
      <c r="C20" s="11">
        <v>100</v>
      </c>
      <c r="D20" s="12">
        <v>3695</v>
      </c>
      <c r="E20" s="122">
        <v>2.7</v>
      </c>
      <c r="F20" s="73">
        <v>70</v>
      </c>
      <c r="G20" s="73">
        <v>3845</v>
      </c>
      <c r="H20" s="78">
        <v>1.8</v>
      </c>
      <c r="I20" s="209">
        <v>80</v>
      </c>
      <c r="J20" s="13">
        <v>4020</v>
      </c>
      <c r="K20" s="221">
        <v>1.9</v>
      </c>
      <c r="L20" s="209">
        <v>80</v>
      </c>
      <c r="M20" s="13">
        <v>3650</v>
      </c>
      <c r="N20" s="221">
        <v>2.1</v>
      </c>
    </row>
    <row r="21" spans="1:14" s="32" customFormat="1" ht="15" x14ac:dyDescent="0.25">
      <c r="A21" s="39">
        <v>113</v>
      </c>
      <c r="B21" s="33" t="s">
        <v>11</v>
      </c>
      <c r="C21" s="11">
        <v>20</v>
      </c>
      <c r="D21" s="12">
        <v>4275</v>
      </c>
      <c r="E21" s="122">
        <v>0.5</v>
      </c>
      <c r="F21" s="73">
        <v>30</v>
      </c>
      <c r="G21" s="73">
        <v>4380</v>
      </c>
      <c r="H21" s="78">
        <v>0.7</v>
      </c>
      <c r="I21" s="209">
        <v>40</v>
      </c>
      <c r="J21" s="13">
        <v>4445</v>
      </c>
      <c r="K21" s="221">
        <v>0.9</v>
      </c>
      <c r="L21" s="209">
        <v>80</v>
      </c>
      <c r="M21" s="13">
        <v>4385</v>
      </c>
      <c r="N21" s="221">
        <v>1.8</v>
      </c>
    </row>
    <row r="22" spans="1:14" s="32" customFormat="1" ht="15" x14ac:dyDescent="0.25">
      <c r="A22" s="39">
        <v>114</v>
      </c>
      <c r="B22" s="33" t="s">
        <v>12</v>
      </c>
      <c r="C22" s="11">
        <v>85</v>
      </c>
      <c r="D22" s="12">
        <v>5065</v>
      </c>
      <c r="E22" s="122">
        <v>1.7</v>
      </c>
      <c r="F22" s="73">
        <v>85</v>
      </c>
      <c r="G22" s="73">
        <v>5030</v>
      </c>
      <c r="H22" s="78">
        <v>1.7</v>
      </c>
      <c r="I22" s="209">
        <v>110</v>
      </c>
      <c r="J22" s="13">
        <v>5200</v>
      </c>
      <c r="K22" s="221">
        <v>2.1</v>
      </c>
      <c r="L22" s="209">
        <v>70</v>
      </c>
      <c r="M22" s="13">
        <v>5545</v>
      </c>
      <c r="N22" s="221">
        <v>1.2</v>
      </c>
    </row>
    <row r="23" spans="1:14" s="32" customFormat="1" ht="15" x14ac:dyDescent="0.25">
      <c r="A23" s="39">
        <v>116</v>
      </c>
      <c r="B23" s="33" t="s">
        <v>13</v>
      </c>
      <c r="C23" s="11">
        <v>160</v>
      </c>
      <c r="D23" s="12">
        <v>14045</v>
      </c>
      <c r="E23" s="122">
        <v>1.2</v>
      </c>
      <c r="F23" s="73">
        <v>250</v>
      </c>
      <c r="G23" s="73">
        <v>15445</v>
      </c>
      <c r="H23" s="78">
        <v>1.6</v>
      </c>
      <c r="I23" s="209">
        <v>335</v>
      </c>
      <c r="J23" s="13">
        <v>16780</v>
      </c>
      <c r="K23" s="221">
        <v>2</v>
      </c>
      <c r="L23" s="209">
        <v>330</v>
      </c>
      <c r="M23" s="13">
        <v>16410</v>
      </c>
      <c r="N23" s="221">
        <v>2</v>
      </c>
    </row>
    <row r="24" spans="1:14" s="32" customFormat="1" ht="15" x14ac:dyDescent="0.25">
      <c r="A24" s="39">
        <v>117</v>
      </c>
      <c r="B24" s="33" t="s">
        <v>14</v>
      </c>
      <c r="C24" s="11">
        <v>195</v>
      </c>
      <c r="D24" s="12">
        <v>2495</v>
      </c>
      <c r="E24" s="122">
        <v>7.7</v>
      </c>
      <c r="F24" s="73">
        <v>135</v>
      </c>
      <c r="G24" s="73">
        <v>2800</v>
      </c>
      <c r="H24" s="78">
        <v>4.9000000000000004</v>
      </c>
      <c r="I24" s="209">
        <v>300</v>
      </c>
      <c r="J24" s="13">
        <v>3020</v>
      </c>
      <c r="K24" s="221">
        <v>10</v>
      </c>
      <c r="L24" s="209">
        <v>150</v>
      </c>
      <c r="M24" s="13">
        <v>3025</v>
      </c>
      <c r="N24" s="221">
        <v>4.9000000000000004</v>
      </c>
    </row>
    <row r="25" spans="1:14" s="32" customFormat="1" ht="15" x14ac:dyDescent="0.25">
      <c r="A25" s="39">
        <v>204</v>
      </c>
      <c r="B25" s="33" t="s">
        <v>15</v>
      </c>
      <c r="C25" s="11">
        <v>125</v>
      </c>
      <c r="D25" s="12">
        <v>6530</v>
      </c>
      <c r="E25" s="122">
        <v>1.9</v>
      </c>
      <c r="F25" s="73">
        <v>210</v>
      </c>
      <c r="G25" s="73">
        <v>6815</v>
      </c>
      <c r="H25" s="78">
        <v>3.1</v>
      </c>
      <c r="I25" s="209">
        <v>195</v>
      </c>
      <c r="J25" s="13">
        <v>7475</v>
      </c>
      <c r="K25" s="221">
        <v>2.6</v>
      </c>
      <c r="L25" s="209">
        <v>160</v>
      </c>
      <c r="M25" s="13">
        <v>7715</v>
      </c>
      <c r="N25" s="221">
        <v>2</v>
      </c>
    </row>
    <row r="26" spans="1:14" s="32" customFormat="1" ht="15" x14ac:dyDescent="0.25">
      <c r="A26" s="39">
        <v>205</v>
      </c>
      <c r="B26" s="33" t="s">
        <v>16</v>
      </c>
      <c r="C26" s="11">
        <v>140</v>
      </c>
      <c r="D26" s="12">
        <v>7500</v>
      </c>
      <c r="E26" s="122">
        <v>1.9</v>
      </c>
      <c r="F26" s="73">
        <v>135</v>
      </c>
      <c r="G26" s="73">
        <v>8220</v>
      </c>
      <c r="H26" s="78">
        <v>1.7</v>
      </c>
      <c r="I26" s="209">
        <v>150</v>
      </c>
      <c r="J26" s="13">
        <v>8645</v>
      </c>
      <c r="K26" s="221">
        <v>1.7</v>
      </c>
      <c r="L26" s="209">
        <v>190</v>
      </c>
      <c r="M26" s="13">
        <v>9100</v>
      </c>
      <c r="N26" s="221">
        <v>2.1</v>
      </c>
    </row>
    <row r="27" spans="1:14" s="32" customFormat="1" ht="15" x14ac:dyDescent="0.25">
      <c r="A27" s="39">
        <v>206</v>
      </c>
      <c r="B27" s="33" t="s">
        <v>17</v>
      </c>
      <c r="C27" s="11">
        <v>60</v>
      </c>
      <c r="D27" s="12">
        <v>7180</v>
      </c>
      <c r="E27" s="122">
        <v>0.8</v>
      </c>
      <c r="F27" s="73">
        <v>140</v>
      </c>
      <c r="G27" s="73">
        <v>7725</v>
      </c>
      <c r="H27" s="78">
        <v>1.8</v>
      </c>
      <c r="I27" s="209">
        <v>130</v>
      </c>
      <c r="J27" s="13">
        <v>7740</v>
      </c>
      <c r="K27" s="221">
        <v>1.7</v>
      </c>
      <c r="L27" s="209">
        <v>130</v>
      </c>
      <c r="M27" s="13">
        <v>7805</v>
      </c>
      <c r="N27" s="221">
        <v>1.7</v>
      </c>
    </row>
    <row r="28" spans="1:14" s="32" customFormat="1" ht="15" x14ac:dyDescent="0.25">
      <c r="A28" s="39">
        <v>207</v>
      </c>
      <c r="B28" s="33" t="s">
        <v>18</v>
      </c>
      <c r="C28" s="11">
        <v>595</v>
      </c>
      <c r="D28" s="12">
        <v>12150</v>
      </c>
      <c r="E28" s="122">
        <v>4.9000000000000004</v>
      </c>
      <c r="F28" s="73">
        <v>685</v>
      </c>
      <c r="G28" s="73">
        <v>12350</v>
      </c>
      <c r="H28" s="78">
        <v>5.5</v>
      </c>
      <c r="I28" s="209">
        <v>860</v>
      </c>
      <c r="J28" s="13">
        <v>13530</v>
      </c>
      <c r="K28" s="221">
        <v>6.4</v>
      </c>
      <c r="L28" s="209">
        <v>395</v>
      </c>
      <c r="M28" s="13">
        <v>13660</v>
      </c>
      <c r="N28" s="221">
        <v>2.9</v>
      </c>
    </row>
    <row r="29" spans="1:14" s="32" customFormat="1" ht="15" x14ac:dyDescent="0.25">
      <c r="A29" s="39">
        <v>209</v>
      </c>
      <c r="B29" s="33" t="s">
        <v>19</v>
      </c>
      <c r="C29" s="11">
        <v>95</v>
      </c>
      <c r="D29" s="12">
        <v>11075</v>
      </c>
      <c r="E29" s="122">
        <v>0.8</v>
      </c>
      <c r="F29" s="73">
        <v>135</v>
      </c>
      <c r="G29" s="73">
        <v>11545</v>
      </c>
      <c r="H29" s="78">
        <v>1.2</v>
      </c>
      <c r="I29" s="209">
        <v>225</v>
      </c>
      <c r="J29" s="13">
        <v>12505</v>
      </c>
      <c r="K29" s="221">
        <v>1.8</v>
      </c>
      <c r="L29" s="209">
        <v>175</v>
      </c>
      <c r="M29" s="13">
        <v>12075</v>
      </c>
      <c r="N29" s="221">
        <v>1.5</v>
      </c>
    </row>
    <row r="30" spans="1:14" s="32" customFormat="1" ht="15" x14ac:dyDescent="0.25">
      <c r="A30" s="39">
        <v>210</v>
      </c>
      <c r="B30" s="33" t="s">
        <v>20</v>
      </c>
      <c r="C30" s="11">
        <v>130</v>
      </c>
      <c r="D30" s="12">
        <v>4765</v>
      </c>
      <c r="E30" s="122">
        <v>2.8</v>
      </c>
      <c r="F30" s="73">
        <v>95</v>
      </c>
      <c r="G30" s="73">
        <v>5090</v>
      </c>
      <c r="H30" s="78">
        <v>1.9</v>
      </c>
      <c r="I30" s="209">
        <v>80</v>
      </c>
      <c r="J30" s="13">
        <v>5400</v>
      </c>
      <c r="K30" s="221">
        <v>1.5</v>
      </c>
      <c r="L30" s="209">
        <v>65</v>
      </c>
      <c r="M30" s="13">
        <v>5740</v>
      </c>
      <c r="N30" s="221">
        <v>1.1000000000000001</v>
      </c>
    </row>
    <row r="31" spans="1:14" s="32" customFormat="1" ht="15" x14ac:dyDescent="0.25">
      <c r="A31" s="39">
        <v>211</v>
      </c>
      <c r="B31" s="33" t="s">
        <v>21</v>
      </c>
      <c r="C31" s="11">
        <v>60</v>
      </c>
      <c r="D31" s="12">
        <v>8795</v>
      </c>
      <c r="E31" s="122">
        <v>0.7</v>
      </c>
      <c r="F31" s="73">
        <v>110</v>
      </c>
      <c r="G31" s="73">
        <v>9250</v>
      </c>
      <c r="H31" s="78">
        <v>1.2</v>
      </c>
      <c r="I31" s="209">
        <v>155</v>
      </c>
      <c r="J31" s="13">
        <v>9875</v>
      </c>
      <c r="K31" s="221">
        <v>1.5</v>
      </c>
      <c r="L31" s="209">
        <v>175</v>
      </c>
      <c r="M31" s="13">
        <v>10120</v>
      </c>
      <c r="N31" s="221">
        <v>1.7</v>
      </c>
    </row>
    <row r="32" spans="1:14" s="32" customFormat="1" ht="15" x14ac:dyDescent="0.25">
      <c r="A32" s="39">
        <v>212</v>
      </c>
      <c r="B32" s="33" t="s">
        <v>22</v>
      </c>
      <c r="C32" s="11">
        <v>55</v>
      </c>
      <c r="D32" s="12">
        <v>15925</v>
      </c>
      <c r="E32" s="122">
        <v>0.3</v>
      </c>
      <c r="F32" s="73">
        <v>65</v>
      </c>
      <c r="G32" s="73">
        <v>16585</v>
      </c>
      <c r="H32" s="78">
        <v>0.4</v>
      </c>
      <c r="I32" s="209">
        <v>70</v>
      </c>
      <c r="J32" s="13">
        <v>16950</v>
      </c>
      <c r="K32" s="221">
        <v>0.4</v>
      </c>
      <c r="L32" s="209">
        <v>90</v>
      </c>
      <c r="M32" s="13">
        <v>15960</v>
      </c>
      <c r="N32" s="221">
        <v>0.6</v>
      </c>
    </row>
    <row r="33" spans="1:14" s="32" customFormat="1" ht="15" x14ac:dyDescent="0.25">
      <c r="A33" s="39">
        <v>213</v>
      </c>
      <c r="B33" s="33" t="s">
        <v>23</v>
      </c>
      <c r="C33" s="11">
        <v>130</v>
      </c>
      <c r="D33" s="12">
        <v>8110</v>
      </c>
      <c r="E33" s="122">
        <v>1.6</v>
      </c>
      <c r="F33" s="73">
        <v>220</v>
      </c>
      <c r="G33" s="73">
        <v>8750</v>
      </c>
      <c r="H33" s="78">
        <v>2.5</v>
      </c>
      <c r="I33" s="209">
        <v>215</v>
      </c>
      <c r="J33" s="13">
        <v>9555</v>
      </c>
      <c r="K33" s="221">
        <v>2.2000000000000002</v>
      </c>
      <c r="L33" s="209">
        <v>205</v>
      </c>
      <c r="M33" s="13">
        <v>9520</v>
      </c>
      <c r="N33" s="221">
        <v>2.1</v>
      </c>
    </row>
    <row r="34" spans="1:14" s="32" customFormat="1" ht="15" x14ac:dyDescent="0.25">
      <c r="A34" s="39">
        <v>214</v>
      </c>
      <c r="B34" s="33" t="s">
        <v>24</v>
      </c>
      <c r="C34" s="11">
        <v>60</v>
      </c>
      <c r="D34" s="12">
        <v>10160</v>
      </c>
      <c r="E34" s="122">
        <v>0.6</v>
      </c>
      <c r="F34" s="73">
        <v>70</v>
      </c>
      <c r="G34" s="73">
        <v>10750</v>
      </c>
      <c r="H34" s="78">
        <v>0.7</v>
      </c>
      <c r="I34" s="209">
        <v>85</v>
      </c>
      <c r="J34" s="13">
        <v>11250</v>
      </c>
      <c r="K34" s="221">
        <v>0.7</v>
      </c>
      <c r="L34" s="209">
        <v>90</v>
      </c>
      <c r="M34" s="13">
        <v>11370</v>
      </c>
      <c r="N34" s="221">
        <v>0.8</v>
      </c>
    </row>
    <row r="35" spans="1:14" s="32" customFormat="1" ht="15" x14ac:dyDescent="0.25">
      <c r="A35" s="39">
        <v>215</v>
      </c>
      <c r="B35" s="33" t="s">
        <v>25</v>
      </c>
      <c r="C35" s="11">
        <v>55</v>
      </c>
      <c r="D35" s="12">
        <v>5800</v>
      </c>
      <c r="E35" s="122">
        <v>0.9</v>
      </c>
      <c r="F35" s="73">
        <v>90</v>
      </c>
      <c r="G35" s="73">
        <v>6075</v>
      </c>
      <c r="H35" s="78">
        <v>1.5</v>
      </c>
      <c r="I35" s="209">
        <v>90</v>
      </c>
      <c r="J35" s="13">
        <v>5925</v>
      </c>
      <c r="K35" s="221">
        <v>1.5</v>
      </c>
      <c r="L35" s="209">
        <v>210</v>
      </c>
      <c r="M35" s="13">
        <v>6365</v>
      </c>
      <c r="N35" s="221">
        <v>3.3</v>
      </c>
    </row>
    <row r="36" spans="1:14" s="32" customFormat="1" ht="15" x14ac:dyDescent="0.25">
      <c r="A36" s="39">
        <v>216</v>
      </c>
      <c r="B36" s="33" t="s">
        <v>26</v>
      </c>
      <c r="C36" s="11">
        <v>60</v>
      </c>
      <c r="D36" s="12">
        <v>3630</v>
      </c>
      <c r="E36" s="122">
        <v>1.7</v>
      </c>
      <c r="F36" s="73">
        <v>70</v>
      </c>
      <c r="G36" s="73">
        <v>3755</v>
      </c>
      <c r="H36" s="78">
        <v>1.9</v>
      </c>
      <c r="I36" s="209">
        <v>55</v>
      </c>
      <c r="J36" s="13">
        <v>4045</v>
      </c>
      <c r="K36" s="221">
        <v>1.3</v>
      </c>
      <c r="L36" s="209">
        <v>55</v>
      </c>
      <c r="M36" s="13">
        <v>4660</v>
      </c>
      <c r="N36" s="221">
        <v>1.2</v>
      </c>
    </row>
    <row r="37" spans="1:14" s="32" customFormat="1" ht="15" x14ac:dyDescent="0.25">
      <c r="A37" s="39">
        <v>217</v>
      </c>
      <c r="B37" s="33" t="s">
        <v>27</v>
      </c>
      <c r="C37" s="11">
        <v>50</v>
      </c>
      <c r="D37" s="12">
        <v>4315</v>
      </c>
      <c r="E37" s="122">
        <v>1.2</v>
      </c>
      <c r="F37" s="73">
        <v>85</v>
      </c>
      <c r="G37" s="73">
        <v>4695</v>
      </c>
      <c r="H37" s="78">
        <v>1.8</v>
      </c>
      <c r="I37" s="209">
        <v>105</v>
      </c>
      <c r="J37" s="13">
        <v>4915</v>
      </c>
      <c r="K37" s="221">
        <v>2.1</v>
      </c>
      <c r="L37" s="209">
        <v>100</v>
      </c>
      <c r="M37" s="13">
        <v>5145</v>
      </c>
      <c r="N37" s="221">
        <v>1.9</v>
      </c>
    </row>
    <row r="38" spans="1:14" s="32" customFormat="1" ht="15" x14ac:dyDescent="0.25">
      <c r="A38" s="39">
        <v>218</v>
      </c>
      <c r="B38" s="33" t="s">
        <v>28</v>
      </c>
      <c r="C38" s="11">
        <v>470</v>
      </c>
      <c r="D38" s="12">
        <v>17045</v>
      </c>
      <c r="E38" s="122">
        <v>2.7</v>
      </c>
      <c r="F38" s="73">
        <v>510</v>
      </c>
      <c r="G38" s="73">
        <v>17670</v>
      </c>
      <c r="H38" s="78">
        <v>2.9</v>
      </c>
      <c r="I38" s="209">
        <v>460</v>
      </c>
      <c r="J38" s="13">
        <v>19190</v>
      </c>
      <c r="K38" s="221">
        <v>2.4</v>
      </c>
      <c r="L38" s="209">
        <v>565</v>
      </c>
      <c r="M38" s="13">
        <v>18710</v>
      </c>
      <c r="N38" s="221">
        <v>3</v>
      </c>
    </row>
    <row r="39" spans="1:14" s="32" customFormat="1" ht="15" x14ac:dyDescent="0.25">
      <c r="A39" s="40">
        <v>219</v>
      </c>
      <c r="B39" s="33" t="s">
        <v>29</v>
      </c>
      <c r="C39" s="13">
        <v>35</v>
      </c>
      <c r="D39" s="12">
        <v>5035</v>
      </c>
      <c r="E39" s="122">
        <v>0.7</v>
      </c>
      <c r="F39" s="73">
        <v>20</v>
      </c>
      <c r="G39" s="73">
        <v>5185</v>
      </c>
      <c r="H39" s="78">
        <v>0.4</v>
      </c>
      <c r="I39" s="209">
        <v>45</v>
      </c>
      <c r="J39" s="13">
        <v>5890</v>
      </c>
      <c r="K39" s="221">
        <v>0.7</v>
      </c>
      <c r="L39" s="209">
        <v>70</v>
      </c>
      <c r="M39" s="13">
        <v>6050</v>
      </c>
      <c r="N39" s="221">
        <v>1.1000000000000001</v>
      </c>
    </row>
    <row r="40" spans="1:14" s="32" customFormat="1" ht="15" x14ac:dyDescent="0.25">
      <c r="A40" s="39">
        <v>304</v>
      </c>
      <c r="B40" s="33" t="s">
        <v>30</v>
      </c>
      <c r="C40" s="11">
        <v>155</v>
      </c>
      <c r="D40" s="12">
        <v>5305</v>
      </c>
      <c r="E40" s="122">
        <v>2.9</v>
      </c>
      <c r="F40" s="73">
        <v>375</v>
      </c>
      <c r="G40" s="73">
        <v>5450</v>
      </c>
      <c r="H40" s="78">
        <v>6.9</v>
      </c>
      <c r="I40" s="209">
        <v>435</v>
      </c>
      <c r="J40" s="13">
        <v>6325</v>
      </c>
      <c r="K40" s="221">
        <v>6.8</v>
      </c>
      <c r="L40" s="209">
        <v>420</v>
      </c>
      <c r="M40" s="13">
        <v>6690</v>
      </c>
      <c r="N40" s="221">
        <v>6.2</v>
      </c>
    </row>
    <row r="41" spans="1:14" s="32" customFormat="1" ht="15" x14ac:dyDescent="0.25">
      <c r="A41" s="39">
        <v>305</v>
      </c>
      <c r="B41" s="33" t="s">
        <v>31</v>
      </c>
      <c r="C41" s="11">
        <v>195</v>
      </c>
      <c r="D41" s="12">
        <v>4455</v>
      </c>
      <c r="E41" s="122">
        <v>4.4000000000000004</v>
      </c>
      <c r="F41" s="73">
        <v>285</v>
      </c>
      <c r="G41" s="73">
        <v>4855</v>
      </c>
      <c r="H41" s="78">
        <v>5.9</v>
      </c>
      <c r="I41" s="209">
        <v>195</v>
      </c>
      <c r="J41" s="13">
        <v>4905</v>
      </c>
      <c r="K41" s="221">
        <v>4</v>
      </c>
      <c r="L41" s="209">
        <v>210</v>
      </c>
      <c r="M41" s="13">
        <v>4545</v>
      </c>
      <c r="N41" s="221">
        <v>4.5999999999999996</v>
      </c>
    </row>
    <row r="42" spans="1:14" s="32" customFormat="1" ht="15" x14ac:dyDescent="0.25">
      <c r="A42" s="39">
        <v>306</v>
      </c>
      <c r="B42" s="33" t="s">
        <v>32</v>
      </c>
      <c r="C42" s="11">
        <v>450</v>
      </c>
      <c r="D42" s="12">
        <v>8690</v>
      </c>
      <c r="E42" s="122">
        <v>5.2</v>
      </c>
      <c r="F42" s="73">
        <v>410</v>
      </c>
      <c r="G42" s="73">
        <v>8380</v>
      </c>
      <c r="H42" s="78">
        <v>4.9000000000000004</v>
      </c>
      <c r="I42" s="209">
        <v>465</v>
      </c>
      <c r="J42" s="13">
        <v>8785</v>
      </c>
      <c r="K42" s="221">
        <v>5.3</v>
      </c>
      <c r="L42" s="209">
        <v>365</v>
      </c>
      <c r="M42" s="13">
        <v>9000</v>
      </c>
      <c r="N42" s="221">
        <v>4.0999999999999996</v>
      </c>
    </row>
    <row r="43" spans="1:14" s="32" customFormat="1" ht="15" x14ac:dyDescent="0.25">
      <c r="A43" s="39">
        <v>307</v>
      </c>
      <c r="B43" s="33" t="s">
        <v>33</v>
      </c>
      <c r="C43" s="11">
        <v>125</v>
      </c>
      <c r="D43" s="12">
        <v>5100</v>
      </c>
      <c r="E43" s="122">
        <v>2.5</v>
      </c>
      <c r="F43" s="73">
        <v>145</v>
      </c>
      <c r="G43" s="73">
        <v>5415</v>
      </c>
      <c r="H43" s="78">
        <v>2.7</v>
      </c>
      <c r="I43" s="209">
        <v>160</v>
      </c>
      <c r="J43" s="13">
        <v>5495</v>
      </c>
      <c r="K43" s="221">
        <v>2.9</v>
      </c>
      <c r="L43" s="209">
        <v>190</v>
      </c>
      <c r="M43" s="13">
        <v>5500</v>
      </c>
      <c r="N43" s="221">
        <v>3.4</v>
      </c>
    </row>
    <row r="44" spans="1:14" s="32" customFormat="1" ht="15" x14ac:dyDescent="0.25">
      <c r="A44" s="39">
        <v>308</v>
      </c>
      <c r="B44" s="33" t="s">
        <v>34</v>
      </c>
      <c r="C44" s="11">
        <v>200</v>
      </c>
      <c r="D44" s="12">
        <v>5070</v>
      </c>
      <c r="E44" s="122">
        <v>4</v>
      </c>
      <c r="F44" s="73">
        <v>165</v>
      </c>
      <c r="G44" s="73">
        <v>5350</v>
      </c>
      <c r="H44" s="78">
        <v>3.1</v>
      </c>
      <c r="I44" s="209">
        <v>1515</v>
      </c>
      <c r="J44" s="13">
        <v>5960</v>
      </c>
      <c r="K44" s="221">
        <v>25.4</v>
      </c>
      <c r="L44" s="209">
        <v>165</v>
      </c>
      <c r="M44" s="13">
        <v>5495</v>
      </c>
      <c r="N44" s="221">
        <v>3</v>
      </c>
    </row>
    <row r="45" spans="1:14" s="32" customFormat="1" ht="15" x14ac:dyDescent="0.25">
      <c r="A45" s="39">
        <v>309</v>
      </c>
      <c r="B45" s="33" t="s">
        <v>35</v>
      </c>
      <c r="C45" s="11">
        <v>290</v>
      </c>
      <c r="D45" s="12">
        <v>5240</v>
      </c>
      <c r="E45" s="122">
        <v>5.6</v>
      </c>
      <c r="F45" s="73">
        <v>540</v>
      </c>
      <c r="G45" s="73">
        <v>5430</v>
      </c>
      <c r="H45" s="78">
        <v>9.9</v>
      </c>
      <c r="I45" s="209">
        <v>335</v>
      </c>
      <c r="J45" s="13">
        <v>5555</v>
      </c>
      <c r="K45" s="221">
        <v>6</v>
      </c>
      <c r="L45" s="209">
        <v>200</v>
      </c>
      <c r="M45" s="13">
        <v>5960</v>
      </c>
      <c r="N45" s="221">
        <v>3.4</v>
      </c>
    </row>
    <row r="46" spans="1:14" s="32" customFormat="1" ht="15" x14ac:dyDescent="0.25">
      <c r="A46" s="39">
        <v>310</v>
      </c>
      <c r="B46" s="33" t="s">
        <v>36</v>
      </c>
      <c r="C46" s="11">
        <v>160</v>
      </c>
      <c r="D46" s="12">
        <v>7220</v>
      </c>
      <c r="E46" s="122">
        <v>2.2000000000000002</v>
      </c>
      <c r="F46" s="73">
        <v>405</v>
      </c>
      <c r="G46" s="73">
        <v>7810</v>
      </c>
      <c r="H46" s="78">
        <v>5.2</v>
      </c>
      <c r="I46" s="209">
        <v>475</v>
      </c>
      <c r="J46" s="13">
        <v>8070</v>
      </c>
      <c r="K46" s="221">
        <v>5.9</v>
      </c>
      <c r="L46" s="209">
        <v>370</v>
      </c>
      <c r="M46" s="13">
        <v>8515</v>
      </c>
      <c r="N46" s="221">
        <v>4.3</v>
      </c>
    </row>
    <row r="47" spans="1:14" s="32" customFormat="1" ht="15" x14ac:dyDescent="0.25">
      <c r="A47" s="39">
        <v>311</v>
      </c>
      <c r="B47" s="33" t="s">
        <v>37</v>
      </c>
      <c r="C47" s="11">
        <v>240</v>
      </c>
      <c r="D47" s="12">
        <v>4855</v>
      </c>
      <c r="E47" s="122">
        <v>5</v>
      </c>
      <c r="F47" s="73">
        <v>240</v>
      </c>
      <c r="G47" s="73">
        <v>5125</v>
      </c>
      <c r="H47" s="78">
        <v>4.7</v>
      </c>
      <c r="I47" s="209">
        <v>390</v>
      </c>
      <c r="J47" s="13">
        <v>5705</v>
      </c>
      <c r="K47" s="221">
        <v>6.9</v>
      </c>
      <c r="L47" s="209">
        <v>440</v>
      </c>
      <c r="M47" s="13">
        <v>5735</v>
      </c>
      <c r="N47" s="221">
        <v>7.7</v>
      </c>
    </row>
    <row r="48" spans="1:14" s="32" customFormat="1" ht="15" x14ac:dyDescent="0.25">
      <c r="A48" s="39">
        <v>312</v>
      </c>
      <c r="B48" s="33" t="s">
        <v>38</v>
      </c>
      <c r="C48" s="11">
        <v>230</v>
      </c>
      <c r="D48" s="12">
        <v>5730</v>
      </c>
      <c r="E48" s="122">
        <v>4</v>
      </c>
      <c r="F48" s="73">
        <v>195</v>
      </c>
      <c r="G48" s="73">
        <v>6005</v>
      </c>
      <c r="H48" s="78">
        <v>3.2</v>
      </c>
      <c r="I48" s="209">
        <v>160</v>
      </c>
      <c r="J48" s="13">
        <v>6220</v>
      </c>
      <c r="K48" s="221">
        <v>2.5</v>
      </c>
      <c r="L48" s="209">
        <v>200</v>
      </c>
      <c r="M48" s="13">
        <v>6420</v>
      </c>
      <c r="N48" s="221">
        <v>3.1</v>
      </c>
    </row>
    <row r="49" spans="1:14" s="32" customFormat="1" ht="15" x14ac:dyDescent="0.25">
      <c r="A49" s="39">
        <v>313</v>
      </c>
      <c r="B49" s="33" t="s">
        <v>39</v>
      </c>
      <c r="C49" s="11">
        <v>475</v>
      </c>
      <c r="D49" s="12">
        <v>8195</v>
      </c>
      <c r="E49" s="122">
        <v>5.8</v>
      </c>
      <c r="F49" s="73">
        <v>285</v>
      </c>
      <c r="G49" s="73">
        <v>8605</v>
      </c>
      <c r="H49" s="78">
        <v>3.3</v>
      </c>
      <c r="I49" s="209">
        <v>285</v>
      </c>
      <c r="J49" s="13">
        <v>9425</v>
      </c>
      <c r="K49" s="221">
        <v>3</v>
      </c>
      <c r="L49" s="209">
        <v>290</v>
      </c>
      <c r="M49" s="13">
        <v>9160</v>
      </c>
      <c r="N49" s="221">
        <v>3.1</v>
      </c>
    </row>
    <row r="50" spans="1:14" s="32" customFormat="1" ht="15" x14ac:dyDescent="0.25">
      <c r="A50" s="39">
        <v>315</v>
      </c>
      <c r="B50" s="33" t="s">
        <v>40</v>
      </c>
      <c r="C50" s="11">
        <v>105</v>
      </c>
      <c r="D50" s="12">
        <v>3770</v>
      </c>
      <c r="E50" s="122">
        <v>2.8</v>
      </c>
      <c r="F50" s="73">
        <v>115</v>
      </c>
      <c r="G50" s="73">
        <v>3850</v>
      </c>
      <c r="H50" s="78">
        <v>3</v>
      </c>
      <c r="I50" s="209">
        <v>95</v>
      </c>
      <c r="J50" s="13">
        <v>4385</v>
      </c>
      <c r="K50" s="221">
        <v>2.1</v>
      </c>
      <c r="L50" s="209">
        <v>115</v>
      </c>
      <c r="M50" s="13">
        <v>3920</v>
      </c>
      <c r="N50" s="221">
        <v>3</v>
      </c>
    </row>
    <row r="51" spans="1:14" s="32" customFormat="1" ht="15" x14ac:dyDescent="0.25">
      <c r="A51" s="39">
        <v>316</v>
      </c>
      <c r="B51" s="33" t="s">
        <v>41</v>
      </c>
      <c r="C51" s="11">
        <v>355</v>
      </c>
      <c r="D51" s="12">
        <v>10330</v>
      </c>
      <c r="E51" s="122">
        <v>3.4</v>
      </c>
      <c r="F51" s="73">
        <v>355</v>
      </c>
      <c r="G51" s="73">
        <v>10955</v>
      </c>
      <c r="H51" s="78">
        <v>3.3</v>
      </c>
      <c r="I51" s="209">
        <v>345</v>
      </c>
      <c r="J51" s="13">
        <v>10985</v>
      </c>
      <c r="K51" s="221">
        <v>3.1</v>
      </c>
      <c r="L51" s="209">
        <v>415</v>
      </c>
      <c r="M51" s="13">
        <v>10735</v>
      </c>
      <c r="N51" s="221">
        <v>3.9</v>
      </c>
    </row>
    <row r="52" spans="1:14" s="32" customFormat="1" ht="15" x14ac:dyDescent="0.25">
      <c r="A52" s="39">
        <v>317</v>
      </c>
      <c r="B52" s="33" t="s">
        <v>42</v>
      </c>
      <c r="C52" s="11">
        <v>410</v>
      </c>
      <c r="D52" s="12">
        <v>8520</v>
      </c>
      <c r="E52" s="122">
        <v>4.8</v>
      </c>
      <c r="F52" s="73">
        <v>385</v>
      </c>
      <c r="G52" s="73">
        <v>8755</v>
      </c>
      <c r="H52" s="78">
        <v>4.4000000000000004</v>
      </c>
      <c r="I52" s="209">
        <v>310</v>
      </c>
      <c r="J52" s="13">
        <v>9510</v>
      </c>
      <c r="K52" s="221">
        <v>3.3</v>
      </c>
      <c r="L52" s="209">
        <v>200</v>
      </c>
      <c r="M52" s="13">
        <v>9570</v>
      </c>
      <c r="N52" s="221">
        <v>2.1</v>
      </c>
    </row>
    <row r="53" spans="1:14" s="32" customFormat="1" ht="15" x14ac:dyDescent="0.25">
      <c r="A53" s="39">
        <v>318</v>
      </c>
      <c r="B53" s="33" t="s">
        <v>43</v>
      </c>
      <c r="C53" s="11">
        <v>45</v>
      </c>
      <c r="D53" s="12">
        <v>4465</v>
      </c>
      <c r="E53" s="122">
        <v>1</v>
      </c>
      <c r="F53" s="73">
        <v>70</v>
      </c>
      <c r="G53" s="73">
        <v>4840</v>
      </c>
      <c r="H53" s="78">
        <v>1.5</v>
      </c>
      <c r="I53" s="209">
        <v>90</v>
      </c>
      <c r="J53" s="13">
        <v>5180</v>
      </c>
      <c r="K53" s="221">
        <v>1.8</v>
      </c>
      <c r="L53" s="209">
        <v>105</v>
      </c>
      <c r="M53" s="13">
        <v>4880</v>
      </c>
      <c r="N53" s="221">
        <v>2.2000000000000002</v>
      </c>
    </row>
    <row r="54" spans="1:14" s="32" customFormat="1" ht="15" x14ac:dyDescent="0.25">
      <c r="A54" s="39">
        <v>319</v>
      </c>
      <c r="B54" s="33" t="s">
        <v>44</v>
      </c>
      <c r="C54" s="11">
        <v>230</v>
      </c>
      <c r="D54" s="12">
        <v>9135</v>
      </c>
      <c r="E54" s="122">
        <v>2.5</v>
      </c>
      <c r="F54" s="73">
        <v>195</v>
      </c>
      <c r="G54" s="73">
        <v>9980</v>
      </c>
      <c r="H54" s="78">
        <v>2</v>
      </c>
      <c r="I54" s="209">
        <v>185</v>
      </c>
      <c r="J54" s="13">
        <v>10580</v>
      </c>
      <c r="K54" s="221">
        <v>1.7</v>
      </c>
      <c r="L54" s="209">
        <v>245</v>
      </c>
      <c r="M54" s="13">
        <v>11235</v>
      </c>
      <c r="N54" s="221">
        <v>2.2000000000000002</v>
      </c>
    </row>
    <row r="55" spans="1:14" s="32" customFormat="1" ht="15" x14ac:dyDescent="0.25">
      <c r="A55" s="39">
        <v>321</v>
      </c>
      <c r="B55" s="33" t="s">
        <v>45</v>
      </c>
      <c r="C55" s="11">
        <v>75</v>
      </c>
      <c r="D55" s="12">
        <v>2995</v>
      </c>
      <c r="E55" s="122">
        <v>2.6</v>
      </c>
      <c r="F55" s="73">
        <v>110</v>
      </c>
      <c r="G55" s="73">
        <v>3040</v>
      </c>
      <c r="H55" s="78">
        <v>3.6</v>
      </c>
      <c r="I55" s="209">
        <v>95</v>
      </c>
      <c r="J55" s="13">
        <v>3360</v>
      </c>
      <c r="K55" s="221">
        <v>2.8</v>
      </c>
      <c r="L55" s="209">
        <v>100</v>
      </c>
      <c r="M55" s="13">
        <v>3200</v>
      </c>
      <c r="N55" s="221">
        <v>3.1</v>
      </c>
    </row>
    <row r="56" spans="1:14" s="32" customFormat="1" ht="15" x14ac:dyDescent="0.25">
      <c r="A56" s="39">
        <v>322</v>
      </c>
      <c r="B56" s="33" t="s">
        <v>46</v>
      </c>
      <c r="C56" s="11">
        <v>150</v>
      </c>
      <c r="D56" s="12">
        <v>4750</v>
      </c>
      <c r="E56" s="122">
        <v>3.2</v>
      </c>
      <c r="F56" s="73">
        <v>405</v>
      </c>
      <c r="G56" s="73">
        <v>5080</v>
      </c>
      <c r="H56" s="78">
        <v>7.9</v>
      </c>
      <c r="I56" s="209">
        <v>415</v>
      </c>
      <c r="J56" s="13">
        <v>5350</v>
      </c>
      <c r="K56" s="221">
        <v>7.7</v>
      </c>
      <c r="L56" s="209">
        <v>475</v>
      </c>
      <c r="M56" s="13">
        <v>5195</v>
      </c>
      <c r="N56" s="221">
        <v>9.1</v>
      </c>
    </row>
    <row r="57" spans="1:14" s="32" customFormat="1" ht="15" x14ac:dyDescent="0.25">
      <c r="A57" s="39">
        <v>323</v>
      </c>
      <c r="B57" s="33" t="s">
        <v>47</v>
      </c>
      <c r="C57" s="11">
        <v>330</v>
      </c>
      <c r="D57" s="12">
        <v>32440</v>
      </c>
      <c r="E57" s="122">
        <v>1</v>
      </c>
      <c r="F57" s="73">
        <v>525</v>
      </c>
      <c r="G57" s="73">
        <v>33875</v>
      </c>
      <c r="H57" s="78">
        <v>1.5</v>
      </c>
      <c r="I57" s="209">
        <v>470</v>
      </c>
      <c r="J57" s="13">
        <v>36255</v>
      </c>
      <c r="K57" s="221">
        <v>1.3</v>
      </c>
      <c r="L57" s="209">
        <v>565</v>
      </c>
      <c r="M57" s="13">
        <v>35780</v>
      </c>
      <c r="N57" s="221">
        <v>1.6</v>
      </c>
    </row>
    <row r="58" spans="1:14" s="32" customFormat="1" ht="15" x14ac:dyDescent="0.25">
      <c r="A58" s="39">
        <v>324</v>
      </c>
      <c r="B58" s="33" t="s">
        <v>48</v>
      </c>
      <c r="C58" s="11">
        <v>75</v>
      </c>
      <c r="D58" s="12">
        <v>2830</v>
      </c>
      <c r="E58" s="122">
        <v>2.7</v>
      </c>
      <c r="F58" s="73">
        <v>70</v>
      </c>
      <c r="G58" s="73">
        <v>2850</v>
      </c>
      <c r="H58" s="78">
        <v>2.4</v>
      </c>
      <c r="I58" s="209">
        <v>85</v>
      </c>
      <c r="J58" s="13">
        <v>3015</v>
      </c>
      <c r="K58" s="221">
        <v>2.9</v>
      </c>
      <c r="L58" s="209">
        <v>55</v>
      </c>
      <c r="M58" s="13">
        <v>3020</v>
      </c>
      <c r="N58" s="221">
        <v>1.9</v>
      </c>
    </row>
    <row r="59" spans="1:14" s="32" customFormat="1" ht="15" x14ac:dyDescent="0.25">
      <c r="A59" s="39">
        <v>325</v>
      </c>
      <c r="B59" s="33" t="s">
        <v>49</v>
      </c>
      <c r="C59" s="11">
        <v>80</v>
      </c>
      <c r="D59" s="12">
        <v>4875</v>
      </c>
      <c r="E59" s="122">
        <v>1.7</v>
      </c>
      <c r="F59" s="73">
        <v>65</v>
      </c>
      <c r="G59" s="73">
        <v>4880</v>
      </c>
      <c r="H59" s="78">
        <v>1.4</v>
      </c>
      <c r="I59" s="209">
        <v>65</v>
      </c>
      <c r="J59" s="13">
        <v>5360</v>
      </c>
      <c r="K59" s="221">
        <v>1.2</v>
      </c>
      <c r="L59" s="209">
        <v>90</v>
      </c>
      <c r="M59" s="13">
        <v>4810</v>
      </c>
      <c r="N59" s="221">
        <v>1.9</v>
      </c>
    </row>
    <row r="60" spans="1:14" s="32" customFormat="1" ht="15" x14ac:dyDescent="0.25">
      <c r="A60" s="39">
        <v>326</v>
      </c>
      <c r="B60" s="33" t="s">
        <v>50</v>
      </c>
      <c r="C60" s="11">
        <v>390</v>
      </c>
      <c r="D60" s="12">
        <v>9145</v>
      </c>
      <c r="E60" s="122">
        <v>4.3</v>
      </c>
      <c r="F60" s="73">
        <v>255</v>
      </c>
      <c r="G60" s="73">
        <v>9045</v>
      </c>
      <c r="H60" s="78">
        <v>2.8</v>
      </c>
      <c r="I60" s="209">
        <v>330</v>
      </c>
      <c r="J60" s="13">
        <v>9775</v>
      </c>
      <c r="K60" s="221">
        <v>3.4</v>
      </c>
      <c r="L60" s="209">
        <v>270</v>
      </c>
      <c r="M60" s="13">
        <v>10670</v>
      </c>
      <c r="N60" s="221">
        <v>2.5</v>
      </c>
    </row>
    <row r="61" spans="1:14" s="32" customFormat="1" ht="15" x14ac:dyDescent="0.25">
      <c r="A61" s="39">
        <v>327</v>
      </c>
      <c r="B61" s="33" t="s">
        <v>51</v>
      </c>
      <c r="C61" s="11">
        <v>105</v>
      </c>
      <c r="D61" s="12">
        <v>9025</v>
      </c>
      <c r="E61" s="122">
        <v>1.2</v>
      </c>
      <c r="F61" s="73">
        <v>255</v>
      </c>
      <c r="G61" s="73">
        <v>9205</v>
      </c>
      <c r="H61" s="78">
        <v>2.8</v>
      </c>
      <c r="I61" s="209">
        <v>230</v>
      </c>
      <c r="J61" s="13">
        <v>9980</v>
      </c>
      <c r="K61" s="221">
        <v>2.2999999999999998</v>
      </c>
      <c r="L61" s="209">
        <v>165</v>
      </c>
      <c r="M61" s="13">
        <v>10410</v>
      </c>
      <c r="N61" s="221">
        <v>1.6</v>
      </c>
    </row>
    <row r="62" spans="1:14" s="32" customFormat="1" ht="15" x14ac:dyDescent="0.25">
      <c r="A62" s="39">
        <v>404</v>
      </c>
      <c r="B62" s="33" t="s">
        <v>52</v>
      </c>
      <c r="C62" s="11">
        <v>355</v>
      </c>
      <c r="D62" s="12">
        <v>12190</v>
      </c>
      <c r="E62" s="122">
        <v>2.9</v>
      </c>
      <c r="F62" s="73">
        <v>535</v>
      </c>
      <c r="G62" s="73">
        <v>12960</v>
      </c>
      <c r="H62" s="78">
        <v>4.0999999999999996</v>
      </c>
      <c r="I62" s="209">
        <v>845</v>
      </c>
      <c r="J62" s="13">
        <v>14125</v>
      </c>
      <c r="K62" s="221">
        <v>6</v>
      </c>
      <c r="L62" s="209">
        <v>890</v>
      </c>
      <c r="M62" s="13">
        <v>9040</v>
      </c>
      <c r="N62" s="221">
        <v>9.9</v>
      </c>
    </row>
    <row r="63" spans="1:14" s="32" customFormat="1" ht="15" x14ac:dyDescent="0.25">
      <c r="A63" s="39">
        <v>406</v>
      </c>
      <c r="B63" s="33" t="s">
        <v>53</v>
      </c>
      <c r="C63" s="11">
        <v>855</v>
      </c>
      <c r="D63" s="12">
        <v>21560</v>
      </c>
      <c r="E63" s="122">
        <v>4</v>
      </c>
      <c r="F63" s="73">
        <v>1175</v>
      </c>
      <c r="G63" s="73">
        <v>21095</v>
      </c>
      <c r="H63" s="78">
        <v>5.6</v>
      </c>
      <c r="I63" s="209">
        <v>1265</v>
      </c>
      <c r="J63" s="13">
        <v>22380</v>
      </c>
      <c r="K63" s="221">
        <v>5.7</v>
      </c>
      <c r="L63" s="209">
        <v>495</v>
      </c>
      <c r="M63" s="13">
        <v>22730</v>
      </c>
      <c r="N63" s="221">
        <v>2.2000000000000002</v>
      </c>
    </row>
    <row r="64" spans="1:14" s="32" customFormat="1" ht="15" x14ac:dyDescent="0.25">
      <c r="A64" s="39">
        <v>407</v>
      </c>
      <c r="B64" s="33" t="s">
        <v>54</v>
      </c>
      <c r="C64" s="11">
        <v>200</v>
      </c>
      <c r="D64" s="12">
        <v>7245</v>
      </c>
      <c r="E64" s="122">
        <v>2.7</v>
      </c>
      <c r="F64" s="73">
        <v>370</v>
      </c>
      <c r="G64" s="73">
        <v>7115</v>
      </c>
      <c r="H64" s="78">
        <v>5.2</v>
      </c>
      <c r="I64" s="209">
        <v>305</v>
      </c>
      <c r="J64" s="13">
        <v>7325</v>
      </c>
      <c r="K64" s="221">
        <v>4.2</v>
      </c>
      <c r="L64" s="209">
        <v>340</v>
      </c>
      <c r="M64" s="13">
        <v>7470</v>
      </c>
      <c r="N64" s="221">
        <v>4.5999999999999996</v>
      </c>
    </row>
    <row r="65" spans="1:14" s="32" customFormat="1" ht="15" x14ac:dyDescent="0.25">
      <c r="A65" s="39">
        <v>408</v>
      </c>
      <c r="B65" s="33" t="s">
        <v>55</v>
      </c>
      <c r="C65" s="11">
        <v>175</v>
      </c>
      <c r="D65" s="12">
        <v>8230</v>
      </c>
      <c r="E65" s="122">
        <v>2.1</v>
      </c>
      <c r="F65" s="73">
        <v>230</v>
      </c>
      <c r="G65" s="73">
        <v>8675</v>
      </c>
      <c r="H65" s="78">
        <v>2.6</v>
      </c>
      <c r="I65" s="209">
        <v>255</v>
      </c>
      <c r="J65" s="13">
        <v>8980</v>
      </c>
      <c r="K65" s="221">
        <v>2.8</v>
      </c>
      <c r="L65" s="209">
        <v>300</v>
      </c>
      <c r="M65" s="13">
        <v>9150</v>
      </c>
      <c r="N65" s="221">
        <v>3.3</v>
      </c>
    </row>
    <row r="66" spans="1:14" s="32" customFormat="1" ht="15" x14ac:dyDescent="0.25">
      <c r="A66" s="39">
        <v>409</v>
      </c>
      <c r="B66" s="33" t="s">
        <v>56</v>
      </c>
      <c r="C66" s="11">
        <v>190</v>
      </c>
      <c r="D66" s="12">
        <v>7220</v>
      </c>
      <c r="E66" s="122">
        <v>2.7</v>
      </c>
      <c r="F66" s="73">
        <v>135</v>
      </c>
      <c r="G66" s="73">
        <v>7475</v>
      </c>
      <c r="H66" s="78">
        <v>1.8</v>
      </c>
      <c r="I66" s="209">
        <v>205</v>
      </c>
      <c r="J66" s="13">
        <v>7890</v>
      </c>
      <c r="K66" s="221">
        <v>2.6</v>
      </c>
      <c r="L66" s="209">
        <v>215</v>
      </c>
      <c r="M66" s="13">
        <v>7415</v>
      </c>
      <c r="N66" s="221">
        <v>2.9</v>
      </c>
    </row>
    <row r="67" spans="1:14" s="32" customFormat="1" ht="15" x14ac:dyDescent="0.25">
      <c r="A67" s="39">
        <v>410</v>
      </c>
      <c r="B67" s="33" t="s">
        <v>57</v>
      </c>
      <c r="C67" s="11">
        <v>95</v>
      </c>
      <c r="D67" s="12">
        <v>5915</v>
      </c>
      <c r="E67" s="122">
        <v>1.6</v>
      </c>
      <c r="F67" s="73">
        <v>110</v>
      </c>
      <c r="G67" s="73">
        <v>6005</v>
      </c>
      <c r="H67" s="78">
        <v>1.8</v>
      </c>
      <c r="I67" s="209">
        <v>120</v>
      </c>
      <c r="J67" s="13">
        <v>6270</v>
      </c>
      <c r="K67" s="221">
        <v>1.9</v>
      </c>
      <c r="L67" s="209">
        <v>115</v>
      </c>
      <c r="M67" s="13">
        <v>6525</v>
      </c>
      <c r="N67" s="221">
        <v>1.7</v>
      </c>
    </row>
    <row r="68" spans="1:14" s="32" customFormat="1" ht="15" x14ac:dyDescent="0.25">
      <c r="A68" s="39">
        <v>411</v>
      </c>
      <c r="B68" s="33" t="s">
        <v>58</v>
      </c>
      <c r="C68" s="11">
        <v>100</v>
      </c>
      <c r="D68" s="12">
        <v>6365</v>
      </c>
      <c r="E68" s="122">
        <v>1.6</v>
      </c>
      <c r="F68" s="73">
        <v>95</v>
      </c>
      <c r="G68" s="73">
        <v>6475</v>
      </c>
      <c r="H68" s="78">
        <v>1.4</v>
      </c>
      <c r="I68" s="209">
        <v>270</v>
      </c>
      <c r="J68" s="13">
        <v>7130</v>
      </c>
      <c r="K68" s="221">
        <v>3.8</v>
      </c>
      <c r="L68" s="209">
        <v>430</v>
      </c>
      <c r="M68" s="13">
        <v>7290</v>
      </c>
      <c r="N68" s="221">
        <v>5.9</v>
      </c>
    </row>
    <row r="69" spans="1:14" s="32" customFormat="1" ht="15" x14ac:dyDescent="0.25">
      <c r="A69" s="39">
        <v>412</v>
      </c>
      <c r="B69" s="33" t="s">
        <v>59</v>
      </c>
      <c r="C69" s="11">
        <v>265</v>
      </c>
      <c r="D69" s="12">
        <v>6330</v>
      </c>
      <c r="E69" s="122">
        <v>4.2</v>
      </c>
      <c r="F69" s="73">
        <v>295</v>
      </c>
      <c r="G69" s="73">
        <v>6270</v>
      </c>
      <c r="H69" s="78">
        <v>4.7</v>
      </c>
      <c r="I69" s="209">
        <v>380</v>
      </c>
      <c r="J69" s="13">
        <v>6550</v>
      </c>
      <c r="K69" s="221">
        <v>5.8</v>
      </c>
      <c r="L69" s="209">
        <v>350</v>
      </c>
      <c r="M69" s="13">
        <v>6255</v>
      </c>
      <c r="N69" s="221">
        <v>5.6</v>
      </c>
    </row>
    <row r="70" spans="1:14" s="32" customFormat="1" ht="15" x14ac:dyDescent="0.25">
      <c r="A70" s="39">
        <v>413</v>
      </c>
      <c r="B70" s="33" t="s">
        <v>60</v>
      </c>
      <c r="C70" s="11">
        <v>1850</v>
      </c>
      <c r="D70" s="12">
        <v>23025</v>
      </c>
      <c r="E70" s="122">
        <v>8</v>
      </c>
      <c r="F70" s="73">
        <v>1525</v>
      </c>
      <c r="G70" s="73">
        <v>23135</v>
      </c>
      <c r="H70" s="78">
        <v>6.6</v>
      </c>
      <c r="I70" s="209">
        <v>530</v>
      </c>
      <c r="J70" s="13">
        <v>24810</v>
      </c>
      <c r="K70" s="221">
        <v>2.1</v>
      </c>
      <c r="L70" s="209">
        <v>715</v>
      </c>
      <c r="M70" s="13">
        <v>25295</v>
      </c>
      <c r="N70" s="221">
        <v>2.8</v>
      </c>
    </row>
    <row r="71" spans="1:14" s="32" customFormat="1" ht="15" x14ac:dyDescent="0.25">
      <c r="A71" s="39">
        <v>414</v>
      </c>
      <c r="B71" s="33" t="s">
        <v>61</v>
      </c>
      <c r="C71" s="11">
        <v>115</v>
      </c>
      <c r="D71" s="12">
        <v>6125</v>
      </c>
      <c r="E71" s="122">
        <v>1.9</v>
      </c>
      <c r="F71" s="73">
        <v>170</v>
      </c>
      <c r="G71" s="73">
        <v>6150</v>
      </c>
      <c r="H71" s="78">
        <v>2.8</v>
      </c>
      <c r="I71" s="209">
        <v>100</v>
      </c>
      <c r="J71" s="13">
        <v>6255</v>
      </c>
      <c r="K71" s="221">
        <v>1.6</v>
      </c>
      <c r="L71" s="209">
        <v>85</v>
      </c>
      <c r="M71" s="13">
        <v>6595</v>
      </c>
      <c r="N71" s="221">
        <v>1.3</v>
      </c>
    </row>
    <row r="72" spans="1:14" s="32" customFormat="1" ht="15" x14ac:dyDescent="0.25">
      <c r="A72" s="39">
        <v>415</v>
      </c>
      <c r="B72" s="33" t="s">
        <v>62</v>
      </c>
      <c r="C72" s="11">
        <v>150</v>
      </c>
      <c r="D72" s="12">
        <v>4360</v>
      </c>
      <c r="E72" s="122">
        <v>3.5</v>
      </c>
      <c r="F72" s="73">
        <v>95</v>
      </c>
      <c r="G72" s="73">
        <v>4350</v>
      </c>
      <c r="H72" s="78">
        <v>2.2000000000000002</v>
      </c>
      <c r="I72" s="209">
        <v>155</v>
      </c>
      <c r="J72" s="13">
        <v>4460</v>
      </c>
      <c r="K72" s="221">
        <v>3.5</v>
      </c>
      <c r="L72" s="209">
        <v>35</v>
      </c>
      <c r="M72" s="13">
        <v>4505</v>
      </c>
      <c r="N72" s="221">
        <v>0.8</v>
      </c>
    </row>
    <row r="73" spans="1:14" s="32" customFormat="1" ht="15" x14ac:dyDescent="0.25">
      <c r="A73" s="41">
        <v>416</v>
      </c>
      <c r="B73" s="33" t="s">
        <v>63</v>
      </c>
      <c r="C73" s="11">
        <v>270</v>
      </c>
      <c r="D73" s="12">
        <v>13710</v>
      </c>
      <c r="E73" s="122">
        <v>2</v>
      </c>
      <c r="F73" s="73">
        <v>530</v>
      </c>
      <c r="G73" s="73">
        <v>13980</v>
      </c>
      <c r="H73" s="78">
        <v>3.8</v>
      </c>
      <c r="I73" s="209">
        <v>510</v>
      </c>
      <c r="J73" s="13">
        <v>15265</v>
      </c>
      <c r="K73" s="221">
        <v>3.3</v>
      </c>
      <c r="L73" s="209">
        <v>560</v>
      </c>
      <c r="M73" s="13">
        <v>15535</v>
      </c>
      <c r="N73" s="221">
        <v>3.6</v>
      </c>
    </row>
    <row r="74" spans="1:14" s="32" customFormat="1" ht="15" x14ac:dyDescent="0.25">
      <c r="A74" s="39">
        <v>417</v>
      </c>
      <c r="B74" s="33" t="s">
        <v>64</v>
      </c>
      <c r="C74" s="11">
        <v>50</v>
      </c>
      <c r="D74" s="12">
        <v>8205</v>
      </c>
      <c r="E74" s="122">
        <v>0.6</v>
      </c>
      <c r="F74" s="73">
        <v>65</v>
      </c>
      <c r="G74" s="73">
        <v>8415</v>
      </c>
      <c r="H74" s="78">
        <v>0.8</v>
      </c>
      <c r="I74" s="209">
        <v>125</v>
      </c>
      <c r="J74" s="13">
        <v>8720</v>
      </c>
      <c r="K74" s="221">
        <v>1.5</v>
      </c>
      <c r="L74" s="209">
        <v>155</v>
      </c>
      <c r="M74" s="13">
        <v>8895</v>
      </c>
      <c r="N74" s="221">
        <v>1.7</v>
      </c>
    </row>
    <row r="75" spans="1:14" s="32" customFormat="1" ht="15" x14ac:dyDescent="0.25">
      <c r="A75" s="39">
        <v>418</v>
      </c>
      <c r="B75" s="33" t="s">
        <v>65</v>
      </c>
      <c r="C75" s="11">
        <v>135</v>
      </c>
      <c r="D75" s="12">
        <v>3315</v>
      </c>
      <c r="E75" s="122">
        <v>4.0999999999999996</v>
      </c>
      <c r="F75" s="73">
        <v>110</v>
      </c>
      <c r="G75" s="73">
        <v>3685</v>
      </c>
      <c r="H75" s="78">
        <v>3</v>
      </c>
      <c r="I75" s="209">
        <v>135</v>
      </c>
      <c r="J75" s="13">
        <v>3850</v>
      </c>
      <c r="K75" s="221">
        <v>3.5</v>
      </c>
      <c r="L75" s="209">
        <v>95</v>
      </c>
      <c r="M75" s="13">
        <v>3815</v>
      </c>
      <c r="N75" s="221">
        <v>2.5</v>
      </c>
    </row>
    <row r="76" spans="1:14" s="32" customFormat="1" ht="15" x14ac:dyDescent="0.25">
      <c r="A76" s="39">
        <v>503</v>
      </c>
      <c r="B76" s="33" t="s">
        <v>66</v>
      </c>
      <c r="C76" s="11">
        <v>500</v>
      </c>
      <c r="D76" s="12">
        <v>20915</v>
      </c>
      <c r="E76" s="122">
        <v>2.4</v>
      </c>
      <c r="F76" s="73">
        <v>580</v>
      </c>
      <c r="G76" s="73">
        <v>22705</v>
      </c>
      <c r="H76" s="78">
        <v>2.5</v>
      </c>
      <c r="I76" s="209">
        <v>900</v>
      </c>
      <c r="J76" s="13">
        <v>22035</v>
      </c>
      <c r="K76" s="221">
        <v>4.0999999999999996</v>
      </c>
      <c r="L76" s="209">
        <v>1165</v>
      </c>
      <c r="M76" s="13">
        <v>21755</v>
      </c>
      <c r="N76" s="221">
        <v>5.4</v>
      </c>
    </row>
    <row r="77" spans="1:14" s="32" customFormat="1" ht="15" x14ac:dyDescent="0.25">
      <c r="A77" s="39">
        <v>504</v>
      </c>
      <c r="B77" s="33" t="s">
        <v>67</v>
      </c>
      <c r="C77" s="11">
        <v>545</v>
      </c>
      <c r="D77" s="12">
        <v>15355</v>
      </c>
      <c r="E77" s="122">
        <v>3.5</v>
      </c>
      <c r="F77" s="73">
        <v>580</v>
      </c>
      <c r="G77" s="73">
        <v>15900</v>
      </c>
      <c r="H77" s="78">
        <v>3.6</v>
      </c>
      <c r="I77" s="209">
        <v>550</v>
      </c>
      <c r="J77" s="13">
        <v>16790</v>
      </c>
      <c r="K77" s="221">
        <v>3.3</v>
      </c>
      <c r="L77" s="209">
        <v>495</v>
      </c>
      <c r="M77" s="13">
        <v>17105</v>
      </c>
      <c r="N77" s="221">
        <v>2.9</v>
      </c>
    </row>
    <row r="78" spans="1:14" s="32" customFormat="1" ht="15" x14ac:dyDescent="0.25">
      <c r="A78" s="39">
        <v>506</v>
      </c>
      <c r="B78" s="33" t="s">
        <v>68</v>
      </c>
      <c r="C78" s="11">
        <v>160</v>
      </c>
      <c r="D78" s="12">
        <v>21170</v>
      </c>
      <c r="E78" s="122">
        <v>0.8</v>
      </c>
      <c r="F78" s="73">
        <v>295</v>
      </c>
      <c r="G78" s="73">
        <v>21630</v>
      </c>
      <c r="H78" s="78">
        <v>1.4</v>
      </c>
      <c r="I78" s="209">
        <v>195</v>
      </c>
      <c r="J78" s="13">
        <v>21835</v>
      </c>
      <c r="K78" s="221">
        <v>0.9</v>
      </c>
      <c r="L78" s="209">
        <v>215</v>
      </c>
      <c r="M78" s="13">
        <v>21120</v>
      </c>
      <c r="N78" s="221">
        <v>1</v>
      </c>
    </row>
    <row r="79" spans="1:14" s="32" customFormat="1" ht="15" x14ac:dyDescent="0.25">
      <c r="A79" s="39">
        <v>507</v>
      </c>
      <c r="B79" s="33" t="s">
        <v>69</v>
      </c>
      <c r="C79" s="11">
        <v>175</v>
      </c>
      <c r="D79" s="12">
        <v>6270</v>
      </c>
      <c r="E79" s="122">
        <v>2.8</v>
      </c>
      <c r="F79" s="73">
        <v>165</v>
      </c>
      <c r="G79" s="73">
        <v>6210</v>
      </c>
      <c r="H79" s="78">
        <v>2.6</v>
      </c>
      <c r="I79" s="209">
        <v>140</v>
      </c>
      <c r="J79" s="13">
        <v>6000</v>
      </c>
      <c r="K79" s="221">
        <v>2.2999999999999998</v>
      </c>
      <c r="L79" s="209">
        <v>190</v>
      </c>
      <c r="M79" s="13">
        <v>5735</v>
      </c>
      <c r="N79" s="221">
        <v>3.3</v>
      </c>
    </row>
    <row r="80" spans="1:14" s="32" customFormat="1" ht="15" x14ac:dyDescent="0.25">
      <c r="A80" s="39">
        <v>508</v>
      </c>
      <c r="B80" s="33" t="s">
        <v>70</v>
      </c>
      <c r="C80" s="11">
        <v>375</v>
      </c>
      <c r="D80" s="12">
        <v>15430</v>
      </c>
      <c r="E80" s="122">
        <v>2.4</v>
      </c>
      <c r="F80" s="73">
        <v>470</v>
      </c>
      <c r="G80" s="73">
        <v>16140</v>
      </c>
      <c r="H80" s="78">
        <v>2.9</v>
      </c>
      <c r="I80" s="209">
        <v>505</v>
      </c>
      <c r="J80" s="13">
        <v>17390</v>
      </c>
      <c r="K80" s="221">
        <v>2.9</v>
      </c>
      <c r="L80" s="209">
        <v>515</v>
      </c>
      <c r="M80" s="13">
        <v>17045</v>
      </c>
      <c r="N80" s="221">
        <v>3</v>
      </c>
    </row>
    <row r="81" spans="1:14" s="32" customFormat="1" ht="15" x14ac:dyDescent="0.25">
      <c r="A81" s="39">
        <v>509</v>
      </c>
      <c r="B81" s="33" t="s">
        <v>71</v>
      </c>
      <c r="C81" s="11">
        <v>155</v>
      </c>
      <c r="D81" s="12">
        <v>5570</v>
      </c>
      <c r="E81" s="122">
        <v>2.8</v>
      </c>
      <c r="F81" s="73">
        <v>200</v>
      </c>
      <c r="G81" s="73">
        <v>5160</v>
      </c>
      <c r="H81" s="78">
        <v>3.9</v>
      </c>
      <c r="I81" s="209">
        <v>220</v>
      </c>
      <c r="J81" s="13">
        <v>5625</v>
      </c>
      <c r="K81" s="221">
        <v>3.9</v>
      </c>
      <c r="L81" s="209">
        <v>230</v>
      </c>
      <c r="M81" s="13">
        <v>5685</v>
      </c>
      <c r="N81" s="221">
        <v>4</v>
      </c>
    </row>
    <row r="82" spans="1:14" s="32" customFormat="1" ht="15" x14ac:dyDescent="0.25">
      <c r="A82" s="39">
        <v>510</v>
      </c>
      <c r="B82" s="33" t="s">
        <v>72</v>
      </c>
      <c r="C82" s="11" t="s">
        <v>174</v>
      </c>
      <c r="D82" s="12">
        <v>990</v>
      </c>
      <c r="E82" s="122" t="s">
        <v>174</v>
      </c>
      <c r="F82" s="73">
        <v>50</v>
      </c>
      <c r="G82" s="73">
        <v>1055</v>
      </c>
      <c r="H82" s="78">
        <v>4.9000000000000004</v>
      </c>
      <c r="I82" s="209">
        <v>25</v>
      </c>
      <c r="J82" s="13">
        <v>1125</v>
      </c>
      <c r="K82" s="221">
        <v>2.4</v>
      </c>
      <c r="L82" s="209">
        <v>30</v>
      </c>
      <c r="M82" s="13">
        <v>1090</v>
      </c>
      <c r="N82" s="221">
        <v>2.7</v>
      </c>
    </row>
    <row r="83" spans="1:14" s="32" customFormat="1" ht="15" x14ac:dyDescent="0.25">
      <c r="A83" s="39">
        <v>511</v>
      </c>
      <c r="B83" s="33" t="s">
        <v>73</v>
      </c>
      <c r="C83" s="11">
        <v>440</v>
      </c>
      <c r="D83" s="12">
        <v>19495</v>
      </c>
      <c r="E83" s="122">
        <v>2.2999999999999998</v>
      </c>
      <c r="F83" s="73">
        <v>720</v>
      </c>
      <c r="G83" s="73">
        <v>20085</v>
      </c>
      <c r="H83" s="78">
        <v>3.6</v>
      </c>
      <c r="I83" s="209">
        <v>755</v>
      </c>
      <c r="J83" s="13">
        <v>21535</v>
      </c>
      <c r="K83" s="221">
        <v>3.5</v>
      </c>
      <c r="L83" s="209">
        <v>590</v>
      </c>
      <c r="M83" s="13">
        <v>16460</v>
      </c>
      <c r="N83" s="221">
        <v>3.6</v>
      </c>
    </row>
    <row r="84" spans="1:14" s="32" customFormat="1" ht="15" x14ac:dyDescent="0.25">
      <c r="A84" s="39">
        <v>512</v>
      </c>
      <c r="B84" s="33" t="s">
        <v>74</v>
      </c>
      <c r="C84" s="11">
        <v>55</v>
      </c>
      <c r="D84" s="12">
        <v>6020</v>
      </c>
      <c r="E84" s="122">
        <v>0.9</v>
      </c>
      <c r="F84" s="73">
        <v>80</v>
      </c>
      <c r="G84" s="73">
        <v>5660</v>
      </c>
      <c r="H84" s="78">
        <v>1.4</v>
      </c>
      <c r="I84" s="209">
        <v>100</v>
      </c>
      <c r="J84" s="13">
        <v>6140</v>
      </c>
      <c r="K84" s="221">
        <v>1.6</v>
      </c>
      <c r="L84" s="209">
        <v>300</v>
      </c>
      <c r="M84" s="13">
        <v>5190</v>
      </c>
      <c r="N84" s="221">
        <v>5.8</v>
      </c>
    </row>
    <row r="85" spans="1:14" s="32" customFormat="1" ht="15" x14ac:dyDescent="0.25">
      <c r="A85" s="39">
        <v>606</v>
      </c>
      <c r="B85" s="33" t="s">
        <v>75</v>
      </c>
      <c r="C85" s="11">
        <v>1915</v>
      </c>
      <c r="D85" s="12">
        <v>23165</v>
      </c>
      <c r="E85" s="122">
        <v>8.3000000000000007</v>
      </c>
      <c r="F85" s="73">
        <v>455</v>
      </c>
      <c r="G85" s="73">
        <v>22255</v>
      </c>
      <c r="H85" s="78">
        <v>2</v>
      </c>
      <c r="I85" s="209">
        <v>460</v>
      </c>
      <c r="J85" s="13">
        <v>25360</v>
      </c>
      <c r="K85" s="221">
        <v>1.8</v>
      </c>
      <c r="L85" s="209">
        <v>565</v>
      </c>
      <c r="M85" s="13">
        <v>25790</v>
      </c>
      <c r="N85" s="221">
        <v>2.2000000000000002</v>
      </c>
    </row>
    <row r="86" spans="1:14" s="32" customFormat="1" ht="15" x14ac:dyDescent="0.25">
      <c r="A86" s="39">
        <v>607</v>
      </c>
      <c r="B86" s="33" t="s">
        <v>76</v>
      </c>
      <c r="C86" s="11">
        <v>350</v>
      </c>
      <c r="D86" s="12">
        <v>26820</v>
      </c>
      <c r="E86" s="122">
        <v>1.3</v>
      </c>
      <c r="F86" s="73">
        <v>630</v>
      </c>
      <c r="G86" s="73">
        <v>28250</v>
      </c>
      <c r="H86" s="78">
        <v>2.2000000000000002</v>
      </c>
      <c r="I86" s="209">
        <v>690</v>
      </c>
      <c r="J86" s="13">
        <v>28810</v>
      </c>
      <c r="K86" s="221">
        <v>2.4</v>
      </c>
      <c r="L86" s="209">
        <v>1015</v>
      </c>
      <c r="M86" s="13">
        <v>29665</v>
      </c>
      <c r="N86" s="221">
        <v>3.4</v>
      </c>
    </row>
    <row r="87" spans="1:14" s="32" customFormat="1" ht="15" x14ac:dyDescent="0.25">
      <c r="A87" s="39">
        <v>608</v>
      </c>
      <c r="B87" s="33" t="s">
        <v>77</v>
      </c>
      <c r="C87" s="11">
        <v>235</v>
      </c>
      <c r="D87" s="12">
        <v>13620</v>
      </c>
      <c r="E87" s="122">
        <v>1.7</v>
      </c>
      <c r="F87" s="73">
        <v>615</v>
      </c>
      <c r="G87" s="73">
        <v>13970</v>
      </c>
      <c r="H87" s="78">
        <v>4.4000000000000004</v>
      </c>
      <c r="I87" s="209">
        <v>480</v>
      </c>
      <c r="J87" s="13">
        <v>14970</v>
      </c>
      <c r="K87" s="221">
        <v>3.2</v>
      </c>
      <c r="L87" s="209">
        <v>435</v>
      </c>
      <c r="M87" s="13">
        <v>14440</v>
      </c>
      <c r="N87" s="221">
        <v>3</v>
      </c>
    </row>
    <row r="88" spans="1:14" s="32" customFormat="1" ht="15" x14ac:dyDescent="0.25">
      <c r="A88" s="39">
        <v>609</v>
      </c>
      <c r="B88" s="33" t="s">
        <v>78</v>
      </c>
      <c r="C88" s="11">
        <v>250</v>
      </c>
      <c r="D88" s="12">
        <v>19380</v>
      </c>
      <c r="E88" s="122">
        <v>1.3</v>
      </c>
      <c r="F88" s="73">
        <v>220</v>
      </c>
      <c r="G88" s="73">
        <v>19665</v>
      </c>
      <c r="H88" s="78">
        <v>1.1000000000000001</v>
      </c>
      <c r="I88" s="209">
        <v>250</v>
      </c>
      <c r="J88" s="13">
        <v>20790</v>
      </c>
      <c r="K88" s="221">
        <v>1.2</v>
      </c>
      <c r="L88" s="209">
        <v>630</v>
      </c>
      <c r="M88" s="13">
        <v>21635</v>
      </c>
      <c r="N88" s="221">
        <v>2.9</v>
      </c>
    </row>
    <row r="89" spans="1:14" s="32" customFormat="1" ht="15" x14ac:dyDescent="0.25">
      <c r="A89" s="39">
        <v>611</v>
      </c>
      <c r="B89" s="33" t="s">
        <v>79</v>
      </c>
      <c r="C89" s="11">
        <v>125</v>
      </c>
      <c r="D89" s="12">
        <v>3500</v>
      </c>
      <c r="E89" s="122">
        <v>3.6</v>
      </c>
      <c r="F89" s="73">
        <v>250</v>
      </c>
      <c r="G89" s="73">
        <v>3520</v>
      </c>
      <c r="H89" s="78">
        <v>7.1</v>
      </c>
      <c r="I89" s="209">
        <v>165</v>
      </c>
      <c r="J89" s="13">
        <v>3875</v>
      </c>
      <c r="K89" s="221">
        <v>4.3</v>
      </c>
      <c r="L89" s="209">
        <v>115</v>
      </c>
      <c r="M89" s="13">
        <v>4000</v>
      </c>
      <c r="N89" s="221">
        <v>2.9</v>
      </c>
    </row>
    <row r="90" spans="1:14" s="32" customFormat="1" ht="15" x14ac:dyDescent="0.25">
      <c r="A90" s="39">
        <v>612</v>
      </c>
      <c r="B90" s="33" t="s">
        <v>80</v>
      </c>
      <c r="C90" s="11">
        <v>155</v>
      </c>
      <c r="D90" s="12">
        <v>9785</v>
      </c>
      <c r="E90" s="122">
        <v>1.6</v>
      </c>
      <c r="F90" s="73">
        <v>150</v>
      </c>
      <c r="G90" s="73">
        <v>10160</v>
      </c>
      <c r="H90" s="78">
        <v>1.5</v>
      </c>
      <c r="I90" s="209">
        <v>320</v>
      </c>
      <c r="J90" s="13">
        <v>10340</v>
      </c>
      <c r="K90" s="221">
        <v>3.1</v>
      </c>
      <c r="L90" s="209">
        <v>685</v>
      </c>
      <c r="M90" s="13">
        <v>10590</v>
      </c>
      <c r="N90" s="221">
        <v>6.5</v>
      </c>
    </row>
    <row r="91" spans="1:14" s="32" customFormat="1" ht="15" x14ac:dyDescent="0.25">
      <c r="A91" s="39">
        <v>613</v>
      </c>
      <c r="B91" s="33" t="s">
        <v>81</v>
      </c>
      <c r="C91" s="11">
        <v>75</v>
      </c>
      <c r="D91" s="12">
        <v>4085</v>
      </c>
      <c r="E91" s="122">
        <v>1.9</v>
      </c>
      <c r="F91" s="73">
        <v>70</v>
      </c>
      <c r="G91" s="73">
        <v>4210</v>
      </c>
      <c r="H91" s="78">
        <v>1.6</v>
      </c>
      <c r="I91" s="209">
        <v>235</v>
      </c>
      <c r="J91" s="13">
        <v>4300</v>
      </c>
      <c r="K91" s="221">
        <v>5.5</v>
      </c>
      <c r="L91" s="209">
        <v>80</v>
      </c>
      <c r="M91" s="13">
        <v>4640</v>
      </c>
      <c r="N91" s="221">
        <v>1.7</v>
      </c>
    </row>
    <row r="92" spans="1:14" s="32" customFormat="1" ht="15" x14ac:dyDescent="0.25">
      <c r="A92" s="39">
        <v>614</v>
      </c>
      <c r="B92" s="33" t="s">
        <v>82</v>
      </c>
      <c r="C92" s="11">
        <v>70</v>
      </c>
      <c r="D92" s="12">
        <v>1795</v>
      </c>
      <c r="E92" s="122">
        <v>3.9</v>
      </c>
      <c r="F92" s="73">
        <v>110</v>
      </c>
      <c r="G92" s="73">
        <v>1760</v>
      </c>
      <c r="H92" s="78">
        <v>6.4</v>
      </c>
      <c r="I92" s="209">
        <v>80</v>
      </c>
      <c r="J92" s="13">
        <v>1900</v>
      </c>
      <c r="K92" s="221">
        <v>4.2</v>
      </c>
      <c r="L92" s="209">
        <v>80</v>
      </c>
      <c r="M92" s="13">
        <v>2100</v>
      </c>
      <c r="N92" s="221">
        <v>3.7</v>
      </c>
    </row>
    <row r="93" spans="1:14" s="32" customFormat="1" ht="15" x14ac:dyDescent="0.25">
      <c r="A93" s="39">
        <v>615</v>
      </c>
      <c r="B93" s="33" t="s">
        <v>83</v>
      </c>
      <c r="C93" s="11">
        <v>55</v>
      </c>
      <c r="D93" s="12">
        <v>2635</v>
      </c>
      <c r="E93" s="122">
        <v>2</v>
      </c>
      <c r="F93" s="73">
        <v>75</v>
      </c>
      <c r="G93" s="73">
        <v>2540</v>
      </c>
      <c r="H93" s="78">
        <v>2.9</v>
      </c>
      <c r="I93" s="209">
        <v>40</v>
      </c>
      <c r="J93" s="13">
        <v>2735</v>
      </c>
      <c r="K93" s="221">
        <v>1.4</v>
      </c>
      <c r="L93" s="209">
        <v>60</v>
      </c>
      <c r="M93" s="13">
        <v>2800</v>
      </c>
      <c r="N93" s="221">
        <v>2.2000000000000002</v>
      </c>
    </row>
    <row r="94" spans="1:14" s="32" customFormat="1" ht="15" x14ac:dyDescent="0.25">
      <c r="A94" s="39">
        <v>616</v>
      </c>
      <c r="B94" s="33" t="s">
        <v>84</v>
      </c>
      <c r="C94" s="11">
        <v>160</v>
      </c>
      <c r="D94" s="12">
        <v>2175</v>
      </c>
      <c r="E94" s="122">
        <v>7.4</v>
      </c>
      <c r="F94" s="73">
        <v>125</v>
      </c>
      <c r="G94" s="73">
        <v>2060</v>
      </c>
      <c r="H94" s="78">
        <v>6.1</v>
      </c>
      <c r="I94" s="209">
        <v>70</v>
      </c>
      <c r="J94" s="13">
        <v>2095</v>
      </c>
      <c r="K94" s="221">
        <v>3.4</v>
      </c>
      <c r="L94" s="209">
        <v>90</v>
      </c>
      <c r="M94" s="13">
        <v>2100</v>
      </c>
      <c r="N94" s="221">
        <v>4.3</v>
      </c>
    </row>
    <row r="95" spans="1:14" s="32" customFormat="1" ht="15" x14ac:dyDescent="0.25">
      <c r="A95" s="39">
        <v>617</v>
      </c>
      <c r="B95" s="33" t="s">
        <v>85</v>
      </c>
      <c r="C95" s="11">
        <v>50</v>
      </c>
      <c r="D95" s="12">
        <v>2115</v>
      </c>
      <c r="E95" s="122">
        <v>2.4</v>
      </c>
      <c r="F95" s="73">
        <v>65</v>
      </c>
      <c r="G95" s="73">
        <v>2055</v>
      </c>
      <c r="H95" s="78">
        <v>3.1</v>
      </c>
      <c r="I95" s="209">
        <v>40</v>
      </c>
      <c r="J95" s="13">
        <v>2090</v>
      </c>
      <c r="K95" s="221">
        <v>2</v>
      </c>
      <c r="L95" s="209">
        <v>55</v>
      </c>
      <c r="M95" s="13">
        <v>2040</v>
      </c>
      <c r="N95" s="221">
        <v>2.7</v>
      </c>
    </row>
    <row r="96" spans="1:14" s="32" customFormat="1" ht="15" x14ac:dyDescent="0.25">
      <c r="A96" s="39">
        <v>618</v>
      </c>
      <c r="B96" s="33" t="s">
        <v>86</v>
      </c>
      <c r="C96" s="11">
        <v>105</v>
      </c>
      <c r="D96" s="12">
        <v>3125</v>
      </c>
      <c r="E96" s="122">
        <v>3.3</v>
      </c>
      <c r="F96" s="73">
        <v>105</v>
      </c>
      <c r="G96" s="73">
        <v>2965</v>
      </c>
      <c r="H96" s="78">
        <v>3.5</v>
      </c>
      <c r="I96" s="209">
        <v>110</v>
      </c>
      <c r="J96" s="13">
        <v>3125</v>
      </c>
      <c r="K96" s="221">
        <v>3.6</v>
      </c>
      <c r="L96" s="209">
        <v>120</v>
      </c>
      <c r="M96" s="13">
        <v>3045</v>
      </c>
      <c r="N96" s="221">
        <v>3.9</v>
      </c>
    </row>
    <row r="97" spans="1:14" s="32" customFormat="1" ht="15" x14ac:dyDescent="0.25">
      <c r="A97" s="39">
        <v>619</v>
      </c>
      <c r="B97" s="33" t="s">
        <v>87</v>
      </c>
      <c r="C97" s="11">
        <v>65</v>
      </c>
      <c r="D97" s="12">
        <v>2580</v>
      </c>
      <c r="E97" s="122">
        <v>2.5</v>
      </c>
      <c r="F97" s="73">
        <v>60</v>
      </c>
      <c r="G97" s="73">
        <v>2650</v>
      </c>
      <c r="H97" s="78">
        <v>2.2999999999999998</v>
      </c>
      <c r="I97" s="209">
        <v>70</v>
      </c>
      <c r="J97" s="13">
        <v>2715</v>
      </c>
      <c r="K97" s="221">
        <v>2.5</v>
      </c>
      <c r="L97" s="209">
        <v>95</v>
      </c>
      <c r="M97" s="13">
        <v>2770</v>
      </c>
      <c r="N97" s="221">
        <v>3.5</v>
      </c>
    </row>
    <row r="98" spans="1:14" s="32" customFormat="1" ht="15" x14ac:dyDescent="0.25">
      <c r="A98" s="39">
        <v>620</v>
      </c>
      <c r="B98" s="33" t="s">
        <v>88</v>
      </c>
      <c r="C98" s="11">
        <v>645</v>
      </c>
      <c r="D98" s="12">
        <v>32680</v>
      </c>
      <c r="E98" s="122">
        <v>2</v>
      </c>
      <c r="F98" s="73">
        <v>760</v>
      </c>
      <c r="G98" s="73">
        <v>34740</v>
      </c>
      <c r="H98" s="78">
        <v>2.2000000000000002</v>
      </c>
      <c r="I98" s="209">
        <v>845</v>
      </c>
      <c r="J98" s="13">
        <v>35885</v>
      </c>
      <c r="K98" s="221">
        <v>2.4</v>
      </c>
      <c r="L98" s="209">
        <v>1330</v>
      </c>
      <c r="M98" s="13">
        <v>38650</v>
      </c>
      <c r="N98" s="221">
        <v>3.4</v>
      </c>
    </row>
    <row r="99" spans="1:14" s="32" customFormat="1" ht="15" x14ac:dyDescent="0.25">
      <c r="A99" s="39">
        <v>621</v>
      </c>
      <c r="B99" s="33" t="s">
        <v>89</v>
      </c>
      <c r="C99" s="11">
        <v>210</v>
      </c>
      <c r="D99" s="12">
        <v>4460</v>
      </c>
      <c r="E99" s="122">
        <v>4.7</v>
      </c>
      <c r="F99" s="73">
        <v>300</v>
      </c>
      <c r="G99" s="73">
        <v>4775</v>
      </c>
      <c r="H99" s="78">
        <v>6.3</v>
      </c>
      <c r="I99" s="209">
        <v>230</v>
      </c>
      <c r="J99" s="13">
        <v>4825</v>
      </c>
      <c r="K99" s="221">
        <v>4.7</v>
      </c>
      <c r="L99" s="209">
        <v>140</v>
      </c>
      <c r="M99" s="13">
        <v>5000</v>
      </c>
      <c r="N99" s="221">
        <v>2.8</v>
      </c>
    </row>
    <row r="100" spans="1:14" s="32" customFormat="1" ht="15" x14ac:dyDescent="0.25">
      <c r="A100" s="39">
        <v>622</v>
      </c>
      <c r="B100" s="33" t="s">
        <v>90</v>
      </c>
      <c r="C100" s="11">
        <v>40</v>
      </c>
      <c r="D100" s="12">
        <v>2560</v>
      </c>
      <c r="E100" s="122">
        <v>1.5</v>
      </c>
      <c r="F100" s="73">
        <v>85</v>
      </c>
      <c r="G100" s="73">
        <v>2710</v>
      </c>
      <c r="H100" s="78">
        <v>3.2</v>
      </c>
      <c r="I100" s="209">
        <v>85</v>
      </c>
      <c r="J100" s="13">
        <v>2835</v>
      </c>
      <c r="K100" s="221">
        <v>3</v>
      </c>
      <c r="L100" s="209">
        <v>150</v>
      </c>
      <c r="M100" s="13">
        <v>3010</v>
      </c>
      <c r="N100" s="221">
        <v>5</v>
      </c>
    </row>
    <row r="101" spans="1:14" s="32" customFormat="1" ht="15" x14ac:dyDescent="0.25">
      <c r="A101" s="39">
        <v>623</v>
      </c>
      <c r="B101" s="33" t="s">
        <v>91</v>
      </c>
      <c r="C101" s="11">
        <v>280</v>
      </c>
      <c r="D101" s="12">
        <v>14585</v>
      </c>
      <c r="E101" s="122">
        <v>1.9</v>
      </c>
      <c r="F101" s="73">
        <v>370</v>
      </c>
      <c r="G101" s="73">
        <v>14475</v>
      </c>
      <c r="H101" s="78">
        <v>2.5</v>
      </c>
      <c r="I101" s="209">
        <v>405</v>
      </c>
      <c r="J101" s="13">
        <v>15320</v>
      </c>
      <c r="K101" s="221">
        <v>2.7</v>
      </c>
      <c r="L101" s="209">
        <v>540</v>
      </c>
      <c r="M101" s="13">
        <v>15545</v>
      </c>
      <c r="N101" s="221">
        <v>3.5</v>
      </c>
    </row>
    <row r="102" spans="1:14" s="32" customFormat="1" ht="15" x14ac:dyDescent="0.25">
      <c r="A102" s="39">
        <v>624</v>
      </c>
      <c r="B102" s="33" t="s">
        <v>92</v>
      </c>
      <c r="C102" s="11">
        <v>175</v>
      </c>
      <c r="D102" s="12">
        <v>3290</v>
      </c>
      <c r="E102" s="122">
        <v>5.3</v>
      </c>
      <c r="F102" s="73">
        <v>125</v>
      </c>
      <c r="G102" s="73">
        <v>3645</v>
      </c>
      <c r="H102" s="78">
        <v>3.5</v>
      </c>
      <c r="I102" s="209">
        <v>200</v>
      </c>
      <c r="J102" s="13">
        <v>3605</v>
      </c>
      <c r="K102" s="221">
        <v>5.6</v>
      </c>
      <c r="L102" s="209">
        <v>65</v>
      </c>
      <c r="M102" s="13">
        <v>3775</v>
      </c>
      <c r="N102" s="221">
        <v>1.7</v>
      </c>
    </row>
    <row r="103" spans="1:14" s="32" customFormat="1" ht="15" x14ac:dyDescent="0.25">
      <c r="A103" s="39">
        <v>625</v>
      </c>
      <c r="B103" s="33" t="s">
        <v>93</v>
      </c>
      <c r="C103" s="11">
        <v>70</v>
      </c>
      <c r="D103" s="12">
        <v>3205</v>
      </c>
      <c r="E103" s="122">
        <v>2.2000000000000002</v>
      </c>
      <c r="F103" s="73">
        <v>120</v>
      </c>
      <c r="G103" s="73">
        <v>3385</v>
      </c>
      <c r="H103" s="78">
        <v>3.6</v>
      </c>
      <c r="I103" s="209">
        <v>95</v>
      </c>
      <c r="J103" s="13">
        <v>3630</v>
      </c>
      <c r="K103" s="221">
        <v>2.6</v>
      </c>
      <c r="L103" s="209">
        <v>40</v>
      </c>
      <c r="M103" s="13">
        <v>3665</v>
      </c>
      <c r="N103" s="221">
        <v>1</v>
      </c>
    </row>
    <row r="104" spans="1:14" s="32" customFormat="1" ht="15" x14ac:dyDescent="0.25">
      <c r="A104" s="39">
        <v>626</v>
      </c>
      <c r="B104" s="33" t="s">
        <v>94</v>
      </c>
      <c r="C104" s="11">
        <v>145</v>
      </c>
      <c r="D104" s="12">
        <v>5195</v>
      </c>
      <c r="E104" s="122">
        <v>2.8</v>
      </c>
      <c r="F104" s="73">
        <v>155</v>
      </c>
      <c r="G104" s="73">
        <v>5400</v>
      </c>
      <c r="H104" s="78">
        <v>2.9</v>
      </c>
      <c r="I104" s="209">
        <v>105</v>
      </c>
      <c r="J104" s="13">
        <v>5840</v>
      </c>
      <c r="K104" s="221">
        <v>1.8</v>
      </c>
      <c r="L104" s="209">
        <v>80</v>
      </c>
      <c r="M104" s="13">
        <v>6025</v>
      </c>
      <c r="N104" s="221">
        <v>1.3</v>
      </c>
    </row>
    <row r="105" spans="1:14" s="32" customFormat="1" ht="15" x14ac:dyDescent="0.25">
      <c r="A105" s="39">
        <v>702</v>
      </c>
      <c r="B105" s="33" t="s">
        <v>95</v>
      </c>
      <c r="C105" s="11">
        <v>200</v>
      </c>
      <c r="D105" s="12">
        <v>3355</v>
      </c>
      <c r="E105" s="122">
        <v>5.9</v>
      </c>
      <c r="F105" s="73">
        <v>220</v>
      </c>
      <c r="G105" s="73">
        <v>3480</v>
      </c>
      <c r="H105" s="78">
        <v>6.3</v>
      </c>
      <c r="I105" s="209">
        <v>140</v>
      </c>
      <c r="J105" s="13">
        <v>3830</v>
      </c>
      <c r="K105" s="221">
        <v>3.6</v>
      </c>
      <c r="L105" s="209">
        <v>80</v>
      </c>
      <c r="M105" s="13">
        <v>3605</v>
      </c>
      <c r="N105" s="221">
        <v>2.2999999999999998</v>
      </c>
    </row>
    <row r="106" spans="1:14" s="32" customFormat="1" ht="15" x14ac:dyDescent="0.25">
      <c r="A106" s="39">
        <v>703</v>
      </c>
      <c r="B106" s="33" t="s">
        <v>96</v>
      </c>
      <c r="C106" s="11">
        <v>185</v>
      </c>
      <c r="D106" s="12">
        <v>3855</v>
      </c>
      <c r="E106" s="122">
        <v>4.8</v>
      </c>
      <c r="F106" s="73">
        <v>210</v>
      </c>
      <c r="G106" s="73">
        <v>4180</v>
      </c>
      <c r="H106" s="78">
        <v>5</v>
      </c>
      <c r="I106" s="209">
        <v>190</v>
      </c>
      <c r="J106" s="13">
        <v>4245</v>
      </c>
      <c r="K106" s="221">
        <v>4.5</v>
      </c>
      <c r="L106" s="209">
        <v>190</v>
      </c>
      <c r="M106" s="13">
        <v>3850</v>
      </c>
      <c r="N106" s="221">
        <v>5</v>
      </c>
    </row>
    <row r="107" spans="1:14" s="32" customFormat="1" ht="15" x14ac:dyDescent="0.25">
      <c r="A107" s="39">
        <v>704</v>
      </c>
      <c r="B107" s="33" t="s">
        <v>97</v>
      </c>
      <c r="C107" s="11">
        <v>170</v>
      </c>
      <c r="D107" s="12">
        <v>2685</v>
      </c>
      <c r="E107" s="122">
        <v>6.3</v>
      </c>
      <c r="F107" s="73">
        <v>220</v>
      </c>
      <c r="G107" s="73">
        <v>2605</v>
      </c>
      <c r="H107" s="78">
        <v>8.5</v>
      </c>
      <c r="I107" s="209">
        <v>260</v>
      </c>
      <c r="J107" s="13">
        <v>2750</v>
      </c>
      <c r="K107" s="221">
        <v>9.5</v>
      </c>
      <c r="L107" s="209">
        <v>250</v>
      </c>
      <c r="M107" s="13">
        <v>2820</v>
      </c>
      <c r="N107" s="221">
        <v>8.9</v>
      </c>
    </row>
    <row r="108" spans="1:14" s="32" customFormat="1" ht="15" x14ac:dyDescent="0.25">
      <c r="A108" s="39">
        <v>705</v>
      </c>
      <c r="B108" s="33" t="s">
        <v>98</v>
      </c>
      <c r="C108" s="11">
        <v>110</v>
      </c>
      <c r="D108" s="12">
        <v>2955</v>
      </c>
      <c r="E108" s="122">
        <v>3.7</v>
      </c>
      <c r="F108" s="73">
        <v>90</v>
      </c>
      <c r="G108" s="73">
        <v>2790</v>
      </c>
      <c r="H108" s="78">
        <v>3.2</v>
      </c>
      <c r="I108" s="209">
        <v>160</v>
      </c>
      <c r="J108" s="13">
        <v>2890</v>
      </c>
      <c r="K108" s="221">
        <v>5.5</v>
      </c>
      <c r="L108" s="209">
        <v>280</v>
      </c>
      <c r="M108" s="13">
        <v>2805</v>
      </c>
      <c r="N108" s="221">
        <v>10</v>
      </c>
    </row>
    <row r="109" spans="1:14" s="32" customFormat="1" ht="15" x14ac:dyDescent="0.25">
      <c r="A109" s="39">
        <v>706</v>
      </c>
      <c r="B109" s="33" t="s">
        <v>99</v>
      </c>
      <c r="C109" s="11">
        <v>155</v>
      </c>
      <c r="D109" s="12">
        <v>3175</v>
      </c>
      <c r="E109" s="122">
        <v>4.9000000000000004</v>
      </c>
      <c r="F109" s="73">
        <v>175</v>
      </c>
      <c r="G109" s="73">
        <v>3175</v>
      </c>
      <c r="H109" s="78">
        <v>5.4</v>
      </c>
      <c r="I109" s="209">
        <v>300</v>
      </c>
      <c r="J109" s="13">
        <v>3580</v>
      </c>
      <c r="K109" s="221">
        <v>8.4</v>
      </c>
      <c r="L109" s="209">
        <v>195</v>
      </c>
      <c r="M109" s="13">
        <v>3405</v>
      </c>
      <c r="N109" s="221">
        <v>5.7</v>
      </c>
    </row>
    <row r="110" spans="1:14" s="32" customFormat="1" ht="15" x14ac:dyDescent="0.25">
      <c r="A110" s="39">
        <v>707</v>
      </c>
      <c r="B110" s="33" t="s">
        <v>100</v>
      </c>
      <c r="C110" s="11">
        <v>130</v>
      </c>
      <c r="D110" s="12">
        <v>2755</v>
      </c>
      <c r="E110" s="122">
        <v>4.7</v>
      </c>
      <c r="F110" s="73">
        <v>90</v>
      </c>
      <c r="G110" s="73">
        <v>2600</v>
      </c>
      <c r="H110" s="78">
        <v>3.5</v>
      </c>
      <c r="I110" s="209">
        <v>130</v>
      </c>
      <c r="J110" s="13">
        <v>2730</v>
      </c>
      <c r="K110" s="221">
        <v>4.8</v>
      </c>
      <c r="L110" s="209">
        <v>695</v>
      </c>
      <c r="M110" s="13">
        <v>2695</v>
      </c>
      <c r="N110" s="221">
        <v>25.8</v>
      </c>
    </row>
    <row r="111" spans="1:14" s="32" customFormat="1" ht="15" x14ac:dyDescent="0.25">
      <c r="A111" s="39">
        <v>708</v>
      </c>
      <c r="B111" s="33" t="s">
        <v>101</v>
      </c>
      <c r="C111" s="11">
        <v>170</v>
      </c>
      <c r="D111" s="12">
        <v>3630</v>
      </c>
      <c r="E111" s="122">
        <v>4.7</v>
      </c>
      <c r="F111" s="73">
        <v>195</v>
      </c>
      <c r="G111" s="73">
        <v>3935</v>
      </c>
      <c r="H111" s="78">
        <v>5</v>
      </c>
      <c r="I111" s="209">
        <v>250</v>
      </c>
      <c r="J111" s="13">
        <v>3890</v>
      </c>
      <c r="K111" s="221">
        <v>6.5</v>
      </c>
      <c r="L111" s="209">
        <v>320</v>
      </c>
      <c r="M111" s="13">
        <v>4015</v>
      </c>
      <c r="N111" s="221">
        <v>8</v>
      </c>
    </row>
    <row r="112" spans="1:14" s="32" customFormat="1" ht="15" x14ac:dyDescent="0.25">
      <c r="A112" s="39">
        <v>709</v>
      </c>
      <c r="B112" s="33" t="s">
        <v>102</v>
      </c>
      <c r="C112" s="11">
        <v>80</v>
      </c>
      <c r="D112" s="12">
        <v>4280</v>
      </c>
      <c r="E112" s="122">
        <v>1.8</v>
      </c>
      <c r="F112" s="73">
        <v>115</v>
      </c>
      <c r="G112" s="73">
        <v>4390</v>
      </c>
      <c r="H112" s="78">
        <v>2.6</v>
      </c>
      <c r="I112" s="209">
        <v>150</v>
      </c>
      <c r="J112" s="13">
        <v>4390</v>
      </c>
      <c r="K112" s="221">
        <v>3.4</v>
      </c>
      <c r="L112" s="209">
        <v>175</v>
      </c>
      <c r="M112" s="13">
        <v>4295</v>
      </c>
      <c r="N112" s="221">
        <v>4.0999999999999996</v>
      </c>
    </row>
    <row r="113" spans="1:14" s="32" customFormat="1" ht="15" x14ac:dyDescent="0.25">
      <c r="A113" s="39">
        <v>710</v>
      </c>
      <c r="B113" s="33" t="s">
        <v>103</v>
      </c>
      <c r="C113" s="11">
        <v>135</v>
      </c>
      <c r="D113" s="12">
        <v>3650</v>
      </c>
      <c r="E113" s="122">
        <v>3.7</v>
      </c>
      <c r="F113" s="73">
        <v>110</v>
      </c>
      <c r="G113" s="73">
        <v>3875</v>
      </c>
      <c r="H113" s="78">
        <v>2.8</v>
      </c>
      <c r="I113" s="209">
        <v>145</v>
      </c>
      <c r="J113" s="13">
        <v>4000</v>
      </c>
      <c r="K113" s="221">
        <v>3.6</v>
      </c>
      <c r="L113" s="209">
        <v>210</v>
      </c>
      <c r="M113" s="13">
        <v>4020</v>
      </c>
      <c r="N113" s="221">
        <v>5.2</v>
      </c>
    </row>
    <row r="114" spans="1:14" s="32" customFormat="1" ht="15" x14ac:dyDescent="0.25">
      <c r="A114" s="39">
        <v>711</v>
      </c>
      <c r="B114" s="33" t="s">
        <v>104</v>
      </c>
      <c r="C114" s="11">
        <v>200</v>
      </c>
      <c r="D114" s="12">
        <v>2745</v>
      </c>
      <c r="E114" s="122">
        <v>7.2</v>
      </c>
      <c r="F114" s="73">
        <v>120</v>
      </c>
      <c r="G114" s="73">
        <v>2490</v>
      </c>
      <c r="H114" s="78">
        <v>4.8</v>
      </c>
      <c r="I114" s="209">
        <v>75</v>
      </c>
      <c r="J114" s="13">
        <v>2840</v>
      </c>
      <c r="K114" s="221">
        <v>2.7</v>
      </c>
      <c r="L114" s="209">
        <v>90</v>
      </c>
      <c r="M114" s="13">
        <v>2625</v>
      </c>
      <c r="N114" s="221">
        <v>3.5</v>
      </c>
    </row>
    <row r="115" spans="1:14" s="32" customFormat="1" ht="15" x14ac:dyDescent="0.25">
      <c r="A115" s="39">
        <v>712</v>
      </c>
      <c r="B115" s="33" t="s">
        <v>105</v>
      </c>
      <c r="C115" s="11">
        <v>205</v>
      </c>
      <c r="D115" s="12">
        <v>3925</v>
      </c>
      <c r="E115" s="122">
        <v>5.2</v>
      </c>
      <c r="F115" s="73">
        <v>240</v>
      </c>
      <c r="G115" s="73">
        <v>3970</v>
      </c>
      <c r="H115" s="78">
        <v>6</v>
      </c>
      <c r="I115" s="209">
        <v>135</v>
      </c>
      <c r="J115" s="13">
        <v>3970</v>
      </c>
      <c r="K115" s="221">
        <v>3.5</v>
      </c>
      <c r="L115" s="209">
        <v>130</v>
      </c>
      <c r="M115" s="13">
        <v>3845</v>
      </c>
      <c r="N115" s="221">
        <v>3.3</v>
      </c>
    </row>
    <row r="116" spans="1:14" s="32" customFormat="1" ht="15" x14ac:dyDescent="0.25">
      <c r="A116" s="39">
        <v>713</v>
      </c>
      <c r="B116" s="33" t="s">
        <v>106</v>
      </c>
      <c r="C116" s="11">
        <v>240</v>
      </c>
      <c r="D116" s="12">
        <v>3580</v>
      </c>
      <c r="E116" s="122">
        <v>6.7</v>
      </c>
      <c r="F116" s="73">
        <v>170</v>
      </c>
      <c r="G116" s="73">
        <v>3365</v>
      </c>
      <c r="H116" s="78">
        <v>5.0999999999999996</v>
      </c>
      <c r="I116" s="209">
        <v>210</v>
      </c>
      <c r="J116" s="13">
        <v>3470</v>
      </c>
      <c r="K116" s="221">
        <v>6</v>
      </c>
      <c r="L116" s="209">
        <v>355</v>
      </c>
      <c r="M116" s="13">
        <v>3555</v>
      </c>
      <c r="N116" s="221">
        <v>10</v>
      </c>
    </row>
    <row r="117" spans="1:14" s="32" customFormat="1" ht="15" x14ac:dyDescent="0.25">
      <c r="A117" s="39">
        <v>714</v>
      </c>
      <c r="B117" s="33" t="s">
        <v>107</v>
      </c>
      <c r="C117" s="11" t="s">
        <v>195</v>
      </c>
      <c r="D117" s="12">
        <v>145</v>
      </c>
      <c r="E117" s="122" t="s">
        <v>195</v>
      </c>
      <c r="F117" s="73" t="s">
        <v>195</v>
      </c>
      <c r="G117" s="73">
        <v>130</v>
      </c>
      <c r="H117" s="78" t="s">
        <v>195</v>
      </c>
      <c r="I117" s="209">
        <v>20</v>
      </c>
      <c r="J117" s="13">
        <v>145</v>
      </c>
      <c r="K117" s="221">
        <v>15.4</v>
      </c>
      <c r="L117" s="209">
        <v>10</v>
      </c>
      <c r="M117" s="13">
        <v>150</v>
      </c>
      <c r="N117" s="221">
        <v>5.4</v>
      </c>
    </row>
    <row r="118" spans="1:14" s="32" customFormat="1" ht="15" x14ac:dyDescent="0.25">
      <c r="A118" s="39">
        <v>716</v>
      </c>
      <c r="B118" s="33" t="s">
        <v>108</v>
      </c>
      <c r="C118" s="11">
        <v>90</v>
      </c>
      <c r="D118" s="12">
        <v>3110</v>
      </c>
      <c r="E118" s="122">
        <v>2.9</v>
      </c>
      <c r="F118" s="73">
        <v>360</v>
      </c>
      <c r="G118" s="73">
        <v>3155</v>
      </c>
      <c r="H118" s="78">
        <v>11.4</v>
      </c>
      <c r="I118" s="209">
        <v>120</v>
      </c>
      <c r="J118" s="13">
        <v>3275</v>
      </c>
      <c r="K118" s="221">
        <v>3.6</v>
      </c>
      <c r="L118" s="209">
        <v>130</v>
      </c>
      <c r="M118" s="13">
        <v>3150</v>
      </c>
      <c r="N118" s="221">
        <v>4.0999999999999996</v>
      </c>
    </row>
    <row r="119" spans="1:14" s="32" customFormat="1" ht="15" x14ac:dyDescent="0.25">
      <c r="A119" s="39">
        <v>717</v>
      </c>
      <c r="B119" s="33" t="s">
        <v>109</v>
      </c>
      <c r="C119" s="11">
        <v>375</v>
      </c>
      <c r="D119" s="12">
        <v>7275</v>
      </c>
      <c r="E119" s="122">
        <v>5.2</v>
      </c>
      <c r="F119" s="73">
        <v>450</v>
      </c>
      <c r="G119" s="73">
        <v>7490</v>
      </c>
      <c r="H119" s="78">
        <v>6</v>
      </c>
      <c r="I119" s="209">
        <v>400</v>
      </c>
      <c r="J119" s="13">
        <v>7900</v>
      </c>
      <c r="K119" s="221">
        <v>5</v>
      </c>
      <c r="L119" s="209">
        <v>405</v>
      </c>
      <c r="M119" s="13">
        <v>7405</v>
      </c>
      <c r="N119" s="221">
        <v>5.5</v>
      </c>
    </row>
    <row r="120" spans="1:14" s="32" customFormat="1" ht="15" x14ac:dyDescent="0.25">
      <c r="A120" s="39">
        <v>718</v>
      </c>
      <c r="B120" s="33" t="s">
        <v>110</v>
      </c>
      <c r="C120" s="11">
        <v>140</v>
      </c>
      <c r="D120" s="12">
        <v>5195</v>
      </c>
      <c r="E120" s="122">
        <v>2.7</v>
      </c>
      <c r="F120" s="73">
        <v>200</v>
      </c>
      <c r="G120" s="73">
        <v>5840</v>
      </c>
      <c r="H120" s="78">
        <v>3.4</v>
      </c>
      <c r="I120" s="209">
        <v>210</v>
      </c>
      <c r="J120" s="13">
        <v>5870</v>
      </c>
      <c r="K120" s="221">
        <v>3.5</v>
      </c>
      <c r="L120" s="209">
        <v>300</v>
      </c>
      <c r="M120" s="13">
        <v>5425</v>
      </c>
      <c r="N120" s="221">
        <v>5.5</v>
      </c>
    </row>
    <row r="121" spans="1:14" s="32" customFormat="1" ht="15" x14ac:dyDescent="0.25">
      <c r="A121" s="39">
        <v>719</v>
      </c>
      <c r="B121" s="33" t="s">
        <v>111</v>
      </c>
      <c r="C121" s="11">
        <v>95</v>
      </c>
      <c r="D121" s="12">
        <v>4755</v>
      </c>
      <c r="E121" s="122">
        <v>2</v>
      </c>
      <c r="F121" s="73">
        <v>355</v>
      </c>
      <c r="G121" s="73">
        <v>5055</v>
      </c>
      <c r="H121" s="78">
        <v>7</v>
      </c>
      <c r="I121" s="209">
        <v>810</v>
      </c>
      <c r="J121" s="13">
        <v>5375</v>
      </c>
      <c r="K121" s="221">
        <v>15.1</v>
      </c>
      <c r="L121" s="209">
        <v>640</v>
      </c>
      <c r="M121" s="13">
        <v>5500</v>
      </c>
      <c r="N121" s="221">
        <v>11.6</v>
      </c>
    </row>
    <row r="122" spans="1:14" s="32" customFormat="1" ht="15" x14ac:dyDescent="0.25">
      <c r="A122" s="39">
        <v>720</v>
      </c>
      <c r="B122" s="33" t="s">
        <v>112</v>
      </c>
      <c r="C122" s="11">
        <v>280</v>
      </c>
      <c r="D122" s="12">
        <v>7440</v>
      </c>
      <c r="E122" s="122">
        <v>3.7</v>
      </c>
      <c r="F122" s="73">
        <v>470</v>
      </c>
      <c r="G122" s="73">
        <v>8210</v>
      </c>
      <c r="H122" s="78">
        <v>5.7</v>
      </c>
      <c r="I122" s="209">
        <v>650</v>
      </c>
      <c r="J122" s="13">
        <v>8400</v>
      </c>
      <c r="K122" s="221">
        <v>7.7</v>
      </c>
      <c r="L122" s="209">
        <v>85</v>
      </c>
      <c r="M122" s="13">
        <v>7225</v>
      </c>
      <c r="N122" s="221">
        <v>1.2</v>
      </c>
    </row>
    <row r="123" spans="1:14" s="32" customFormat="1" ht="15" x14ac:dyDescent="0.25">
      <c r="A123" s="39">
        <v>721</v>
      </c>
      <c r="B123" s="33" t="s">
        <v>113</v>
      </c>
      <c r="C123" s="11">
        <v>235</v>
      </c>
      <c r="D123" s="12">
        <v>6100</v>
      </c>
      <c r="E123" s="122">
        <v>3.9</v>
      </c>
      <c r="F123" s="73">
        <v>240</v>
      </c>
      <c r="G123" s="73">
        <v>7240</v>
      </c>
      <c r="H123" s="78">
        <v>3.3</v>
      </c>
      <c r="I123" s="209">
        <v>150</v>
      </c>
      <c r="J123" s="13">
        <v>7245</v>
      </c>
      <c r="K123" s="221">
        <v>2</v>
      </c>
      <c r="L123" s="209">
        <v>160</v>
      </c>
      <c r="M123" s="13">
        <v>7300</v>
      </c>
      <c r="N123" s="221">
        <v>2.2000000000000002</v>
      </c>
    </row>
    <row r="124" spans="1:14" s="32" customFormat="1" ht="15" x14ac:dyDescent="0.25">
      <c r="A124" s="39">
        <v>722</v>
      </c>
      <c r="B124" s="33" t="s">
        <v>114</v>
      </c>
      <c r="C124" s="11">
        <v>245</v>
      </c>
      <c r="D124" s="12">
        <v>6135</v>
      </c>
      <c r="E124" s="122">
        <v>4</v>
      </c>
      <c r="F124" s="73">
        <v>285</v>
      </c>
      <c r="G124" s="73">
        <v>6340</v>
      </c>
      <c r="H124" s="78">
        <v>4.5</v>
      </c>
      <c r="I124" s="209">
        <v>240</v>
      </c>
      <c r="J124" s="13">
        <v>6350</v>
      </c>
      <c r="K124" s="221">
        <v>3.7</v>
      </c>
      <c r="L124" s="209">
        <v>265</v>
      </c>
      <c r="M124" s="13">
        <v>6250</v>
      </c>
      <c r="N124" s="221">
        <v>4.2</v>
      </c>
    </row>
    <row r="125" spans="1:14" s="32" customFormat="1" ht="15" x14ac:dyDescent="0.25">
      <c r="A125" s="39">
        <v>723</v>
      </c>
      <c r="B125" s="33" t="s">
        <v>115</v>
      </c>
      <c r="C125" s="11">
        <v>75</v>
      </c>
      <c r="D125" s="12">
        <v>6250</v>
      </c>
      <c r="E125" s="122">
        <v>1.2</v>
      </c>
      <c r="F125" s="73">
        <v>95</v>
      </c>
      <c r="G125" s="73">
        <v>6260</v>
      </c>
      <c r="H125" s="78">
        <v>1.5</v>
      </c>
      <c r="I125" s="209">
        <v>150</v>
      </c>
      <c r="J125" s="13">
        <v>6425</v>
      </c>
      <c r="K125" s="221">
        <v>2.4</v>
      </c>
      <c r="L125" s="209">
        <v>250</v>
      </c>
      <c r="M125" s="13">
        <v>6425</v>
      </c>
      <c r="N125" s="221">
        <v>3.9</v>
      </c>
    </row>
    <row r="126" spans="1:14" s="32" customFormat="1" ht="15" x14ac:dyDescent="0.25">
      <c r="A126" s="39">
        <v>724</v>
      </c>
      <c r="B126" s="33" t="s">
        <v>116</v>
      </c>
      <c r="C126" s="11">
        <v>50</v>
      </c>
      <c r="D126" s="12">
        <v>3800</v>
      </c>
      <c r="E126" s="122">
        <v>1.3</v>
      </c>
      <c r="F126" s="73">
        <v>65</v>
      </c>
      <c r="G126" s="73">
        <v>3890</v>
      </c>
      <c r="H126" s="78">
        <v>1.7</v>
      </c>
      <c r="I126" s="209">
        <v>85</v>
      </c>
      <c r="J126" s="13">
        <v>3960</v>
      </c>
      <c r="K126" s="221">
        <v>2.2000000000000002</v>
      </c>
      <c r="L126" s="209">
        <v>90</v>
      </c>
      <c r="M126" s="13">
        <v>3795</v>
      </c>
      <c r="N126" s="221">
        <v>2.2999999999999998</v>
      </c>
    </row>
    <row r="127" spans="1:14" s="32" customFormat="1" ht="15" x14ac:dyDescent="0.25">
      <c r="A127" s="39">
        <v>725</v>
      </c>
      <c r="B127" s="33" t="s">
        <v>117</v>
      </c>
      <c r="C127" s="11">
        <v>310</v>
      </c>
      <c r="D127" s="12">
        <v>4205</v>
      </c>
      <c r="E127" s="122">
        <v>7.4</v>
      </c>
      <c r="F127" s="73">
        <v>340</v>
      </c>
      <c r="G127" s="73">
        <v>4770</v>
      </c>
      <c r="H127" s="78">
        <v>7.1</v>
      </c>
      <c r="I127" s="209">
        <v>455</v>
      </c>
      <c r="J127" s="13">
        <v>4985</v>
      </c>
      <c r="K127" s="221">
        <v>9.1999999999999993</v>
      </c>
      <c r="L127" s="209">
        <v>345</v>
      </c>
      <c r="M127" s="13">
        <v>4915</v>
      </c>
      <c r="N127" s="221">
        <v>7</v>
      </c>
    </row>
    <row r="128" spans="1:14" s="32" customFormat="1" ht="15" x14ac:dyDescent="0.25">
      <c r="A128" s="39">
        <v>726</v>
      </c>
      <c r="B128" s="33" t="s">
        <v>118</v>
      </c>
      <c r="C128" s="11">
        <v>175</v>
      </c>
      <c r="D128" s="12">
        <v>5895</v>
      </c>
      <c r="E128" s="122">
        <v>3</v>
      </c>
      <c r="F128" s="73">
        <v>215</v>
      </c>
      <c r="G128" s="73">
        <v>6220</v>
      </c>
      <c r="H128" s="78">
        <v>3.5</v>
      </c>
      <c r="I128" s="209">
        <v>230</v>
      </c>
      <c r="J128" s="13">
        <v>6655</v>
      </c>
      <c r="K128" s="221">
        <v>3.4</v>
      </c>
      <c r="L128" s="209">
        <v>245</v>
      </c>
      <c r="M128" s="13">
        <v>6735</v>
      </c>
      <c r="N128" s="221">
        <v>3.6</v>
      </c>
    </row>
    <row r="129" spans="1:14" s="32" customFormat="1" ht="15" x14ac:dyDescent="0.25">
      <c r="A129" s="39">
        <v>727</v>
      </c>
      <c r="B129" s="33" t="s">
        <v>119</v>
      </c>
      <c r="C129" s="11">
        <v>210</v>
      </c>
      <c r="D129" s="12">
        <v>5395</v>
      </c>
      <c r="E129" s="122">
        <v>3.9</v>
      </c>
      <c r="F129" s="73">
        <v>225</v>
      </c>
      <c r="G129" s="73">
        <v>5785</v>
      </c>
      <c r="H129" s="78">
        <v>3.9</v>
      </c>
      <c r="I129" s="209">
        <v>70</v>
      </c>
      <c r="J129" s="13">
        <v>5845</v>
      </c>
      <c r="K129" s="221">
        <v>1.2</v>
      </c>
      <c r="L129" s="209">
        <v>120</v>
      </c>
      <c r="M129" s="13">
        <v>5715</v>
      </c>
      <c r="N129" s="221">
        <v>2.1</v>
      </c>
    </row>
    <row r="130" spans="1:14" s="32" customFormat="1" ht="15" x14ac:dyDescent="0.25">
      <c r="A130" s="39">
        <v>728</v>
      </c>
      <c r="B130" s="33" t="s">
        <v>120</v>
      </c>
      <c r="C130" s="11">
        <v>30</v>
      </c>
      <c r="D130" s="12">
        <v>3935</v>
      </c>
      <c r="E130" s="122">
        <v>0.8</v>
      </c>
      <c r="F130" s="73">
        <v>40</v>
      </c>
      <c r="G130" s="73">
        <v>3945</v>
      </c>
      <c r="H130" s="78">
        <v>1</v>
      </c>
      <c r="I130" s="209">
        <v>35</v>
      </c>
      <c r="J130" s="13">
        <v>4140</v>
      </c>
      <c r="K130" s="221">
        <v>0.9</v>
      </c>
      <c r="L130" s="209">
        <v>185</v>
      </c>
      <c r="M130" s="13">
        <v>4340</v>
      </c>
      <c r="N130" s="221">
        <v>4.3</v>
      </c>
    </row>
    <row r="131" spans="1:14" s="32" customFormat="1" ht="15" x14ac:dyDescent="0.25">
      <c r="A131" s="39">
        <v>729</v>
      </c>
      <c r="B131" s="33" t="s">
        <v>121</v>
      </c>
      <c r="C131" s="11">
        <v>90</v>
      </c>
      <c r="D131" s="12">
        <v>2735</v>
      </c>
      <c r="E131" s="122">
        <v>3.3</v>
      </c>
      <c r="F131" s="73">
        <v>60</v>
      </c>
      <c r="G131" s="73">
        <v>2870</v>
      </c>
      <c r="H131" s="78">
        <v>2.2000000000000002</v>
      </c>
      <c r="I131" s="209">
        <v>50</v>
      </c>
      <c r="J131" s="13">
        <v>2835</v>
      </c>
      <c r="K131" s="221">
        <v>1.7</v>
      </c>
      <c r="L131" s="209">
        <v>55</v>
      </c>
      <c r="M131" s="13">
        <v>2680</v>
      </c>
      <c r="N131" s="221">
        <v>2.1</v>
      </c>
    </row>
    <row r="132" spans="1:14" s="32" customFormat="1" ht="15" x14ac:dyDescent="0.25">
      <c r="A132" s="39">
        <v>730</v>
      </c>
      <c r="B132" s="33" t="s">
        <v>122</v>
      </c>
      <c r="C132" s="11">
        <v>95</v>
      </c>
      <c r="D132" s="12">
        <v>3220</v>
      </c>
      <c r="E132" s="122">
        <v>2.9</v>
      </c>
      <c r="F132" s="73">
        <v>65</v>
      </c>
      <c r="G132" s="73">
        <v>3280</v>
      </c>
      <c r="H132" s="78">
        <v>1.9</v>
      </c>
      <c r="I132" s="209">
        <v>30</v>
      </c>
      <c r="J132" s="13">
        <v>3345</v>
      </c>
      <c r="K132" s="221">
        <v>1</v>
      </c>
      <c r="L132" s="209">
        <v>55</v>
      </c>
      <c r="M132" s="13">
        <v>3390</v>
      </c>
      <c r="N132" s="221">
        <v>1.6</v>
      </c>
    </row>
    <row r="133" spans="1:14" s="32" customFormat="1" ht="15" x14ac:dyDescent="0.25">
      <c r="A133" s="39">
        <v>731</v>
      </c>
      <c r="B133" s="33" t="s">
        <v>123</v>
      </c>
      <c r="C133" s="11">
        <v>160</v>
      </c>
      <c r="D133" s="12">
        <v>3070</v>
      </c>
      <c r="E133" s="122">
        <v>5.3</v>
      </c>
      <c r="F133" s="73">
        <v>95</v>
      </c>
      <c r="G133" s="73">
        <v>3240</v>
      </c>
      <c r="H133" s="78">
        <v>3</v>
      </c>
      <c r="I133" s="209">
        <v>65</v>
      </c>
      <c r="J133" s="13">
        <v>3355</v>
      </c>
      <c r="K133" s="221">
        <v>1.9</v>
      </c>
      <c r="L133" s="209">
        <v>65</v>
      </c>
      <c r="M133" s="13">
        <v>3335</v>
      </c>
      <c r="N133" s="221">
        <v>1.9</v>
      </c>
    </row>
    <row r="134" spans="1:14" s="32" customFormat="1" ht="15" x14ac:dyDescent="0.25">
      <c r="A134" s="39">
        <v>732</v>
      </c>
      <c r="B134" s="33" t="s">
        <v>124</v>
      </c>
      <c r="C134" s="11">
        <v>255</v>
      </c>
      <c r="D134" s="12">
        <v>5225</v>
      </c>
      <c r="E134" s="122">
        <v>4.9000000000000004</v>
      </c>
      <c r="F134" s="73">
        <v>290</v>
      </c>
      <c r="G134" s="73">
        <v>5305</v>
      </c>
      <c r="H134" s="78">
        <v>5.5</v>
      </c>
      <c r="I134" s="209">
        <v>325</v>
      </c>
      <c r="J134" s="13">
        <v>5585</v>
      </c>
      <c r="K134" s="221">
        <v>5.8</v>
      </c>
      <c r="L134" s="209">
        <v>235</v>
      </c>
      <c r="M134" s="13">
        <v>5375</v>
      </c>
      <c r="N134" s="221">
        <v>4.4000000000000004</v>
      </c>
    </row>
    <row r="135" spans="1:14" s="32" customFormat="1" ht="15" x14ac:dyDescent="0.25">
      <c r="A135" s="39">
        <v>733</v>
      </c>
      <c r="B135" s="33" t="s">
        <v>125</v>
      </c>
      <c r="C135" s="11">
        <v>50</v>
      </c>
      <c r="D135" s="12">
        <v>3285</v>
      </c>
      <c r="E135" s="122">
        <v>1.5</v>
      </c>
      <c r="F135" s="73">
        <v>140</v>
      </c>
      <c r="G135" s="73">
        <v>3180</v>
      </c>
      <c r="H135" s="78">
        <v>4.4000000000000004</v>
      </c>
      <c r="I135" s="209">
        <v>150</v>
      </c>
      <c r="J135" s="13">
        <v>3300</v>
      </c>
      <c r="K135" s="221">
        <v>4.5</v>
      </c>
      <c r="L135" s="209">
        <v>210</v>
      </c>
      <c r="M135" s="13">
        <v>3080</v>
      </c>
      <c r="N135" s="221">
        <v>6.8</v>
      </c>
    </row>
    <row r="136" spans="1:14" s="32" customFormat="1" ht="15" x14ac:dyDescent="0.25">
      <c r="A136" s="39">
        <v>734</v>
      </c>
      <c r="B136" s="33" t="s">
        <v>126</v>
      </c>
      <c r="C136" s="11">
        <v>290</v>
      </c>
      <c r="D136" s="12">
        <v>4165</v>
      </c>
      <c r="E136" s="122">
        <v>6.9</v>
      </c>
      <c r="F136" s="73">
        <v>215</v>
      </c>
      <c r="G136" s="73">
        <v>4200</v>
      </c>
      <c r="H136" s="78">
        <v>5.0999999999999996</v>
      </c>
      <c r="I136" s="209">
        <v>110</v>
      </c>
      <c r="J136" s="13">
        <v>4660</v>
      </c>
      <c r="K136" s="221">
        <v>2.2999999999999998</v>
      </c>
      <c r="L136" s="209">
        <v>165</v>
      </c>
      <c r="M136" s="13">
        <v>4530</v>
      </c>
      <c r="N136" s="221">
        <v>3.7</v>
      </c>
    </row>
    <row r="137" spans="1:14" s="32" customFormat="1" ht="15" x14ac:dyDescent="0.25">
      <c r="A137" s="39">
        <v>735</v>
      </c>
      <c r="B137" s="33" t="s">
        <v>127</v>
      </c>
      <c r="C137" s="11">
        <v>645</v>
      </c>
      <c r="D137" s="12">
        <v>4360</v>
      </c>
      <c r="E137" s="122">
        <v>14.7</v>
      </c>
      <c r="F137" s="73">
        <v>595</v>
      </c>
      <c r="G137" s="73">
        <v>4630</v>
      </c>
      <c r="H137" s="78">
        <v>12.9</v>
      </c>
      <c r="I137" s="209">
        <v>165</v>
      </c>
      <c r="J137" s="13">
        <v>4660</v>
      </c>
      <c r="K137" s="221">
        <v>3.6</v>
      </c>
      <c r="L137" s="209">
        <v>160</v>
      </c>
      <c r="M137" s="13">
        <v>4585</v>
      </c>
      <c r="N137" s="221">
        <v>3.5</v>
      </c>
    </row>
    <row r="138" spans="1:14" s="32" customFormat="1" ht="15" x14ac:dyDescent="0.25">
      <c r="A138" s="39">
        <v>803</v>
      </c>
      <c r="B138" s="33" t="s">
        <v>156</v>
      </c>
      <c r="C138" s="11">
        <v>175</v>
      </c>
      <c r="D138" s="12">
        <v>2585</v>
      </c>
      <c r="E138" s="122">
        <v>6.8</v>
      </c>
      <c r="F138" s="73">
        <v>185</v>
      </c>
      <c r="G138" s="73">
        <v>2675</v>
      </c>
      <c r="H138" s="78">
        <v>6.9</v>
      </c>
      <c r="I138" s="209">
        <v>165</v>
      </c>
      <c r="J138" s="13">
        <v>2950</v>
      </c>
      <c r="K138" s="221">
        <v>5.5</v>
      </c>
      <c r="L138" s="209">
        <v>40</v>
      </c>
      <c r="M138" s="13">
        <v>2820</v>
      </c>
      <c r="N138" s="221">
        <v>1.5</v>
      </c>
    </row>
    <row r="139" spans="1:14" s="32" customFormat="1" ht="15" x14ac:dyDescent="0.25">
      <c r="A139" s="39">
        <v>805</v>
      </c>
      <c r="B139" s="33" t="s">
        <v>128</v>
      </c>
      <c r="C139" s="11">
        <v>560</v>
      </c>
      <c r="D139" s="12">
        <v>25165</v>
      </c>
      <c r="E139" s="122">
        <v>2.2000000000000002</v>
      </c>
      <c r="F139" s="73">
        <v>335</v>
      </c>
      <c r="G139" s="73">
        <v>26045</v>
      </c>
      <c r="H139" s="78">
        <v>1.3</v>
      </c>
      <c r="I139" s="209">
        <v>315</v>
      </c>
      <c r="J139" s="13">
        <v>26800</v>
      </c>
      <c r="K139" s="221">
        <v>1.2</v>
      </c>
      <c r="L139" s="209">
        <v>515</v>
      </c>
      <c r="M139" s="13">
        <v>28220</v>
      </c>
      <c r="N139" s="221">
        <v>1.8</v>
      </c>
    </row>
    <row r="140" spans="1:14" s="32" customFormat="1" ht="15" x14ac:dyDescent="0.25">
      <c r="A140" s="39">
        <v>807</v>
      </c>
      <c r="B140" s="33" t="s">
        <v>129</v>
      </c>
      <c r="C140" s="11">
        <v>390</v>
      </c>
      <c r="D140" s="12">
        <v>21285</v>
      </c>
      <c r="E140" s="122">
        <v>1.8</v>
      </c>
      <c r="F140" s="73">
        <v>505</v>
      </c>
      <c r="G140" s="73">
        <v>22375</v>
      </c>
      <c r="H140" s="78">
        <v>2.2999999999999998</v>
      </c>
      <c r="I140" s="209">
        <v>345</v>
      </c>
      <c r="J140" s="13">
        <v>23360</v>
      </c>
      <c r="K140" s="221">
        <v>1.5</v>
      </c>
      <c r="L140" s="209">
        <v>270</v>
      </c>
      <c r="M140" s="13">
        <v>23430</v>
      </c>
      <c r="N140" s="221">
        <v>1.2</v>
      </c>
    </row>
    <row r="141" spans="1:14" s="32" customFormat="1" ht="15" x14ac:dyDescent="0.25">
      <c r="A141" s="39">
        <v>809</v>
      </c>
      <c r="B141" s="33" t="s">
        <v>130</v>
      </c>
      <c r="C141" s="11">
        <v>530</v>
      </c>
      <c r="D141" s="12">
        <v>16185</v>
      </c>
      <c r="E141" s="122">
        <v>3.3</v>
      </c>
      <c r="F141" s="73">
        <v>710</v>
      </c>
      <c r="G141" s="73">
        <v>16200</v>
      </c>
      <c r="H141" s="78">
        <v>4.4000000000000004</v>
      </c>
      <c r="I141" s="209">
        <v>650</v>
      </c>
      <c r="J141" s="13">
        <v>17105</v>
      </c>
      <c r="K141" s="221">
        <v>3.8</v>
      </c>
      <c r="L141" s="209">
        <v>670</v>
      </c>
      <c r="M141" s="13">
        <v>16750</v>
      </c>
      <c r="N141" s="221">
        <v>4</v>
      </c>
    </row>
    <row r="142" spans="1:14" s="32" customFormat="1" ht="15" x14ac:dyDescent="0.25">
      <c r="A142" s="39">
        <v>810</v>
      </c>
      <c r="B142" s="33" t="s">
        <v>131</v>
      </c>
      <c r="C142" s="11">
        <v>225</v>
      </c>
      <c r="D142" s="12">
        <v>6805</v>
      </c>
      <c r="E142" s="122">
        <v>3.3</v>
      </c>
      <c r="F142" s="73">
        <v>345</v>
      </c>
      <c r="G142" s="73">
        <v>6165</v>
      </c>
      <c r="H142" s="78">
        <v>5.6</v>
      </c>
      <c r="I142" s="209">
        <v>425</v>
      </c>
      <c r="J142" s="13">
        <v>6355</v>
      </c>
      <c r="K142" s="221">
        <v>6.7</v>
      </c>
      <c r="L142" s="209">
        <v>440</v>
      </c>
      <c r="M142" s="13">
        <v>6330</v>
      </c>
      <c r="N142" s="221">
        <v>6.9</v>
      </c>
    </row>
    <row r="143" spans="1:14" s="32" customFormat="1" ht="15" x14ac:dyDescent="0.25">
      <c r="A143" s="39">
        <v>811</v>
      </c>
      <c r="B143" s="33" t="s">
        <v>132</v>
      </c>
      <c r="C143" s="11">
        <v>385</v>
      </c>
      <c r="D143" s="12">
        <v>4940</v>
      </c>
      <c r="E143" s="122">
        <v>7.8</v>
      </c>
      <c r="F143" s="73">
        <v>540</v>
      </c>
      <c r="G143" s="73">
        <v>4945</v>
      </c>
      <c r="H143" s="78">
        <v>11</v>
      </c>
      <c r="I143" s="209">
        <v>90</v>
      </c>
      <c r="J143" s="13">
        <v>5070</v>
      </c>
      <c r="K143" s="221">
        <v>1.8</v>
      </c>
      <c r="L143" s="209">
        <v>65</v>
      </c>
      <c r="M143" s="13">
        <v>5120</v>
      </c>
      <c r="N143" s="221">
        <v>1.3</v>
      </c>
    </row>
    <row r="144" spans="1:14" s="32" customFormat="1" ht="15" x14ac:dyDescent="0.25">
      <c r="A144" s="39">
        <v>812</v>
      </c>
      <c r="B144" s="33" t="s">
        <v>133</v>
      </c>
      <c r="C144" s="11">
        <v>1440</v>
      </c>
      <c r="D144" s="12">
        <v>29590</v>
      </c>
      <c r="E144" s="122">
        <v>4.9000000000000004</v>
      </c>
      <c r="F144" s="73">
        <v>1035</v>
      </c>
      <c r="G144" s="73">
        <v>31150</v>
      </c>
      <c r="H144" s="78">
        <v>3.3</v>
      </c>
      <c r="I144" s="209">
        <v>1135</v>
      </c>
      <c r="J144" s="13">
        <v>32905</v>
      </c>
      <c r="K144" s="221">
        <v>3.5</v>
      </c>
      <c r="L144" s="209">
        <v>860</v>
      </c>
      <c r="M144" s="13">
        <v>33720</v>
      </c>
      <c r="N144" s="221">
        <v>2.6</v>
      </c>
    </row>
    <row r="145" spans="1:14" s="32" customFormat="1" ht="15" x14ac:dyDescent="0.25">
      <c r="A145" s="39">
        <v>813</v>
      </c>
      <c r="B145" s="33" t="s">
        <v>134</v>
      </c>
      <c r="C145" s="11">
        <v>95</v>
      </c>
      <c r="D145" s="12">
        <v>3810</v>
      </c>
      <c r="E145" s="122">
        <v>2.5</v>
      </c>
      <c r="F145" s="73">
        <v>120</v>
      </c>
      <c r="G145" s="73">
        <v>3640</v>
      </c>
      <c r="H145" s="78">
        <v>3.4</v>
      </c>
      <c r="I145" s="209">
        <v>210</v>
      </c>
      <c r="J145" s="13">
        <v>3830</v>
      </c>
      <c r="K145" s="221">
        <v>5.5</v>
      </c>
      <c r="L145" s="209">
        <v>100</v>
      </c>
      <c r="M145" s="13">
        <v>3815</v>
      </c>
      <c r="N145" s="221">
        <v>2.6</v>
      </c>
    </row>
    <row r="146" spans="1:14" s="32" customFormat="1" ht="15" x14ac:dyDescent="0.25">
      <c r="A146" s="39">
        <v>814</v>
      </c>
      <c r="B146" s="33" t="s">
        <v>135</v>
      </c>
      <c r="C146" s="11">
        <v>140</v>
      </c>
      <c r="D146" s="12">
        <v>4665</v>
      </c>
      <c r="E146" s="122">
        <v>3</v>
      </c>
      <c r="F146" s="73">
        <v>215</v>
      </c>
      <c r="G146" s="73">
        <v>4915</v>
      </c>
      <c r="H146" s="78">
        <v>4.4000000000000004</v>
      </c>
      <c r="I146" s="209">
        <v>210</v>
      </c>
      <c r="J146" s="13">
        <v>4995</v>
      </c>
      <c r="K146" s="221">
        <v>4.2</v>
      </c>
      <c r="L146" s="209">
        <v>220</v>
      </c>
      <c r="M146" s="13">
        <v>5090</v>
      </c>
      <c r="N146" s="221">
        <v>4.4000000000000004</v>
      </c>
    </row>
    <row r="147" spans="1:14" s="32" customFormat="1" ht="15" x14ac:dyDescent="0.25">
      <c r="A147" s="39">
        <v>815</v>
      </c>
      <c r="B147" s="33" t="s">
        <v>136</v>
      </c>
      <c r="C147" s="11">
        <v>300</v>
      </c>
      <c r="D147" s="12">
        <v>15135</v>
      </c>
      <c r="E147" s="122">
        <v>2</v>
      </c>
      <c r="F147" s="73">
        <v>480</v>
      </c>
      <c r="G147" s="73">
        <v>15325</v>
      </c>
      <c r="H147" s="78">
        <v>3.1</v>
      </c>
      <c r="I147" s="209">
        <v>505</v>
      </c>
      <c r="J147" s="13">
        <v>15620</v>
      </c>
      <c r="K147" s="221">
        <v>3.2</v>
      </c>
      <c r="L147" s="209">
        <v>625</v>
      </c>
      <c r="M147" s="13">
        <v>16685</v>
      </c>
      <c r="N147" s="221">
        <v>3.7</v>
      </c>
    </row>
    <row r="148" spans="1:14" s="32" customFormat="1" ht="15" x14ac:dyDescent="0.25">
      <c r="A148" s="39">
        <v>816</v>
      </c>
      <c r="B148" s="33" t="s">
        <v>137</v>
      </c>
      <c r="C148" s="11">
        <v>240</v>
      </c>
      <c r="D148" s="12">
        <v>5255</v>
      </c>
      <c r="E148" s="122">
        <v>4.5999999999999996</v>
      </c>
      <c r="F148" s="73">
        <v>280</v>
      </c>
      <c r="G148" s="73">
        <v>5160</v>
      </c>
      <c r="H148" s="78">
        <v>5.4</v>
      </c>
      <c r="I148" s="209">
        <v>345</v>
      </c>
      <c r="J148" s="13">
        <v>5020</v>
      </c>
      <c r="K148" s="221">
        <v>6.9</v>
      </c>
      <c r="L148" s="209">
        <v>330</v>
      </c>
      <c r="M148" s="13">
        <v>4695</v>
      </c>
      <c r="N148" s="221">
        <v>7.1</v>
      </c>
    </row>
    <row r="149" spans="1:14" s="32" customFormat="1" ht="15" x14ac:dyDescent="0.25">
      <c r="A149" s="39">
        <v>817</v>
      </c>
      <c r="B149" s="33" t="s">
        <v>138</v>
      </c>
      <c r="C149" s="11">
        <v>960</v>
      </c>
      <c r="D149" s="12">
        <v>10100</v>
      </c>
      <c r="E149" s="122">
        <v>9.5</v>
      </c>
      <c r="F149" s="73">
        <v>790</v>
      </c>
      <c r="G149" s="73">
        <v>10465</v>
      </c>
      <c r="H149" s="78">
        <v>7.5</v>
      </c>
      <c r="I149" s="209">
        <v>1205</v>
      </c>
      <c r="J149" s="13">
        <v>11200</v>
      </c>
      <c r="K149" s="221">
        <v>10.8</v>
      </c>
      <c r="L149" s="209">
        <v>1285</v>
      </c>
      <c r="M149" s="13">
        <v>11485</v>
      </c>
      <c r="N149" s="221">
        <v>11.2</v>
      </c>
    </row>
    <row r="150" spans="1:14" s="32" customFormat="1" ht="15" x14ac:dyDescent="0.25">
      <c r="A150" s="39">
        <v>819</v>
      </c>
      <c r="B150" s="33" t="s">
        <v>139</v>
      </c>
      <c r="C150" s="11">
        <v>45</v>
      </c>
      <c r="D150" s="12">
        <v>4080</v>
      </c>
      <c r="E150" s="122">
        <v>1.1000000000000001</v>
      </c>
      <c r="F150" s="73">
        <v>75</v>
      </c>
      <c r="G150" s="73">
        <v>4295</v>
      </c>
      <c r="H150" s="78">
        <v>1.7</v>
      </c>
      <c r="I150" s="209">
        <v>70</v>
      </c>
      <c r="J150" s="13">
        <v>4250</v>
      </c>
      <c r="K150" s="221">
        <v>1.6</v>
      </c>
      <c r="L150" s="209">
        <v>65</v>
      </c>
      <c r="M150" s="13">
        <v>4550</v>
      </c>
      <c r="N150" s="221">
        <v>1.5</v>
      </c>
    </row>
    <row r="151" spans="1:14" s="32" customFormat="1" ht="15" x14ac:dyDescent="0.25">
      <c r="A151" s="39">
        <v>820</v>
      </c>
      <c r="B151" s="33" t="s">
        <v>140</v>
      </c>
      <c r="C151" s="11">
        <v>1275</v>
      </c>
      <c r="D151" s="12">
        <v>32505</v>
      </c>
      <c r="E151" s="122">
        <v>3.9</v>
      </c>
      <c r="F151" s="73">
        <v>1430</v>
      </c>
      <c r="G151" s="73">
        <v>35140</v>
      </c>
      <c r="H151" s="78">
        <v>4.0999999999999996</v>
      </c>
      <c r="I151" s="209">
        <v>1605</v>
      </c>
      <c r="J151" s="13">
        <v>37215</v>
      </c>
      <c r="K151" s="221">
        <v>4.3</v>
      </c>
      <c r="L151" s="209">
        <v>1480</v>
      </c>
      <c r="M151" s="13">
        <v>38400</v>
      </c>
      <c r="N151" s="221">
        <v>3.9</v>
      </c>
    </row>
    <row r="152" spans="1:14" s="32" customFormat="1" ht="15" x14ac:dyDescent="0.25">
      <c r="A152" s="39">
        <v>821</v>
      </c>
      <c r="B152" s="33" t="s">
        <v>141</v>
      </c>
      <c r="C152" s="11">
        <v>150</v>
      </c>
      <c r="D152" s="12">
        <v>4400</v>
      </c>
      <c r="E152" s="122">
        <v>3.4</v>
      </c>
      <c r="F152" s="73">
        <v>135</v>
      </c>
      <c r="G152" s="73">
        <v>4430</v>
      </c>
      <c r="H152" s="78">
        <v>3</v>
      </c>
      <c r="I152" s="209">
        <v>115</v>
      </c>
      <c r="J152" s="13">
        <v>4965</v>
      </c>
      <c r="K152" s="221">
        <v>2.2999999999999998</v>
      </c>
      <c r="L152" s="209">
        <v>120</v>
      </c>
      <c r="M152" s="13">
        <v>4740</v>
      </c>
      <c r="N152" s="221">
        <v>2.5</v>
      </c>
    </row>
    <row r="153" spans="1:14" s="32" customFormat="1" ht="15" x14ac:dyDescent="0.25">
      <c r="A153" s="39">
        <v>902</v>
      </c>
      <c r="B153" s="33" t="s">
        <v>142</v>
      </c>
      <c r="C153" s="11">
        <v>55</v>
      </c>
      <c r="D153" s="12">
        <v>15480</v>
      </c>
      <c r="E153" s="122">
        <v>0.4</v>
      </c>
      <c r="F153" s="73">
        <v>55</v>
      </c>
      <c r="G153" s="73">
        <v>16850</v>
      </c>
      <c r="H153" s="78">
        <v>0.3</v>
      </c>
      <c r="I153" s="209" t="s">
        <v>174</v>
      </c>
      <c r="J153" s="13">
        <v>16825</v>
      </c>
      <c r="K153" s="221" t="s">
        <v>174</v>
      </c>
      <c r="L153" s="209">
        <v>290</v>
      </c>
      <c r="M153" s="13">
        <v>17265</v>
      </c>
      <c r="N153" s="221">
        <v>1.7</v>
      </c>
    </row>
    <row r="154" spans="1:14" s="32" customFormat="1" ht="15" x14ac:dyDescent="0.25">
      <c r="A154" s="39">
        <v>904</v>
      </c>
      <c r="B154" s="33" t="s">
        <v>143</v>
      </c>
      <c r="C154" s="11">
        <v>310</v>
      </c>
      <c r="D154" s="12">
        <v>15165</v>
      </c>
      <c r="E154" s="122">
        <v>2</v>
      </c>
      <c r="F154" s="73">
        <v>205</v>
      </c>
      <c r="G154" s="73">
        <v>15710</v>
      </c>
      <c r="H154" s="78">
        <v>1.3</v>
      </c>
      <c r="I154" s="209">
        <v>605</v>
      </c>
      <c r="J154" s="13">
        <v>15455</v>
      </c>
      <c r="K154" s="221">
        <v>3.9</v>
      </c>
      <c r="L154" s="209">
        <v>535</v>
      </c>
      <c r="M154" s="13">
        <v>14580</v>
      </c>
      <c r="N154" s="221">
        <v>3.7</v>
      </c>
    </row>
    <row r="155" spans="1:14" s="32" customFormat="1" ht="15" x14ac:dyDescent="0.25">
      <c r="A155" s="39">
        <v>905</v>
      </c>
      <c r="B155" s="33" t="s">
        <v>144</v>
      </c>
      <c r="C155" s="11">
        <v>250</v>
      </c>
      <c r="D155" s="12">
        <v>16140</v>
      </c>
      <c r="E155" s="122">
        <v>1.6</v>
      </c>
      <c r="F155" s="73">
        <v>285</v>
      </c>
      <c r="G155" s="73">
        <v>16205</v>
      </c>
      <c r="H155" s="78">
        <v>1.7</v>
      </c>
      <c r="I155" s="209">
        <v>250</v>
      </c>
      <c r="J155" s="13">
        <v>17765</v>
      </c>
      <c r="K155" s="221">
        <v>1.4</v>
      </c>
      <c r="L155" s="209">
        <v>965</v>
      </c>
      <c r="M155" s="13">
        <v>16825</v>
      </c>
      <c r="N155" s="221">
        <v>5.7</v>
      </c>
    </row>
    <row r="156" spans="1:14" s="32" customFormat="1" ht="15" x14ac:dyDescent="0.25">
      <c r="A156" s="39">
        <v>906</v>
      </c>
      <c r="B156" s="33" t="s">
        <v>145</v>
      </c>
      <c r="C156" s="11" t="s">
        <v>195</v>
      </c>
      <c r="D156" s="12">
        <v>75</v>
      </c>
      <c r="E156" s="122" t="s">
        <v>195</v>
      </c>
      <c r="F156" s="73" t="s">
        <v>195</v>
      </c>
      <c r="G156" s="73">
        <v>75</v>
      </c>
      <c r="H156" s="78" t="s">
        <v>195</v>
      </c>
      <c r="I156" s="209" t="s">
        <v>195</v>
      </c>
      <c r="J156" s="13">
        <v>90</v>
      </c>
      <c r="K156" s="221" t="s">
        <v>195</v>
      </c>
      <c r="L156" s="209">
        <v>5</v>
      </c>
      <c r="M156" s="13">
        <v>85</v>
      </c>
      <c r="N156" s="221">
        <v>7.2</v>
      </c>
    </row>
    <row r="157" spans="1:14" s="32" customFormat="1" ht="15" x14ac:dyDescent="0.25">
      <c r="A157" s="39">
        <v>908</v>
      </c>
      <c r="B157" s="33" t="s">
        <v>146</v>
      </c>
      <c r="C157" s="11">
        <v>105</v>
      </c>
      <c r="D157" s="12">
        <v>4325</v>
      </c>
      <c r="E157" s="122">
        <v>2.4</v>
      </c>
      <c r="F157" s="73">
        <v>80</v>
      </c>
      <c r="G157" s="73">
        <v>3960</v>
      </c>
      <c r="H157" s="78">
        <v>2.1</v>
      </c>
      <c r="I157" s="209">
        <v>140</v>
      </c>
      <c r="J157" s="13">
        <v>4260</v>
      </c>
      <c r="K157" s="221">
        <v>3.2</v>
      </c>
      <c r="L157" s="209">
        <v>160</v>
      </c>
      <c r="M157" s="13">
        <v>4330</v>
      </c>
      <c r="N157" s="221">
        <v>3.7</v>
      </c>
    </row>
    <row r="158" spans="1:14" s="32" customFormat="1" ht="15" x14ac:dyDescent="0.25">
      <c r="A158" s="39">
        <v>909</v>
      </c>
      <c r="B158" s="33" t="s">
        <v>147</v>
      </c>
      <c r="C158" s="11">
        <v>55</v>
      </c>
      <c r="D158" s="12">
        <v>8725</v>
      </c>
      <c r="E158" s="122">
        <v>0.6</v>
      </c>
      <c r="F158" s="73">
        <v>135</v>
      </c>
      <c r="G158" s="73">
        <v>8110</v>
      </c>
      <c r="H158" s="78">
        <v>1.7</v>
      </c>
      <c r="I158" s="209">
        <v>95</v>
      </c>
      <c r="J158" s="13">
        <v>8500</v>
      </c>
      <c r="K158" s="221">
        <v>1.1000000000000001</v>
      </c>
      <c r="L158" s="209">
        <v>160</v>
      </c>
      <c r="M158" s="13">
        <v>8275</v>
      </c>
      <c r="N158" s="221">
        <v>1.9</v>
      </c>
    </row>
    <row r="159" spans="1:14" s="32" customFormat="1" ht="15" x14ac:dyDescent="0.25">
      <c r="A159" s="39">
        <v>910</v>
      </c>
      <c r="B159" s="33" t="s">
        <v>148</v>
      </c>
      <c r="C159" s="11">
        <v>55</v>
      </c>
      <c r="D159" s="12">
        <v>5540</v>
      </c>
      <c r="E159" s="122">
        <v>1</v>
      </c>
      <c r="F159" s="73">
        <v>95</v>
      </c>
      <c r="G159" s="73">
        <v>5645</v>
      </c>
      <c r="H159" s="78">
        <v>1.7</v>
      </c>
      <c r="I159" s="209">
        <v>85</v>
      </c>
      <c r="J159" s="13">
        <v>6260</v>
      </c>
      <c r="K159" s="221">
        <v>1.3</v>
      </c>
      <c r="L159" s="209">
        <v>80</v>
      </c>
      <c r="M159" s="13">
        <v>6510</v>
      </c>
      <c r="N159" s="221">
        <v>1.3</v>
      </c>
    </row>
    <row r="160" spans="1:14" s="32" customFormat="1" ht="15" x14ac:dyDescent="0.25">
      <c r="A160" s="39">
        <v>911</v>
      </c>
      <c r="B160" s="33" t="s">
        <v>149</v>
      </c>
      <c r="C160" s="11">
        <v>190</v>
      </c>
      <c r="D160" s="12">
        <v>6045</v>
      </c>
      <c r="E160" s="122">
        <v>3.1</v>
      </c>
      <c r="F160" s="73">
        <v>245</v>
      </c>
      <c r="G160" s="73">
        <v>5950</v>
      </c>
      <c r="H160" s="78">
        <v>4.0999999999999996</v>
      </c>
      <c r="I160" s="209">
        <v>190</v>
      </c>
      <c r="J160" s="13">
        <v>6415</v>
      </c>
      <c r="K160" s="221">
        <v>3</v>
      </c>
      <c r="L160" s="209">
        <v>155</v>
      </c>
      <c r="M160" s="13">
        <v>6520</v>
      </c>
      <c r="N160" s="221">
        <v>2.4</v>
      </c>
    </row>
    <row r="161" spans="1:14" s="32" customFormat="1" ht="15" x14ac:dyDescent="0.25">
      <c r="A161" s="39">
        <v>912</v>
      </c>
      <c r="B161" s="33" t="s">
        <v>150</v>
      </c>
      <c r="C161" s="11">
        <v>260</v>
      </c>
      <c r="D161" s="12">
        <v>23970</v>
      </c>
      <c r="E161" s="122">
        <v>1.1000000000000001</v>
      </c>
      <c r="F161" s="73">
        <v>465</v>
      </c>
      <c r="G161" s="73">
        <v>24680</v>
      </c>
      <c r="H161" s="78">
        <v>1.9</v>
      </c>
      <c r="I161" s="209">
        <v>455</v>
      </c>
      <c r="J161" s="13">
        <v>26420</v>
      </c>
      <c r="K161" s="221">
        <v>1.7</v>
      </c>
      <c r="L161" s="209">
        <v>520</v>
      </c>
      <c r="M161" s="13">
        <v>25750</v>
      </c>
      <c r="N161" s="221">
        <v>2</v>
      </c>
    </row>
    <row r="162" spans="1:14" s="32" customFormat="1" ht="15" x14ac:dyDescent="0.25">
      <c r="A162" s="39">
        <v>913</v>
      </c>
      <c r="B162" s="33" t="s">
        <v>151</v>
      </c>
      <c r="C162" s="11">
        <v>815</v>
      </c>
      <c r="D162" s="12">
        <v>5945</v>
      </c>
      <c r="E162" s="122">
        <v>13.7</v>
      </c>
      <c r="F162" s="73">
        <v>635</v>
      </c>
      <c r="G162" s="73">
        <v>5970</v>
      </c>
      <c r="H162" s="78">
        <v>10.6</v>
      </c>
      <c r="I162" s="209">
        <v>375</v>
      </c>
      <c r="J162" s="13">
        <v>5935</v>
      </c>
      <c r="K162" s="221">
        <v>6.3</v>
      </c>
      <c r="L162" s="209">
        <v>370</v>
      </c>
      <c r="M162" s="13">
        <v>6070</v>
      </c>
      <c r="N162" s="221">
        <v>6.1</v>
      </c>
    </row>
    <row r="163" spans="1:14" s="32" customFormat="1" ht="15" x14ac:dyDescent="0.25">
      <c r="A163" s="42">
        <v>914</v>
      </c>
      <c r="B163" s="43" t="s">
        <v>152</v>
      </c>
      <c r="C163" s="14">
        <v>220</v>
      </c>
      <c r="D163" s="15">
        <v>4085</v>
      </c>
      <c r="E163" s="123">
        <v>5.4</v>
      </c>
      <c r="F163" s="73">
        <v>175</v>
      </c>
      <c r="G163" s="73">
        <v>4360</v>
      </c>
      <c r="H163" s="78">
        <v>4</v>
      </c>
      <c r="I163" s="210">
        <v>155</v>
      </c>
      <c r="J163" s="14">
        <v>4580</v>
      </c>
      <c r="K163" s="222">
        <v>3.4</v>
      </c>
      <c r="L163" s="210">
        <v>135</v>
      </c>
      <c r="M163" s="14">
        <v>4570</v>
      </c>
      <c r="N163" s="222">
        <v>3</v>
      </c>
    </row>
    <row r="164" spans="1:14" s="32" customFormat="1" ht="15" x14ac:dyDescent="0.25">
      <c r="B164" s="44"/>
      <c r="C164" s="82"/>
      <c r="D164" s="83"/>
      <c r="E164" s="84"/>
      <c r="F164" s="83"/>
      <c r="G164" s="83"/>
      <c r="H164" s="84"/>
      <c r="I164" s="211"/>
      <c r="J164" s="12"/>
      <c r="K164" s="122"/>
      <c r="L164" s="209"/>
      <c r="M164" s="13"/>
      <c r="N164" s="221"/>
    </row>
    <row r="165" spans="1:14" s="32" customFormat="1" ht="15" x14ac:dyDescent="0.25">
      <c r="A165" s="45">
        <v>1001</v>
      </c>
      <c r="B165" s="36" t="s">
        <v>293</v>
      </c>
      <c r="C165" s="73">
        <v>36610</v>
      </c>
      <c r="D165" s="73">
        <v>1232710</v>
      </c>
      <c r="E165" s="78">
        <v>3</v>
      </c>
      <c r="F165" s="83">
        <v>41010</v>
      </c>
      <c r="G165" s="83">
        <v>1276940</v>
      </c>
      <c r="H165" s="84">
        <v>3.2</v>
      </c>
      <c r="I165" s="212">
        <v>43410</v>
      </c>
      <c r="J165" s="58">
        <v>1340970</v>
      </c>
      <c r="K165" s="223">
        <v>3.2</v>
      </c>
      <c r="L165" s="271">
        <v>43790</v>
      </c>
      <c r="M165" s="272">
        <v>1333580</v>
      </c>
      <c r="N165" s="273">
        <v>3.3</v>
      </c>
    </row>
    <row r="166" spans="1:14" s="32" customFormat="1" ht="28.5" x14ac:dyDescent="0.2">
      <c r="A166" s="46" t="s">
        <v>338</v>
      </c>
      <c r="B166" s="47" t="s">
        <v>239</v>
      </c>
      <c r="C166" s="112">
        <v>152</v>
      </c>
      <c r="D166" s="112">
        <v>152</v>
      </c>
      <c r="E166" s="113">
        <v>152</v>
      </c>
      <c r="F166" s="112">
        <v>152</v>
      </c>
      <c r="G166" s="112">
        <v>152</v>
      </c>
      <c r="H166" s="113">
        <v>152</v>
      </c>
      <c r="I166" s="155">
        <v>152</v>
      </c>
      <c r="J166" s="112">
        <v>152</v>
      </c>
      <c r="K166" s="113">
        <v>152</v>
      </c>
      <c r="L166" s="209"/>
      <c r="M166" s="13"/>
      <c r="N166" s="294">
        <f>152-COUNTIF(N12:N163,"..")</f>
        <v>152</v>
      </c>
    </row>
    <row r="167" spans="1:14" s="32" customFormat="1" ht="15" x14ac:dyDescent="0.25">
      <c r="B167" s="48"/>
      <c r="C167" s="96"/>
      <c r="D167" s="96"/>
      <c r="E167" s="97"/>
      <c r="F167" s="96"/>
      <c r="G167" s="96"/>
      <c r="H167" s="97"/>
      <c r="I167" s="211"/>
      <c r="J167" s="12"/>
      <c r="K167" s="122"/>
      <c r="L167" s="209"/>
      <c r="M167" s="13"/>
      <c r="N167" s="221"/>
    </row>
    <row r="168" spans="1:14" s="32" customFormat="1" ht="15" x14ac:dyDescent="0.25">
      <c r="A168" s="49" t="s">
        <v>324</v>
      </c>
      <c r="B168" s="50" t="s">
        <v>160</v>
      </c>
      <c r="C168" s="73">
        <v>14745</v>
      </c>
      <c r="D168" s="73">
        <v>540670</v>
      </c>
      <c r="E168" s="78">
        <v>2.7</v>
      </c>
      <c r="F168" s="73">
        <v>15290</v>
      </c>
      <c r="G168" s="73">
        <v>559895</v>
      </c>
      <c r="H168" s="78">
        <v>2.7</v>
      </c>
      <c r="I168" s="213">
        <v>15415</v>
      </c>
      <c r="J168" s="59">
        <v>589740</v>
      </c>
      <c r="K168" s="121">
        <v>2.6</v>
      </c>
      <c r="L168" s="268">
        <v>18335</v>
      </c>
      <c r="M168" s="269">
        <v>584165</v>
      </c>
      <c r="N168" s="270">
        <v>3.1</v>
      </c>
    </row>
    <row r="169" spans="1:14" s="32" customFormat="1" ht="15" x14ac:dyDescent="0.25">
      <c r="A169" s="51" t="s">
        <v>325</v>
      </c>
      <c r="B169" s="44" t="s">
        <v>161</v>
      </c>
      <c r="C169" s="73">
        <v>8200</v>
      </c>
      <c r="D169" s="73">
        <v>283155</v>
      </c>
      <c r="E169" s="78">
        <v>2.9</v>
      </c>
      <c r="F169" s="73">
        <v>9255</v>
      </c>
      <c r="G169" s="73">
        <v>289765</v>
      </c>
      <c r="H169" s="78">
        <v>3.2</v>
      </c>
      <c r="I169" s="211">
        <v>9510</v>
      </c>
      <c r="J169" s="12">
        <v>303485</v>
      </c>
      <c r="K169" s="122">
        <v>3.1</v>
      </c>
      <c r="L169" s="209">
        <v>9215</v>
      </c>
      <c r="M169" s="13">
        <v>305720</v>
      </c>
      <c r="N169" s="221">
        <v>3</v>
      </c>
    </row>
    <row r="170" spans="1:14" s="32" customFormat="1" ht="15" x14ac:dyDescent="0.25">
      <c r="A170" s="51" t="s">
        <v>326</v>
      </c>
      <c r="B170" s="44" t="s">
        <v>162</v>
      </c>
      <c r="C170" s="73">
        <v>7800</v>
      </c>
      <c r="D170" s="73">
        <v>272600</v>
      </c>
      <c r="E170" s="78">
        <v>2.9</v>
      </c>
      <c r="F170" s="73">
        <v>9710</v>
      </c>
      <c r="G170" s="73">
        <v>285390</v>
      </c>
      <c r="H170" s="78">
        <v>3.4</v>
      </c>
      <c r="I170" s="211">
        <v>11825</v>
      </c>
      <c r="J170" s="12">
        <v>300860</v>
      </c>
      <c r="K170" s="122">
        <v>3.9</v>
      </c>
      <c r="L170" s="209">
        <v>9090</v>
      </c>
      <c r="M170" s="13">
        <v>300855</v>
      </c>
      <c r="N170" s="221">
        <v>3</v>
      </c>
    </row>
    <row r="171" spans="1:14" s="32" customFormat="1" ht="15" x14ac:dyDescent="0.25">
      <c r="A171" s="1" t="s">
        <v>327</v>
      </c>
      <c r="B171" s="44" t="s">
        <v>163</v>
      </c>
      <c r="C171" s="73">
        <v>1975</v>
      </c>
      <c r="D171" s="73">
        <v>40735</v>
      </c>
      <c r="E171" s="78">
        <v>4.9000000000000004</v>
      </c>
      <c r="F171" s="73">
        <v>1950</v>
      </c>
      <c r="G171" s="73">
        <v>40990</v>
      </c>
      <c r="H171" s="78">
        <v>4.8</v>
      </c>
      <c r="I171" s="211">
        <v>2170</v>
      </c>
      <c r="J171" s="12">
        <v>42720</v>
      </c>
      <c r="K171" s="122">
        <v>5.0999999999999996</v>
      </c>
      <c r="L171" s="209">
        <v>2985</v>
      </c>
      <c r="M171" s="13">
        <v>41685</v>
      </c>
      <c r="N171" s="221">
        <v>7.2</v>
      </c>
    </row>
    <row r="172" spans="1:14" s="32" customFormat="1" ht="15" x14ac:dyDescent="0.25">
      <c r="A172" s="52" t="s">
        <v>328</v>
      </c>
      <c r="B172" s="53" t="s">
        <v>164</v>
      </c>
      <c r="C172" s="73">
        <v>3885</v>
      </c>
      <c r="D172" s="73">
        <v>95550</v>
      </c>
      <c r="E172" s="78">
        <v>4.0999999999999996</v>
      </c>
      <c r="F172" s="73">
        <v>4800</v>
      </c>
      <c r="G172" s="73">
        <v>100900</v>
      </c>
      <c r="H172" s="78">
        <v>4.8</v>
      </c>
      <c r="I172" s="214">
        <v>4490</v>
      </c>
      <c r="J172" s="15">
        <v>104170</v>
      </c>
      <c r="K172" s="123">
        <v>4.3</v>
      </c>
      <c r="L172" s="210">
        <v>4165</v>
      </c>
      <c r="M172" s="14">
        <v>101155</v>
      </c>
      <c r="N172" s="222">
        <v>4.0999999999999996</v>
      </c>
    </row>
    <row r="173" spans="1:14" s="32" customFormat="1" ht="15" x14ac:dyDescent="0.25">
      <c r="B173" s="44"/>
      <c r="C173" s="83"/>
      <c r="D173" s="83"/>
      <c r="E173" s="84"/>
      <c r="F173" s="83"/>
      <c r="G173" s="83"/>
      <c r="H173" s="84"/>
      <c r="I173" s="211"/>
      <c r="J173" s="12"/>
      <c r="K173" s="122"/>
      <c r="L173" s="209"/>
      <c r="M173" s="13"/>
      <c r="N173" s="221"/>
    </row>
    <row r="174" spans="1:14" s="32" customFormat="1" ht="15" x14ac:dyDescent="0.25">
      <c r="A174" s="49" t="s">
        <v>329</v>
      </c>
      <c r="B174" s="50" t="s">
        <v>165</v>
      </c>
      <c r="C174" s="73">
        <v>1685</v>
      </c>
      <c r="D174" s="73">
        <v>73775</v>
      </c>
      <c r="E174" s="78">
        <v>2.2999999999999998</v>
      </c>
      <c r="F174" s="73">
        <v>2420</v>
      </c>
      <c r="G174" s="73">
        <v>80375</v>
      </c>
      <c r="H174" s="78">
        <v>3</v>
      </c>
      <c r="I174" s="213">
        <v>2965</v>
      </c>
      <c r="J174" s="59">
        <v>82955</v>
      </c>
      <c r="K174" s="121">
        <v>3.6</v>
      </c>
      <c r="L174" s="268">
        <v>2545</v>
      </c>
      <c r="M174" s="269">
        <v>81030</v>
      </c>
      <c r="N174" s="270">
        <v>3.1</v>
      </c>
    </row>
    <row r="175" spans="1:14" s="32" customFormat="1" ht="15" x14ac:dyDescent="0.25">
      <c r="A175" s="1" t="s">
        <v>330</v>
      </c>
      <c r="B175" s="44" t="s">
        <v>166</v>
      </c>
      <c r="C175" s="73">
        <v>5190</v>
      </c>
      <c r="D175" s="73">
        <v>176850</v>
      </c>
      <c r="E175" s="78">
        <v>2.9</v>
      </c>
      <c r="F175" s="73">
        <v>6225</v>
      </c>
      <c r="G175" s="73">
        <v>184255</v>
      </c>
      <c r="H175" s="78">
        <v>3.4</v>
      </c>
      <c r="I175" s="211">
        <v>7495</v>
      </c>
      <c r="J175" s="12">
        <v>196570</v>
      </c>
      <c r="K175" s="122">
        <v>3.8</v>
      </c>
      <c r="L175" s="209">
        <v>6070</v>
      </c>
      <c r="M175" s="13">
        <v>196090</v>
      </c>
      <c r="N175" s="221">
        <v>3.1</v>
      </c>
    </row>
    <row r="176" spans="1:14" s="32" customFormat="1" ht="15" x14ac:dyDescent="0.25">
      <c r="A176" s="1" t="s">
        <v>331</v>
      </c>
      <c r="B176" s="44" t="s">
        <v>167</v>
      </c>
      <c r="C176" s="73">
        <v>2120</v>
      </c>
      <c r="D176" s="73">
        <v>128015</v>
      </c>
      <c r="E176" s="78">
        <v>1.7</v>
      </c>
      <c r="F176" s="73">
        <v>2635</v>
      </c>
      <c r="G176" s="73">
        <v>134455</v>
      </c>
      <c r="H176" s="78">
        <v>2</v>
      </c>
      <c r="I176" s="211">
        <v>2910</v>
      </c>
      <c r="J176" s="12">
        <v>142885</v>
      </c>
      <c r="K176" s="122">
        <v>2</v>
      </c>
      <c r="L176" s="209">
        <v>2670</v>
      </c>
      <c r="M176" s="13">
        <v>144000</v>
      </c>
      <c r="N176" s="221">
        <v>1.9</v>
      </c>
    </row>
    <row r="177" spans="1:14" s="32" customFormat="1" ht="15" x14ac:dyDescent="0.25">
      <c r="A177" s="1" t="s">
        <v>332</v>
      </c>
      <c r="B177" s="44" t="s">
        <v>168</v>
      </c>
      <c r="C177" s="73">
        <v>2525</v>
      </c>
      <c r="D177" s="73">
        <v>111215</v>
      </c>
      <c r="E177" s="78">
        <v>2.2999999999999998</v>
      </c>
      <c r="F177" s="73">
        <v>3135</v>
      </c>
      <c r="G177" s="73">
        <v>114550</v>
      </c>
      <c r="H177" s="78">
        <v>2.7</v>
      </c>
      <c r="I177" s="211">
        <v>3400</v>
      </c>
      <c r="J177" s="12">
        <v>118480</v>
      </c>
      <c r="K177" s="122">
        <v>2.9</v>
      </c>
      <c r="L177" s="209">
        <v>3730</v>
      </c>
      <c r="M177" s="13">
        <v>111185</v>
      </c>
      <c r="N177" s="221">
        <v>3.4</v>
      </c>
    </row>
    <row r="178" spans="1:14" s="32" customFormat="1" ht="15" x14ac:dyDescent="0.25">
      <c r="A178" s="1" t="s">
        <v>333</v>
      </c>
      <c r="B178" s="44" t="s">
        <v>169</v>
      </c>
      <c r="C178" s="73">
        <v>4815</v>
      </c>
      <c r="D178" s="73">
        <v>133800</v>
      </c>
      <c r="E178" s="78">
        <v>3.6</v>
      </c>
      <c r="F178" s="73">
        <v>5440</v>
      </c>
      <c r="G178" s="73">
        <v>135785</v>
      </c>
      <c r="H178" s="78">
        <v>4</v>
      </c>
      <c r="I178" s="211">
        <v>5210</v>
      </c>
      <c r="J178" s="12">
        <v>144010</v>
      </c>
      <c r="K178" s="122">
        <v>3.6</v>
      </c>
      <c r="L178" s="209">
        <v>4790</v>
      </c>
      <c r="M178" s="13">
        <v>140520</v>
      </c>
      <c r="N178" s="221">
        <v>3.4</v>
      </c>
    </row>
    <row r="179" spans="1:14" s="32" customFormat="1" ht="15" x14ac:dyDescent="0.25">
      <c r="A179" s="1" t="s">
        <v>334</v>
      </c>
      <c r="B179" s="44" t="s">
        <v>170</v>
      </c>
      <c r="C179" s="73">
        <v>4465</v>
      </c>
      <c r="D179" s="73">
        <v>147605</v>
      </c>
      <c r="E179" s="78">
        <v>3</v>
      </c>
      <c r="F179" s="73">
        <v>4835</v>
      </c>
      <c r="G179" s="73">
        <v>149585</v>
      </c>
      <c r="H179" s="78">
        <v>3.2</v>
      </c>
      <c r="I179" s="211">
        <v>4850</v>
      </c>
      <c r="J179" s="12">
        <v>156480</v>
      </c>
      <c r="K179" s="122">
        <v>3.1</v>
      </c>
      <c r="L179" s="209">
        <v>5910</v>
      </c>
      <c r="M179" s="13">
        <v>155015</v>
      </c>
      <c r="N179" s="221">
        <v>3.8</v>
      </c>
    </row>
    <row r="180" spans="1:14" s="32" customFormat="1" ht="15" x14ac:dyDescent="0.25">
      <c r="A180" s="1" t="s">
        <v>335</v>
      </c>
      <c r="B180" s="44" t="s">
        <v>171</v>
      </c>
      <c r="C180" s="73">
        <v>4205</v>
      </c>
      <c r="D180" s="73">
        <v>138845</v>
      </c>
      <c r="E180" s="78">
        <v>3</v>
      </c>
      <c r="F180" s="73">
        <v>3480</v>
      </c>
      <c r="G180" s="73">
        <v>142820</v>
      </c>
      <c r="H180" s="78">
        <v>2.4</v>
      </c>
      <c r="I180" s="211">
        <v>3525</v>
      </c>
      <c r="J180" s="12">
        <v>150775</v>
      </c>
      <c r="K180" s="122">
        <v>2.2999999999999998</v>
      </c>
      <c r="L180" s="209">
        <v>4670</v>
      </c>
      <c r="M180" s="13">
        <v>156760</v>
      </c>
      <c r="N180" s="221">
        <v>3</v>
      </c>
    </row>
    <row r="181" spans="1:14" s="32" customFormat="1" ht="15" x14ac:dyDescent="0.25">
      <c r="A181" s="1" t="s">
        <v>336</v>
      </c>
      <c r="B181" s="44" t="s">
        <v>172</v>
      </c>
      <c r="C181" s="73">
        <v>5860</v>
      </c>
      <c r="D181" s="73">
        <v>136285</v>
      </c>
      <c r="E181" s="78">
        <v>4.3</v>
      </c>
      <c r="F181" s="73">
        <v>6750</v>
      </c>
      <c r="G181" s="73">
        <v>141895</v>
      </c>
      <c r="H181" s="78">
        <v>4.8</v>
      </c>
      <c r="I181" s="211">
        <v>6660</v>
      </c>
      <c r="J181" s="12">
        <v>146890</v>
      </c>
      <c r="K181" s="122">
        <v>4.5</v>
      </c>
      <c r="L181" s="209">
        <v>7145</v>
      </c>
      <c r="M181" s="13">
        <v>142840</v>
      </c>
      <c r="N181" s="221">
        <v>5</v>
      </c>
    </row>
    <row r="182" spans="1:14" s="32" customFormat="1" ht="15" x14ac:dyDescent="0.25">
      <c r="A182" s="52" t="s">
        <v>337</v>
      </c>
      <c r="B182" s="53" t="s">
        <v>173</v>
      </c>
      <c r="C182" s="96">
        <v>5740</v>
      </c>
      <c r="D182" s="96">
        <v>186310</v>
      </c>
      <c r="E182" s="97">
        <v>3.1</v>
      </c>
      <c r="F182" s="96">
        <v>6090</v>
      </c>
      <c r="G182" s="96">
        <v>193230</v>
      </c>
      <c r="H182" s="97">
        <v>3.2</v>
      </c>
      <c r="I182" s="214">
        <v>6400</v>
      </c>
      <c r="J182" s="15">
        <v>201930</v>
      </c>
      <c r="K182" s="123">
        <v>3.2</v>
      </c>
      <c r="L182" s="210">
        <v>6265</v>
      </c>
      <c r="M182" s="14">
        <v>206145</v>
      </c>
      <c r="N182" s="222">
        <v>3</v>
      </c>
    </row>
    <row r="184" spans="1:14" s="30" customFormat="1" ht="12.75" x14ac:dyDescent="0.2">
      <c r="A184" s="192"/>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51.75"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6.25" customHeight="1" x14ac:dyDescent="0.2">
      <c r="A189" s="401" t="s">
        <v>355</v>
      </c>
      <c r="B189" s="401"/>
      <c r="C189" s="401"/>
      <c r="D189" s="401"/>
      <c r="E189" s="401"/>
      <c r="F189" s="401"/>
    </row>
    <row r="190" spans="1:14" s="30" customFormat="1" ht="25.5"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4" width="30.625" customWidth="1"/>
    <col min="5" max="5" width="30.625" style="22" customWidth="1"/>
    <col min="6" max="11" width="30.625" customWidth="1"/>
    <col min="12" max="14" width="31.125" customWidth="1"/>
  </cols>
  <sheetData>
    <row r="8" spans="1:14" s="32" customFormat="1" ht="31.5" customHeight="1" x14ac:dyDescent="0.2">
      <c r="A8" s="404" t="s">
        <v>210</v>
      </c>
      <c r="B8" s="404"/>
      <c r="E8" s="54"/>
    </row>
    <row r="9" spans="1:14" s="32" customFormat="1" x14ac:dyDescent="0.2">
      <c r="A9" s="396"/>
      <c r="B9" s="396"/>
      <c r="C9" s="1"/>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34.25" customHeight="1" x14ac:dyDescent="0.2">
      <c r="A11" s="5" t="s">
        <v>0</v>
      </c>
      <c r="B11" s="6" t="s">
        <v>1</v>
      </c>
      <c r="C11" s="5" t="s">
        <v>211</v>
      </c>
      <c r="D11" s="5" t="s">
        <v>289</v>
      </c>
      <c r="E11" s="23" t="s">
        <v>212</v>
      </c>
      <c r="F11" s="5" t="s">
        <v>211</v>
      </c>
      <c r="G11" s="5" t="s">
        <v>292</v>
      </c>
      <c r="H11" s="6" t="s">
        <v>212</v>
      </c>
      <c r="I11" s="9" t="s">
        <v>211</v>
      </c>
      <c r="J11" s="5" t="s">
        <v>291</v>
      </c>
      <c r="K11" s="6" t="s">
        <v>212</v>
      </c>
      <c r="L11" s="267" t="s">
        <v>211</v>
      </c>
      <c r="M11" s="28" t="s">
        <v>291</v>
      </c>
      <c r="N11" s="29" t="s">
        <v>212</v>
      </c>
    </row>
    <row r="12" spans="1:14" s="32" customFormat="1" ht="15" x14ac:dyDescent="0.25">
      <c r="A12" s="39">
        <v>102</v>
      </c>
      <c r="B12" s="33" t="s">
        <v>2</v>
      </c>
      <c r="C12" s="11">
        <v>40</v>
      </c>
      <c r="D12" s="12">
        <v>397900</v>
      </c>
      <c r="E12" s="121">
        <v>9.9</v>
      </c>
      <c r="F12" s="143">
        <v>47</v>
      </c>
      <c r="G12" s="73">
        <v>404300</v>
      </c>
      <c r="H12" s="74">
        <v>11.5</v>
      </c>
      <c r="I12" s="133">
        <v>59</v>
      </c>
      <c r="J12" s="136">
        <v>404580</v>
      </c>
      <c r="K12" s="195">
        <v>14.5</v>
      </c>
      <c r="L12" s="133">
        <v>30</v>
      </c>
      <c r="M12" s="134">
        <v>404065</v>
      </c>
      <c r="N12" s="195">
        <v>7.3</v>
      </c>
    </row>
    <row r="13" spans="1:14" s="32" customFormat="1" ht="15" x14ac:dyDescent="0.25">
      <c r="A13" s="39">
        <v>104</v>
      </c>
      <c r="B13" s="33" t="s">
        <v>3</v>
      </c>
      <c r="C13" s="11">
        <v>18</v>
      </c>
      <c r="D13" s="12">
        <v>251890</v>
      </c>
      <c r="E13" s="122">
        <v>7.1</v>
      </c>
      <c r="F13" s="132">
        <v>12</v>
      </c>
      <c r="G13" s="73">
        <v>254980</v>
      </c>
      <c r="H13" s="78">
        <v>4.5999999999999996</v>
      </c>
      <c r="I13" s="135">
        <v>13</v>
      </c>
      <c r="J13" s="136">
        <v>255105</v>
      </c>
      <c r="K13" s="196">
        <v>5</v>
      </c>
      <c r="L13" s="135">
        <v>12</v>
      </c>
      <c r="M13" s="136">
        <v>255420</v>
      </c>
      <c r="N13" s="196">
        <v>4.5</v>
      </c>
    </row>
    <row r="14" spans="1:14" s="32" customFormat="1" ht="15" x14ac:dyDescent="0.25">
      <c r="A14" s="39">
        <v>106</v>
      </c>
      <c r="B14" s="33" t="s">
        <v>4</v>
      </c>
      <c r="C14" s="11">
        <v>13</v>
      </c>
      <c r="D14" s="12">
        <v>153350</v>
      </c>
      <c r="E14" s="122">
        <v>8.5</v>
      </c>
      <c r="F14" s="132">
        <v>12</v>
      </c>
      <c r="G14" s="73">
        <v>160090</v>
      </c>
      <c r="H14" s="78">
        <v>7.3</v>
      </c>
      <c r="I14" s="135">
        <v>10</v>
      </c>
      <c r="J14" s="136">
        <v>159785</v>
      </c>
      <c r="K14" s="196">
        <v>6.1</v>
      </c>
      <c r="L14" s="135">
        <v>9</v>
      </c>
      <c r="M14" s="136">
        <v>159800</v>
      </c>
      <c r="N14" s="196">
        <v>5.5</v>
      </c>
    </row>
    <row r="15" spans="1:14" s="32" customFormat="1" ht="15" x14ac:dyDescent="0.25">
      <c r="A15" s="39">
        <v>107</v>
      </c>
      <c r="B15" s="33" t="s">
        <v>5</v>
      </c>
      <c r="C15" s="11">
        <v>35</v>
      </c>
      <c r="D15" s="12">
        <v>240040</v>
      </c>
      <c r="E15" s="122">
        <v>14.6</v>
      </c>
      <c r="F15" s="132">
        <v>24</v>
      </c>
      <c r="G15" s="73">
        <v>225100</v>
      </c>
      <c r="H15" s="78">
        <v>10.6</v>
      </c>
      <c r="I15" s="135">
        <v>19</v>
      </c>
      <c r="J15" s="136">
        <v>227905</v>
      </c>
      <c r="K15" s="196">
        <v>8.3000000000000007</v>
      </c>
      <c r="L15" s="135">
        <v>19</v>
      </c>
      <c r="M15" s="136">
        <v>231455</v>
      </c>
      <c r="N15" s="196">
        <v>8.3000000000000007</v>
      </c>
    </row>
    <row r="16" spans="1:14" s="32" customFormat="1" ht="15" x14ac:dyDescent="0.25">
      <c r="A16" s="39">
        <v>108</v>
      </c>
      <c r="B16" s="33" t="s">
        <v>6</v>
      </c>
      <c r="C16" s="11">
        <v>10</v>
      </c>
      <c r="D16" s="12">
        <v>158820</v>
      </c>
      <c r="E16" s="122">
        <v>6.4</v>
      </c>
      <c r="F16" s="132">
        <v>6</v>
      </c>
      <c r="G16" s="73">
        <v>160880</v>
      </c>
      <c r="H16" s="78">
        <v>3.4</v>
      </c>
      <c r="I16" s="135">
        <v>8</v>
      </c>
      <c r="J16" s="136">
        <v>161115</v>
      </c>
      <c r="K16" s="196">
        <v>5</v>
      </c>
      <c r="L16" s="135">
        <v>9</v>
      </c>
      <c r="M16" s="136">
        <v>161680</v>
      </c>
      <c r="N16" s="196">
        <v>5.7</v>
      </c>
    </row>
    <row r="17" spans="1:14" s="32" customFormat="1" ht="15" x14ac:dyDescent="0.25">
      <c r="A17" s="39">
        <v>109</v>
      </c>
      <c r="B17" s="33" t="s">
        <v>7</v>
      </c>
      <c r="C17" s="11">
        <v>11</v>
      </c>
      <c r="D17" s="12">
        <v>123405</v>
      </c>
      <c r="E17" s="122">
        <v>8.5</v>
      </c>
      <c r="F17" s="132">
        <v>6</v>
      </c>
      <c r="G17" s="73">
        <v>118570</v>
      </c>
      <c r="H17" s="78">
        <v>5.3</v>
      </c>
      <c r="I17" s="135">
        <v>6</v>
      </c>
      <c r="J17" s="136">
        <v>118930</v>
      </c>
      <c r="K17" s="196">
        <v>5.3</v>
      </c>
      <c r="L17" s="135">
        <v>3</v>
      </c>
      <c r="M17" s="136">
        <v>119085</v>
      </c>
      <c r="N17" s="196">
        <v>2.5</v>
      </c>
    </row>
    <row r="18" spans="1:14" s="32" customFormat="1" ht="15" x14ac:dyDescent="0.25">
      <c r="A18" s="39">
        <v>110</v>
      </c>
      <c r="B18" s="33" t="s">
        <v>8</v>
      </c>
      <c r="C18" s="11">
        <v>28</v>
      </c>
      <c r="D18" s="12">
        <v>227370</v>
      </c>
      <c r="E18" s="122">
        <v>12.4</v>
      </c>
      <c r="F18" s="132">
        <v>29</v>
      </c>
      <c r="G18" s="73">
        <v>220530</v>
      </c>
      <c r="H18" s="78">
        <v>13.2</v>
      </c>
      <c r="I18" s="135">
        <v>28</v>
      </c>
      <c r="J18" s="136">
        <v>221055</v>
      </c>
      <c r="K18" s="196">
        <v>12.6</v>
      </c>
      <c r="L18" s="135">
        <v>19</v>
      </c>
      <c r="M18" s="136">
        <v>221535</v>
      </c>
      <c r="N18" s="196">
        <v>8.6999999999999993</v>
      </c>
    </row>
    <row r="19" spans="1:14" s="32" customFormat="1" ht="15" x14ac:dyDescent="0.25">
      <c r="A19" s="39">
        <v>111</v>
      </c>
      <c r="B19" s="33" t="s">
        <v>9</v>
      </c>
      <c r="C19" s="11">
        <v>1</v>
      </c>
      <c r="D19" s="12">
        <v>70835</v>
      </c>
      <c r="E19" s="122">
        <v>1.9</v>
      </c>
      <c r="F19" s="132">
        <v>4</v>
      </c>
      <c r="G19" s="73">
        <v>71730</v>
      </c>
      <c r="H19" s="78">
        <v>5</v>
      </c>
      <c r="I19" s="135">
        <v>4</v>
      </c>
      <c r="J19" s="136">
        <v>71945</v>
      </c>
      <c r="K19" s="196">
        <v>5.8</v>
      </c>
      <c r="L19" s="135">
        <v>4</v>
      </c>
      <c r="M19" s="136">
        <v>72480</v>
      </c>
      <c r="N19" s="196">
        <v>6</v>
      </c>
    </row>
    <row r="20" spans="1:14" s="32" customFormat="1" ht="15" x14ac:dyDescent="0.25">
      <c r="A20" s="39">
        <v>112</v>
      </c>
      <c r="B20" s="33" t="s">
        <v>10</v>
      </c>
      <c r="C20" s="11">
        <v>12</v>
      </c>
      <c r="D20" s="12">
        <v>110855</v>
      </c>
      <c r="E20" s="122">
        <v>10.9</v>
      </c>
      <c r="F20" s="132">
        <v>14</v>
      </c>
      <c r="G20" s="73">
        <v>106615</v>
      </c>
      <c r="H20" s="78">
        <v>13.4</v>
      </c>
      <c r="I20" s="135">
        <v>18</v>
      </c>
      <c r="J20" s="136">
        <v>107105</v>
      </c>
      <c r="K20" s="196">
        <v>16.399999999999999</v>
      </c>
      <c r="L20" s="135">
        <v>15</v>
      </c>
      <c r="M20" s="136">
        <v>107220</v>
      </c>
      <c r="N20" s="196">
        <v>13.8</v>
      </c>
    </row>
    <row r="21" spans="1:14" s="32" customFormat="1" ht="15" x14ac:dyDescent="0.25">
      <c r="A21" s="39">
        <v>113</v>
      </c>
      <c r="B21" s="33" t="s">
        <v>11</v>
      </c>
      <c r="C21" s="11">
        <v>13</v>
      </c>
      <c r="D21" s="12">
        <v>109025</v>
      </c>
      <c r="E21" s="122">
        <v>11.8</v>
      </c>
      <c r="F21" s="132">
        <v>19</v>
      </c>
      <c r="G21" s="73">
        <v>107415</v>
      </c>
      <c r="H21" s="78">
        <v>18</v>
      </c>
      <c r="I21" s="135">
        <v>20</v>
      </c>
      <c r="J21" s="136">
        <v>107475</v>
      </c>
      <c r="K21" s="196">
        <v>18.899999999999999</v>
      </c>
      <c r="L21" s="135">
        <v>16</v>
      </c>
      <c r="M21" s="136">
        <v>107470</v>
      </c>
      <c r="N21" s="196">
        <v>15.3</v>
      </c>
    </row>
    <row r="22" spans="1:14" s="32" customFormat="1" ht="15" x14ac:dyDescent="0.25">
      <c r="A22" s="39">
        <v>114</v>
      </c>
      <c r="B22" s="33" t="s">
        <v>12</v>
      </c>
      <c r="C22" s="11">
        <v>5</v>
      </c>
      <c r="D22" s="12">
        <v>150040</v>
      </c>
      <c r="E22" s="122">
        <v>3.2</v>
      </c>
      <c r="F22" s="132">
        <v>10</v>
      </c>
      <c r="G22" s="73">
        <v>149545</v>
      </c>
      <c r="H22" s="78">
        <v>6.9</v>
      </c>
      <c r="I22" s="135">
        <v>6</v>
      </c>
      <c r="J22" s="136">
        <v>150285</v>
      </c>
      <c r="K22" s="196">
        <v>4</v>
      </c>
      <c r="L22" s="135">
        <v>5</v>
      </c>
      <c r="M22" s="136">
        <v>150920</v>
      </c>
      <c r="N22" s="196">
        <v>3.3</v>
      </c>
    </row>
    <row r="23" spans="1:14" s="32" customFormat="1" ht="15" x14ac:dyDescent="0.25">
      <c r="A23" s="39">
        <v>116</v>
      </c>
      <c r="B23" s="33" t="s">
        <v>13</v>
      </c>
      <c r="C23" s="11">
        <v>15</v>
      </c>
      <c r="D23" s="12">
        <v>409955</v>
      </c>
      <c r="E23" s="122">
        <v>3.7</v>
      </c>
      <c r="F23" s="132">
        <v>20</v>
      </c>
      <c r="G23" s="73">
        <v>412875</v>
      </c>
      <c r="H23" s="78">
        <v>4.9000000000000004</v>
      </c>
      <c r="I23" s="135">
        <v>45</v>
      </c>
      <c r="J23" s="136">
        <v>414110</v>
      </c>
      <c r="K23" s="196">
        <v>10.8</v>
      </c>
      <c r="L23" s="135">
        <v>43</v>
      </c>
      <c r="M23" s="136">
        <v>415740</v>
      </c>
      <c r="N23" s="196">
        <v>10.4</v>
      </c>
    </row>
    <row r="24" spans="1:14" s="32" customFormat="1" ht="15" x14ac:dyDescent="0.25">
      <c r="A24" s="39">
        <v>117</v>
      </c>
      <c r="B24" s="33" t="s">
        <v>14</v>
      </c>
      <c r="C24" s="11">
        <v>4</v>
      </c>
      <c r="D24" s="12">
        <v>79015</v>
      </c>
      <c r="E24" s="122">
        <v>5.2</v>
      </c>
      <c r="F24" s="132">
        <v>18</v>
      </c>
      <c r="G24" s="73">
        <v>82660</v>
      </c>
      <c r="H24" s="78">
        <v>21.8</v>
      </c>
      <c r="I24" s="135">
        <v>16</v>
      </c>
      <c r="J24" s="136">
        <v>82490</v>
      </c>
      <c r="K24" s="196">
        <v>19.2</v>
      </c>
      <c r="L24" s="135">
        <v>13</v>
      </c>
      <c r="M24" s="136">
        <v>82635</v>
      </c>
      <c r="N24" s="196">
        <v>15.9</v>
      </c>
    </row>
    <row r="25" spans="1:14" s="32" customFormat="1" ht="15" x14ac:dyDescent="0.25">
      <c r="A25" s="39">
        <v>204</v>
      </c>
      <c r="B25" s="33" t="s">
        <v>15</v>
      </c>
      <c r="C25" s="11">
        <v>7</v>
      </c>
      <c r="D25" s="12">
        <v>179255</v>
      </c>
      <c r="E25" s="122">
        <v>4.0999999999999996</v>
      </c>
      <c r="F25" s="132">
        <v>3</v>
      </c>
      <c r="G25" s="73">
        <v>183085</v>
      </c>
      <c r="H25" s="78">
        <v>1.7</v>
      </c>
      <c r="I25" s="135">
        <v>3</v>
      </c>
      <c r="J25" s="136">
        <v>184535</v>
      </c>
      <c r="K25" s="196">
        <v>1.8</v>
      </c>
      <c r="L25" s="135">
        <v>2</v>
      </c>
      <c r="M25" s="136">
        <v>186295</v>
      </c>
      <c r="N25" s="196">
        <v>1.3</v>
      </c>
    </row>
    <row r="26" spans="1:14" s="32" customFormat="1" ht="15" x14ac:dyDescent="0.25">
      <c r="A26" s="39">
        <v>205</v>
      </c>
      <c r="B26" s="33" t="s">
        <v>16</v>
      </c>
      <c r="C26" s="11">
        <v>25</v>
      </c>
      <c r="D26" s="12">
        <v>227710</v>
      </c>
      <c r="E26" s="122">
        <v>10.8</v>
      </c>
      <c r="F26" s="132">
        <v>28</v>
      </c>
      <c r="G26" s="73">
        <v>237260</v>
      </c>
      <c r="H26" s="78">
        <v>11.7</v>
      </c>
      <c r="I26" s="135">
        <v>11</v>
      </c>
      <c r="J26" s="136">
        <v>237830</v>
      </c>
      <c r="K26" s="196">
        <v>4.5999999999999996</v>
      </c>
      <c r="L26" s="135">
        <v>16</v>
      </c>
      <c r="M26" s="136">
        <v>238645</v>
      </c>
      <c r="N26" s="196">
        <v>6.5</v>
      </c>
    </row>
    <row r="27" spans="1:14" s="32" customFormat="1" ht="15" x14ac:dyDescent="0.25">
      <c r="A27" s="39">
        <v>206</v>
      </c>
      <c r="B27" s="33" t="s">
        <v>17</v>
      </c>
      <c r="C27" s="11">
        <v>14</v>
      </c>
      <c r="D27" s="12">
        <v>199070</v>
      </c>
      <c r="E27" s="122">
        <v>7.1</v>
      </c>
      <c r="F27" s="132">
        <v>10</v>
      </c>
      <c r="G27" s="73">
        <v>201645</v>
      </c>
      <c r="H27" s="78">
        <v>4.8</v>
      </c>
      <c r="I27" s="135">
        <v>8</v>
      </c>
      <c r="J27" s="136">
        <v>202240</v>
      </c>
      <c r="K27" s="196">
        <v>4.0999999999999996</v>
      </c>
      <c r="L27" s="135">
        <v>10</v>
      </c>
      <c r="M27" s="136">
        <v>202590</v>
      </c>
      <c r="N27" s="196">
        <v>4.9000000000000004</v>
      </c>
    </row>
    <row r="28" spans="1:14" s="32" customFormat="1" ht="15" x14ac:dyDescent="0.25">
      <c r="A28" s="39">
        <v>207</v>
      </c>
      <c r="B28" s="33" t="s">
        <v>18</v>
      </c>
      <c r="C28" s="11">
        <v>30</v>
      </c>
      <c r="D28" s="12">
        <v>449485</v>
      </c>
      <c r="E28" s="122">
        <v>6.7</v>
      </c>
      <c r="F28" s="132">
        <v>15</v>
      </c>
      <c r="G28" s="73">
        <v>438565</v>
      </c>
      <c r="H28" s="78">
        <v>3.5</v>
      </c>
      <c r="I28" s="135">
        <v>16</v>
      </c>
      <c r="J28" s="136">
        <v>443375</v>
      </c>
      <c r="K28" s="196">
        <v>3.6</v>
      </c>
      <c r="L28" s="135">
        <v>69</v>
      </c>
      <c r="M28" s="136">
        <v>445430</v>
      </c>
      <c r="N28" s="196">
        <v>15.6</v>
      </c>
    </row>
    <row r="29" spans="1:14" s="32" customFormat="1" ht="15" x14ac:dyDescent="0.25">
      <c r="A29" s="39">
        <v>209</v>
      </c>
      <c r="B29" s="33" t="s">
        <v>19</v>
      </c>
      <c r="C29" s="11">
        <v>12</v>
      </c>
      <c r="D29" s="12">
        <v>383090</v>
      </c>
      <c r="E29" s="122">
        <v>3.1</v>
      </c>
      <c r="F29" s="132">
        <v>9</v>
      </c>
      <c r="G29" s="73">
        <v>386555</v>
      </c>
      <c r="H29" s="78">
        <v>2.2999999999999998</v>
      </c>
      <c r="I29" s="135">
        <v>12</v>
      </c>
      <c r="J29" s="136">
        <v>387205</v>
      </c>
      <c r="K29" s="196">
        <v>3.1</v>
      </c>
      <c r="L29" s="135">
        <v>14</v>
      </c>
      <c r="M29" s="136">
        <v>388065</v>
      </c>
      <c r="N29" s="196">
        <v>3.7</v>
      </c>
    </row>
    <row r="30" spans="1:14" s="32" customFormat="1" ht="15" x14ac:dyDescent="0.25">
      <c r="A30" s="39">
        <v>210</v>
      </c>
      <c r="B30" s="33" t="s">
        <v>20</v>
      </c>
      <c r="C30" s="11">
        <v>15</v>
      </c>
      <c r="D30" s="12">
        <v>157065</v>
      </c>
      <c r="E30" s="122">
        <v>9.8000000000000007</v>
      </c>
      <c r="F30" s="132">
        <v>8</v>
      </c>
      <c r="G30" s="73">
        <v>158855</v>
      </c>
      <c r="H30" s="78">
        <v>5.0999999999999996</v>
      </c>
      <c r="I30" s="135">
        <v>25</v>
      </c>
      <c r="J30" s="136">
        <v>159720</v>
      </c>
      <c r="K30" s="196">
        <v>15.6</v>
      </c>
      <c r="L30" s="135">
        <v>29</v>
      </c>
      <c r="M30" s="136">
        <v>160675</v>
      </c>
      <c r="N30" s="196">
        <v>18.2</v>
      </c>
    </row>
    <row r="31" spans="1:14" s="32" customFormat="1" ht="15" x14ac:dyDescent="0.25">
      <c r="A31" s="39">
        <v>211</v>
      </c>
      <c r="B31" s="33" t="s">
        <v>21</v>
      </c>
      <c r="C31" s="11">
        <v>14</v>
      </c>
      <c r="D31" s="12">
        <v>315615</v>
      </c>
      <c r="E31" s="122">
        <v>4.5</v>
      </c>
      <c r="F31" s="132">
        <v>18</v>
      </c>
      <c r="G31" s="73">
        <v>326105</v>
      </c>
      <c r="H31" s="78">
        <v>5.4</v>
      </c>
      <c r="I31" s="135">
        <v>38</v>
      </c>
      <c r="J31" s="136">
        <v>328175</v>
      </c>
      <c r="K31" s="196">
        <v>11.4</v>
      </c>
      <c r="L31" s="135">
        <v>36</v>
      </c>
      <c r="M31" s="136">
        <v>330310</v>
      </c>
      <c r="N31" s="196">
        <v>10.9</v>
      </c>
    </row>
    <row r="32" spans="1:14" s="32" customFormat="1" ht="15" x14ac:dyDescent="0.25">
      <c r="A32" s="39">
        <v>212</v>
      </c>
      <c r="B32" s="33" t="s">
        <v>22</v>
      </c>
      <c r="C32" s="11">
        <v>54</v>
      </c>
      <c r="D32" s="12">
        <v>646530</v>
      </c>
      <c r="E32" s="122">
        <v>8.3000000000000007</v>
      </c>
      <c r="F32" s="132">
        <v>71</v>
      </c>
      <c r="G32" s="73">
        <v>595800</v>
      </c>
      <c r="H32" s="78">
        <v>11.9</v>
      </c>
      <c r="I32" s="135">
        <v>54</v>
      </c>
      <c r="J32" s="136">
        <v>600830</v>
      </c>
      <c r="K32" s="196">
        <v>8.9</v>
      </c>
      <c r="L32" s="135">
        <v>53</v>
      </c>
      <c r="M32" s="136">
        <v>602910</v>
      </c>
      <c r="N32" s="196">
        <v>8.6999999999999993</v>
      </c>
    </row>
    <row r="33" spans="1:14" s="32" customFormat="1" ht="15" x14ac:dyDescent="0.25">
      <c r="A33" s="39">
        <v>213</v>
      </c>
      <c r="B33" s="33" t="s">
        <v>23</v>
      </c>
      <c r="C33" s="11">
        <v>18</v>
      </c>
      <c r="D33" s="12">
        <v>257365</v>
      </c>
      <c r="E33" s="122">
        <v>6.8</v>
      </c>
      <c r="F33" s="132">
        <v>28</v>
      </c>
      <c r="G33" s="73">
        <v>258025</v>
      </c>
      <c r="H33" s="78">
        <v>11</v>
      </c>
      <c r="I33" s="135">
        <v>31</v>
      </c>
      <c r="J33" s="136">
        <v>259245</v>
      </c>
      <c r="K33" s="196">
        <v>12.1</v>
      </c>
      <c r="L33" s="135">
        <v>42</v>
      </c>
      <c r="M33" s="136">
        <v>260845</v>
      </c>
      <c r="N33" s="196">
        <v>16.2</v>
      </c>
    </row>
    <row r="34" spans="1:14" s="32" customFormat="1" ht="15" x14ac:dyDescent="0.25">
      <c r="A34" s="39">
        <v>214</v>
      </c>
      <c r="B34" s="33" t="s">
        <v>24</v>
      </c>
      <c r="C34" s="11">
        <v>18</v>
      </c>
      <c r="D34" s="12">
        <v>273755</v>
      </c>
      <c r="E34" s="122">
        <v>6.4</v>
      </c>
      <c r="F34" s="132">
        <v>21</v>
      </c>
      <c r="G34" s="73">
        <v>270705</v>
      </c>
      <c r="H34" s="78">
        <v>7.8</v>
      </c>
      <c r="I34" s="135">
        <v>19</v>
      </c>
      <c r="J34" s="136">
        <v>272015</v>
      </c>
      <c r="K34" s="196">
        <v>6.8</v>
      </c>
      <c r="L34" s="135">
        <v>15</v>
      </c>
      <c r="M34" s="136">
        <v>272605</v>
      </c>
      <c r="N34" s="196">
        <v>5.3</v>
      </c>
    </row>
    <row r="35" spans="1:14" s="32" customFormat="1" ht="15" x14ac:dyDescent="0.25">
      <c r="A35" s="39">
        <v>215</v>
      </c>
      <c r="B35" s="33" t="s">
        <v>25</v>
      </c>
      <c r="C35" s="11">
        <v>26</v>
      </c>
      <c r="D35" s="12">
        <v>210505</v>
      </c>
      <c r="E35" s="122">
        <v>12.3</v>
      </c>
      <c r="F35" s="132">
        <v>30</v>
      </c>
      <c r="G35" s="73">
        <v>201405</v>
      </c>
      <c r="H35" s="78">
        <v>14.7</v>
      </c>
      <c r="I35" s="135">
        <v>24</v>
      </c>
      <c r="J35" s="136">
        <v>202330</v>
      </c>
      <c r="K35" s="196">
        <v>11.9</v>
      </c>
      <c r="L35" s="135">
        <v>15</v>
      </c>
      <c r="M35" s="136">
        <v>202325</v>
      </c>
      <c r="N35" s="196">
        <v>7.6</v>
      </c>
    </row>
    <row r="36" spans="1:14" s="32" customFormat="1" ht="15" x14ac:dyDescent="0.25">
      <c r="A36" s="39">
        <v>216</v>
      </c>
      <c r="B36" s="33" t="s">
        <v>26</v>
      </c>
      <c r="C36" s="11">
        <v>8</v>
      </c>
      <c r="D36" s="12">
        <v>123050</v>
      </c>
      <c r="E36" s="122">
        <v>6.6</v>
      </c>
      <c r="F36" s="132">
        <v>9</v>
      </c>
      <c r="G36" s="73">
        <v>125390</v>
      </c>
      <c r="H36" s="78">
        <v>7.4</v>
      </c>
      <c r="I36" s="135">
        <v>7</v>
      </c>
      <c r="J36" s="136">
        <v>125355</v>
      </c>
      <c r="K36" s="196">
        <v>5.9</v>
      </c>
      <c r="L36" s="135">
        <v>10</v>
      </c>
      <c r="M36" s="136">
        <v>125405</v>
      </c>
      <c r="N36" s="196">
        <v>7.8</v>
      </c>
    </row>
    <row r="37" spans="1:14" s="32" customFormat="1" ht="15" x14ac:dyDescent="0.25">
      <c r="A37" s="39">
        <v>217</v>
      </c>
      <c r="B37" s="33" t="s">
        <v>27</v>
      </c>
      <c r="C37" s="11">
        <v>4</v>
      </c>
      <c r="D37" s="12">
        <v>127230</v>
      </c>
      <c r="E37" s="122">
        <v>3.4</v>
      </c>
      <c r="F37" s="132">
        <v>3</v>
      </c>
      <c r="G37" s="73">
        <v>132045</v>
      </c>
      <c r="H37" s="78">
        <v>2</v>
      </c>
      <c r="I37" s="135">
        <v>2</v>
      </c>
      <c r="J37" s="136">
        <v>132895</v>
      </c>
      <c r="K37" s="196">
        <v>1.5</v>
      </c>
      <c r="L37" s="135">
        <v>5</v>
      </c>
      <c r="M37" s="136">
        <v>133410</v>
      </c>
      <c r="N37" s="196">
        <v>3.5</v>
      </c>
    </row>
    <row r="38" spans="1:14" s="32" customFormat="1" ht="15" x14ac:dyDescent="0.25">
      <c r="A38" s="39">
        <v>218</v>
      </c>
      <c r="B38" s="33" t="s">
        <v>28</v>
      </c>
      <c r="C38" s="11">
        <v>41</v>
      </c>
      <c r="D38" s="12">
        <v>479570</v>
      </c>
      <c r="E38" s="122">
        <v>8.6</v>
      </c>
      <c r="F38" s="132">
        <v>44</v>
      </c>
      <c r="G38" s="73">
        <v>482505</v>
      </c>
      <c r="H38" s="78">
        <v>9.1</v>
      </c>
      <c r="I38" s="135">
        <v>45</v>
      </c>
      <c r="J38" s="136">
        <v>484130</v>
      </c>
      <c r="K38" s="196">
        <v>9.3000000000000007</v>
      </c>
      <c r="L38" s="135">
        <v>37</v>
      </c>
      <c r="M38" s="136">
        <v>484430</v>
      </c>
      <c r="N38" s="196">
        <v>7.6</v>
      </c>
    </row>
    <row r="39" spans="1:14" s="32" customFormat="1" ht="15" x14ac:dyDescent="0.25">
      <c r="A39" s="40">
        <v>219</v>
      </c>
      <c r="B39" s="33" t="s">
        <v>29</v>
      </c>
      <c r="C39" s="13">
        <v>31</v>
      </c>
      <c r="D39" s="12">
        <v>167465</v>
      </c>
      <c r="E39" s="122">
        <v>18.2</v>
      </c>
      <c r="F39" s="132">
        <v>28</v>
      </c>
      <c r="G39" s="73">
        <v>161845</v>
      </c>
      <c r="H39" s="78">
        <v>17.3</v>
      </c>
      <c r="I39" s="135">
        <v>30</v>
      </c>
      <c r="J39" s="136">
        <v>163950</v>
      </c>
      <c r="K39" s="196">
        <v>18.2</v>
      </c>
      <c r="L39" s="135">
        <v>29</v>
      </c>
      <c r="M39" s="136">
        <v>166100</v>
      </c>
      <c r="N39" s="196">
        <v>17.600000000000001</v>
      </c>
    </row>
    <row r="40" spans="1:14" s="32" customFormat="1" ht="15" x14ac:dyDescent="0.25">
      <c r="A40" s="39">
        <v>304</v>
      </c>
      <c r="B40" s="33" t="s">
        <v>30</v>
      </c>
      <c r="C40" s="11">
        <v>22</v>
      </c>
      <c r="D40" s="12">
        <v>203845</v>
      </c>
      <c r="E40" s="122">
        <v>10.8</v>
      </c>
      <c r="F40" s="132">
        <v>19</v>
      </c>
      <c r="G40" s="73">
        <v>212680</v>
      </c>
      <c r="H40" s="78">
        <v>9.1</v>
      </c>
      <c r="I40" s="135">
        <v>15</v>
      </c>
      <c r="J40" s="136">
        <v>213720</v>
      </c>
      <c r="K40" s="196">
        <v>6.9</v>
      </c>
      <c r="L40" s="135">
        <v>14</v>
      </c>
      <c r="M40" s="136">
        <v>214210</v>
      </c>
      <c r="N40" s="196">
        <v>6.6</v>
      </c>
    </row>
    <row r="41" spans="1:14" s="32" customFormat="1" ht="15" x14ac:dyDescent="0.25">
      <c r="A41" s="39">
        <v>305</v>
      </c>
      <c r="B41" s="33" t="s">
        <v>31</v>
      </c>
      <c r="C41" s="11">
        <v>10</v>
      </c>
      <c r="D41" s="12">
        <v>141760</v>
      </c>
      <c r="E41" s="122">
        <v>7.1</v>
      </c>
      <c r="F41" s="132">
        <v>12</v>
      </c>
      <c r="G41" s="73">
        <v>143450</v>
      </c>
      <c r="H41" s="78">
        <v>8.1</v>
      </c>
      <c r="I41" s="135">
        <v>7</v>
      </c>
      <c r="J41" s="136">
        <v>143980</v>
      </c>
      <c r="K41" s="196">
        <v>5</v>
      </c>
      <c r="L41" s="135">
        <v>7</v>
      </c>
      <c r="M41" s="136">
        <v>144170</v>
      </c>
      <c r="N41" s="196">
        <v>4.7</v>
      </c>
    </row>
    <row r="42" spans="1:14" s="32" customFormat="1" ht="15" x14ac:dyDescent="0.25">
      <c r="A42" s="39">
        <v>306</v>
      </c>
      <c r="B42" s="33" t="s">
        <v>32</v>
      </c>
      <c r="C42" s="11">
        <v>42</v>
      </c>
      <c r="D42" s="12">
        <v>401335</v>
      </c>
      <c r="E42" s="122">
        <v>10.5</v>
      </c>
      <c r="F42" s="132">
        <v>34</v>
      </c>
      <c r="G42" s="73">
        <v>394420</v>
      </c>
      <c r="H42" s="78">
        <v>8.6</v>
      </c>
      <c r="I42" s="135">
        <v>33</v>
      </c>
      <c r="J42" s="136">
        <v>400005</v>
      </c>
      <c r="K42" s="196">
        <v>8.1999999999999993</v>
      </c>
      <c r="L42" s="135">
        <v>32</v>
      </c>
      <c r="M42" s="136">
        <v>401610</v>
      </c>
      <c r="N42" s="196">
        <v>7.9</v>
      </c>
    </row>
    <row r="43" spans="1:14" s="32" customFormat="1" ht="15" x14ac:dyDescent="0.25">
      <c r="A43" s="39">
        <v>307</v>
      </c>
      <c r="B43" s="33" t="s">
        <v>33</v>
      </c>
      <c r="C43" s="11">
        <v>6</v>
      </c>
      <c r="D43" s="12">
        <v>164955</v>
      </c>
      <c r="E43" s="122">
        <v>3.9</v>
      </c>
      <c r="F43" s="132">
        <v>7</v>
      </c>
      <c r="G43" s="73">
        <v>168605</v>
      </c>
      <c r="H43" s="78">
        <v>4.3</v>
      </c>
      <c r="I43" s="135">
        <v>5</v>
      </c>
      <c r="J43" s="136">
        <v>169175</v>
      </c>
      <c r="K43" s="196">
        <v>3.1</v>
      </c>
      <c r="L43" s="135">
        <v>8</v>
      </c>
      <c r="M43" s="136">
        <v>170145</v>
      </c>
      <c r="N43" s="196">
        <v>4.7</v>
      </c>
    </row>
    <row r="44" spans="1:14" s="32" customFormat="1" ht="15" x14ac:dyDescent="0.25">
      <c r="A44" s="39">
        <v>308</v>
      </c>
      <c r="B44" s="33" t="s">
        <v>34</v>
      </c>
      <c r="C44" s="11">
        <v>16</v>
      </c>
      <c r="D44" s="12">
        <v>155965</v>
      </c>
      <c r="E44" s="122">
        <v>10.5</v>
      </c>
      <c r="F44" s="132">
        <v>10</v>
      </c>
      <c r="G44" s="73">
        <v>161250</v>
      </c>
      <c r="H44" s="78">
        <v>6.3</v>
      </c>
      <c r="I44" s="135">
        <v>8</v>
      </c>
      <c r="J44" s="136">
        <v>161305</v>
      </c>
      <c r="K44" s="196">
        <v>5</v>
      </c>
      <c r="L44" s="135">
        <v>9</v>
      </c>
      <c r="M44" s="136">
        <v>161560</v>
      </c>
      <c r="N44" s="196">
        <v>5.3</v>
      </c>
    </row>
    <row r="45" spans="1:14" s="32" customFormat="1" ht="15" x14ac:dyDescent="0.25">
      <c r="A45" s="39">
        <v>309</v>
      </c>
      <c r="B45" s="33" t="s">
        <v>35</v>
      </c>
      <c r="C45" s="11">
        <v>20</v>
      </c>
      <c r="D45" s="12">
        <v>182000</v>
      </c>
      <c r="E45" s="122">
        <v>10.9</v>
      </c>
      <c r="F45" s="132">
        <v>13</v>
      </c>
      <c r="G45" s="73">
        <v>183700</v>
      </c>
      <c r="H45" s="78">
        <v>7.2</v>
      </c>
      <c r="I45" s="135">
        <v>10</v>
      </c>
      <c r="J45" s="136">
        <v>185530</v>
      </c>
      <c r="K45" s="196">
        <v>5.0999999999999996</v>
      </c>
      <c r="L45" s="135">
        <v>15</v>
      </c>
      <c r="M45" s="136">
        <v>186745</v>
      </c>
      <c r="N45" s="196">
        <v>7.8</v>
      </c>
    </row>
    <row r="46" spans="1:14" s="32" customFormat="1" ht="15" x14ac:dyDescent="0.25">
      <c r="A46" s="39">
        <v>310</v>
      </c>
      <c r="B46" s="33" t="s">
        <v>36</v>
      </c>
      <c r="C46" s="11">
        <v>29</v>
      </c>
      <c r="D46" s="12">
        <v>224730</v>
      </c>
      <c r="E46" s="122">
        <v>12.8</v>
      </c>
      <c r="F46" s="132">
        <v>23</v>
      </c>
      <c r="G46" s="73">
        <v>222700</v>
      </c>
      <c r="H46" s="78">
        <v>10.4</v>
      </c>
      <c r="I46" s="135">
        <v>17</v>
      </c>
      <c r="J46" s="136">
        <v>223210</v>
      </c>
      <c r="K46" s="196">
        <v>7.7</v>
      </c>
      <c r="L46" s="135">
        <v>11</v>
      </c>
      <c r="M46" s="136">
        <v>224010</v>
      </c>
      <c r="N46" s="196">
        <v>5</v>
      </c>
    </row>
    <row r="47" spans="1:14" s="32" customFormat="1" ht="15" x14ac:dyDescent="0.25">
      <c r="A47" s="39">
        <v>311</v>
      </c>
      <c r="B47" s="33" t="s">
        <v>37</v>
      </c>
      <c r="C47" s="11">
        <v>6</v>
      </c>
      <c r="D47" s="12">
        <v>168835</v>
      </c>
      <c r="E47" s="122">
        <v>3.4</v>
      </c>
      <c r="F47" s="132">
        <v>2</v>
      </c>
      <c r="G47" s="73">
        <v>171265</v>
      </c>
      <c r="H47" s="78">
        <v>1</v>
      </c>
      <c r="I47" s="135">
        <v>16</v>
      </c>
      <c r="J47" s="136">
        <v>171735</v>
      </c>
      <c r="K47" s="196">
        <v>9.1</v>
      </c>
      <c r="L47" s="135">
        <v>7</v>
      </c>
      <c r="M47" s="136">
        <v>171930</v>
      </c>
      <c r="N47" s="196">
        <v>4.2</v>
      </c>
    </row>
    <row r="48" spans="1:14" s="32" customFormat="1" ht="15" x14ac:dyDescent="0.25">
      <c r="A48" s="39">
        <v>312</v>
      </c>
      <c r="B48" s="33" t="s">
        <v>38</v>
      </c>
      <c r="C48" s="11">
        <v>25</v>
      </c>
      <c r="D48" s="12">
        <v>168750</v>
      </c>
      <c r="E48" s="122">
        <v>14.5</v>
      </c>
      <c r="F48" s="132">
        <v>16</v>
      </c>
      <c r="G48" s="73">
        <v>175275</v>
      </c>
      <c r="H48" s="78">
        <v>9.1</v>
      </c>
      <c r="I48" s="135">
        <v>13</v>
      </c>
      <c r="J48" s="136">
        <v>176155</v>
      </c>
      <c r="K48" s="196">
        <v>7.6</v>
      </c>
      <c r="L48" s="135">
        <v>17</v>
      </c>
      <c r="M48" s="136">
        <v>177255</v>
      </c>
      <c r="N48" s="196">
        <v>9.6</v>
      </c>
    </row>
    <row r="49" spans="1:14" s="32" customFormat="1" ht="15" x14ac:dyDescent="0.25">
      <c r="A49" s="39">
        <v>313</v>
      </c>
      <c r="B49" s="33" t="s">
        <v>39</v>
      </c>
      <c r="C49" s="11">
        <v>23</v>
      </c>
      <c r="D49" s="12">
        <v>241640</v>
      </c>
      <c r="E49" s="122">
        <v>9.6999999999999993</v>
      </c>
      <c r="F49" s="132">
        <v>18</v>
      </c>
      <c r="G49" s="73">
        <v>250180</v>
      </c>
      <c r="H49" s="78">
        <v>7.1</v>
      </c>
      <c r="I49" s="135">
        <v>17</v>
      </c>
      <c r="J49" s="136">
        <v>250995</v>
      </c>
      <c r="K49" s="196">
        <v>6.6</v>
      </c>
      <c r="L49" s="135">
        <v>17</v>
      </c>
      <c r="M49" s="136">
        <v>251915</v>
      </c>
      <c r="N49" s="196">
        <v>6.6</v>
      </c>
    </row>
    <row r="50" spans="1:14" s="32" customFormat="1" ht="15" x14ac:dyDescent="0.25">
      <c r="A50" s="39">
        <v>315</v>
      </c>
      <c r="B50" s="33" t="s">
        <v>40</v>
      </c>
      <c r="C50" s="11">
        <v>7</v>
      </c>
      <c r="D50" s="12">
        <v>115510</v>
      </c>
      <c r="E50" s="122">
        <v>5.7</v>
      </c>
      <c r="F50" s="132">
        <v>8</v>
      </c>
      <c r="G50" s="73">
        <v>113220</v>
      </c>
      <c r="H50" s="78">
        <v>7.1</v>
      </c>
      <c r="I50" s="135">
        <v>7</v>
      </c>
      <c r="J50" s="136">
        <v>113470</v>
      </c>
      <c r="K50" s="196">
        <v>5.9</v>
      </c>
      <c r="L50" s="135">
        <v>7</v>
      </c>
      <c r="M50" s="136">
        <v>113705</v>
      </c>
      <c r="N50" s="196">
        <v>5.9</v>
      </c>
    </row>
    <row r="51" spans="1:14" s="32" customFormat="1" ht="15" x14ac:dyDescent="0.25">
      <c r="A51" s="39">
        <v>316</v>
      </c>
      <c r="B51" s="33" t="s">
        <v>41</v>
      </c>
      <c r="C51" s="11">
        <v>39</v>
      </c>
      <c r="D51" s="12">
        <v>360290</v>
      </c>
      <c r="E51" s="122">
        <v>10.9</v>
      </c>
      <c r="F51" s="132">
        <v>34</v>
      </c>
      <c r="G51" s="73">
        <v>376850</v>
      </c>
      <c r="H51" s="78">
        <v>9.1</v>
      </c>
      <c r="I51" s="135">
        <v>35</v>
      </c>
      <c r="J51" s="136">
        <v>380335</v>
      </c>
      <c r="K51" s="196">
        <v>9.1999999999999993</v>
      </c>
      <c r="L51" s="135">
        <v>30</v>
      </c>
      <c r="M51" s="136">
        <v>381380</v>
      </c>
      <c r="N51" s="196">
        <v>8</v>
      </c>
    </row>
    <row r="52" spans="1:14" s="32" customFormat="1" ht="15" x14ac:dyDescent="0.25">
      <c r="A52" s="39">
        <v>317</v>
      </c>
      <c r="B52" s="33" t="s">
        <v>42</v>
      </c>
      <c r="C52" s="11">
        <v>12</v>
      </c>
      <c r="D52" s="12">
        <v>218205</v>
      </c>
      <c r="E52" s="122">
        <v>5.4</v>
      </c>
      <c r="F52" s="132">
        <v>11</v>
      </c>
      <c r="G52" s="73">
        <v>219775</v>
      </c>
      <c r="H52" s="78">
        <v>5</v>
      </c>
      <c r="I52" s="135">
        <v>15</v>
      </c>
      <c r="J52" s="136">
        <v>219865</v>
      </c>
      <c r="K52" s="196">
        <v>6.8</v>
      </c>
      <c r="L52" s="135">
        <v>17</v>
      </c>
      <c r="M52" s="136">
        <v>219645</v>
      </c>
      <c r="N52" s="196">
        <v>7.5</v>
      </c>
    </row>
    <row r="53" spans="1:14" s="32" customFormat="1" ht="15" x14ac:dyDescent="0.25">
      <c r="A53" s="39">
        <v>318</v>
      </c>
      <c r="B53" s="33" t="s">
        <v>43</v>
      </c>
      <c r="C53" s="11">
        <v>8</v>
      </c>
      <c r="D53" s="12">
        <v>139695</v>
      </c>
      <c r="E53" s="122">
        <v>5.7</v>
      </c>
      <c r="F53" s="132">
        <v>11</v>
      </c>
      <c r="G53" s="73">
        <v>139035</v>
      </c>
      <c r="H53" s="78">
        <v>8.1999999999999993</v>
      </c>
      <c r="I53" s="135">
        <v>12</v>
      </c>
      <c r="J53" s="136">
        <v>139705</v>
      </c>
      <c r="K53" s="196">
        <v>8.3000000000000007</v>
      </c>
      <c r="L53" s="135">
        <v>9</v>
      </c>
      <c r="M53" s="136">
        <v>139950</v>
      </c>
      <c r="N53" s="196">
        <v>6.2</v>
      </c>
    </row>
    <row r="54" spans="1:14" s="32" customFormat="1" ht="15" x14ac:dyDescent="0.25">
      <c r="A54" s="39">
        <v>319</v>
      </c>
      <c r="B54" s="33" t="s">
        <v>44</v>
      </c>
      <c r="C54" s="11">
        <v>10</v>
      </c>
      <c r="D54" s="12">
        <v>242035</v>
      </c>
      <c r="E54" s="122">
        <v>4.0999999999999996</v>
      </c>
      <c r="F54" s="132">
        <v>5</v>
      </c>
      <c r="G54" s="73">
        <v>252260</v>
      </c>
      <c r="H54" s="78">
        <v>1.8</v>
      </c>
      <c r="I54" s="135">
        <v>8</v>
      </c>
      <c r="J54" s="136">
        <v>252585</v>
      </c>
      <c r="K54" s="196">
        <v>3.2</v>
      </c>
      <c r="L54" s="135">
        <v>6</v>
      </c>
      <c r="M54" s="136">
        <v>252840</v>
      </c>
      <c r="N54" s="196">
        <v>2.2999999999999998</v>
      </c>
    </row>
    <row r="55" spans="1:14" s="32" customFormat="1" ht="15" x14ac:dyDescent="0.25">
      <c r="A55" s="39">
        <v>321</v>
      </c>
      <c r="B55" s="33" t="s">
        <v>45</v>
      </c>
      <c r="C55" s="11">
        <v>8</v>
      </c>
      <c r="D55" s="12">
        <v>91960</v>
      </c>
      <c r="E55" s="122">
        <v>9.1</v>
      </c>
      <c r="F55" s="132">
        <v>8</v>
      </c>
      <c r="G55" s="73">
        <v>97535</v>
      </c>
      <c r="H55" s="78">
        <v>8.1999999999999993</v>
      </c>
      <c r="I55" s="135">
        <v>6</v>
      </c>
      <c r="J55" s="136">
        <v>97675</v>
      </c>
      <c r="K55" s="196">
        <v>6.5</v>
      </c>
      <c r="L55" s="135">
        <v>6</v>
      </c>
      <c r="M55" s="136">
        <v>97820</v>
      </c>
      <c r="N55" s="196">
        <v>6.3</v>
      </c>
    </row>
    <row r="56" spans="1:14" s="32" customFormat="1" ht="15" x14ac:dyDescent="0.25">
      <c r="A56" s="39">
        <v>322</v>
      </c>
      <c r="B56" s="33" t="s">
        <v>46</v>
      </c>
      <c r="C56" s="11">
        <v>10</v>
      </c>
      <c r="D56" s="12">
        <v>155845</v>
      </c>
      <c r="E56" s="122">
        <v>6.4</v>
      </c>
      <c r="F56" s="132">
        <v>14</v>
      </c>
      <c r="G56" s="73">
        <v>158720</v>
      </c>
      <c r="H56" s="78">
        <v>8.9</v>
      </c>
      <c r="I56" s="135">
        <v>5</v>
      </c>
      <c r="J56" s="136">
        <v>159550</v>
      </c>
      <c r="K56" s="196">
        <v>3</v>
      </c>
      <c r="L56" s="135">
        <v>14</v>
      </c>
      <c r="M56" s="136">
        <v>160810</v>
      </c>
      <c r="N56" s="196">
        <v>8.4</v>
      </c>
    </row>
    <row r="57" spans="1:14" s="32" customFormat="1" ht="15" x14ac:dyDescent="0.25">
      <c r="A57" s="39">
        <v>323</v>
      </c>
      <c r="B57" s="33" t="s">
        <v>47</v>
      </c>
      <c r="C57" s="11">
        <v>80</v>
      </c>
      <c r="D57" s="12">
        <v>924615</v>
      </c>
      <c r="E57" s="122">
        <v>8.6999999999999993</v>
      </c>
      <c r="F57" s="132">
        <v>70</v>
      </c>
      <c r="G57" s="73">
        <v>928370</v>
      </c>
      <c r="H57" s="78">
        <v>7.5</v>
      </c>
      <c r="I57" s="135">
        <v>76</v>
      </c>
      <c r="J57" s="136">
        <v>932720</v>
      </c>
      <c r="K57" s="196">
        <v>8.1999999999999993</v>
      </c>
      <c r="L57" s="135">
        <v>82</v>
      </c>
      <c r="M57" s="136">
        <v>936100</v>
      </c>
      <c r="N57" s="196">
        <v>8.8000000000000007</v>
      </c>
    </row>
    <row r="58" spans="1:14" s="32" customFormat="1" ht="15" x14ac:dyDescent="0.25">
      <c r="A58" s="39">
        <v>324</v>
      </c>
      <c r="B58" s="33" t="s">
        <v>48</v>
      </c>
      <c r="C58" s="11">
        <v>4</v>
      </c>
      <c r="D58" s="12">
        <v>101750</v>
      </c>
      <c r="E58" s="122">
        <v>3.8</v>
      </c>
      <c r="F58" s="132">
        <v>7</v>
      </c>
      <c r="G58" s="73">
        <v>109070</v>
      </c>
      <c r="H58" s="78">
        <v>6.3</v>
      </c>
      <c r="I58" s="135">
        <v>6</v>
      </c>
      <c r="J58" s="136">
        <v>109080</v>
      </c>
      <c r="K58" s="196">
        <v>5.0999999999999996</v>
      </c>
      <c r="L58" s="135">
        <v>7</v>
      </c>
      <c r="M58" s="136">
        <v>108835</v>
      </c>
      <c r="N58" s="196">
        <v>6.5</v>
      </c>
    </row>
    <row r="59" spans="1:14" s="32" customFormat="1" ht="15" x14ac:dyDescent="0.25">
      <c r="A59" s="39">
        <v>325</v>
      </c>
      <c r="B59" s="33" t="s">
        <v>49</v>
      </c>
      <c r="C59" s="11">
        <v>12</v>
      </c>
      <c r="D59" s="12">
        <v>110750</v>
      </c>
      <c r="E59" s="122">
        <v>10.6</v>
      </c>
      <c r="F59" s="132">
        <v>15</v>
      </c>
      <c r="G59" s="73">
        <v>113195</v>
      </c>
      <c r="H59" s="78">
        <v>13</v>
      </c>
      <c r="I59" s="135">
        <v>13</v>
      </c>
      <c r="J59" s="136">
        <v>112915</v>
      </c>
      <c r="K59" s="196">
        <v>11.8</v>
      </c>
      <c r="L59" s="135">
        <v>14</v>
      </c>
      <c r="M59" s="136">
        <v>112370</v>
      </c>
      <c r="N59" s="196">
        <v>12</v>
      </c>
    </row>
    <row r="60" spans="1:14" s="32" customFormat="1" ht="15" x14ac:dyDescent="0.25">
      <c r="A60" s="39">
        <v>326</v>
      </c>
      <c r="B60" s="33" t="s">
        <v>50</v>
      </c>
      <c r="C60" s="11">
        <v>28</v>
      </c>
      <c r="D60" s="12">
        <v>289010</v>
      </c>
      <c r="E60" s="122">
        <v>9.5</v>
      </c>
      <c r="F60" s="132">
        <v>25</v>
      </c>
      <c r="G60" s="73">
        <v>295835</v>
      </c>
      <c r="H60" s="78">
        <v>8.5</v>
      </c>
      <c r="I60" s="135">
        <v>29</v>
      </c>
      <c r="J60" s="136">
        <v>297150</v>
      </c>
      <c r="K60" s="196">
        <v>9.9</v>
      </c>
      <c r="L60" s="135">
        <v>32</v>
      </c>
      <c r="M60" s="136">
        <v>297775</v>
      </c>
      <c r="N60" s="196">
        <v>10.6</v>
      </c>
    </row>
    <row r="61" spans="1:14" s="32" customFormat="1" ht="15" x14ac:dyDescent="0.25">
      <c r="A61" s="39">
        <v>327</v>
      </c>
      <c r="B61" s="33" t="s">
        <v>51</v>
      </c>
      <c r="C61" s="11">
        <v>20</v>
      </c>
      <c r="D61" s="12">
        <v>259930</v>
      </c>
      <c r="E61" s="122">
        <v>7.7</v>
      </c>
      <c r="F61" s="132">
        <v>15</v>
      </c>
      <c r="G61" s="73">
        <v>263640</v>
      </c>
      <c r="H61" s="78">
        <v>5.6</v>
      </c>
      <c r="I61" s="135">
        <v>19</v>
      </c>
      <c r="J61" s="136">
        <v>264150</v>
      </c>
      <c r="K61" s="196">
        <v>7.3</v>
      </c>
      <c r="L61" s="135">
        <v>18</v>
      </c>
      <c r="M61" s="136">
        <v>264905</v>
      </c>
      <c r="N61" s="196">
        <v>7</v>
      </c>
    </row>
    <row r="62" spans="1:14" s="32" customFormat="1" ht="15" x14ac:dyDescent="0.25">
      <c r="A62" s="39">
        <v>404</v>
      </c>
      <c r="B62" s="33" t="s">
        <v>52</v>
      </c>
      <c r="C62" s="11">
        <v>78</v>
      </c>
      <c r="D62" s="12">
        <v>424760</v>
      </c>
      <c r="E62" s="122">
        <v>18.3</v>
      </c>
      <c r="F62" s="132">
        <v>72</v>
      </c>
      <c r="G62" s="73">
        <v>434735</v>
      </c>
      <c r="H62" s="78">
        <v>16.7</v>
      </c>
      <c r="I62" s="135">
        <v>58</v>
      </c>
      <c r="J62" s="136">
        <v>436100</v>
      </c>
      <c r="K62" s="196">
        <v>13.2</v>
      </c>
      <c r="L62" s="135">
        <v>44</v>
      </c>
      <c r="M62" s="136">
        <v>436800</v>
      </c>
      <c r="N62" s="196">
        <v>10</v>
      </c>
    </row>
    <row r="63" spans="1:14" s="32" customFormat="1" ht="15" x14ac:dyDescent="0.25">
      <c r="A63" s="39">
        <v>406</v>
      </c>
      <c r="B63" s="33" t="s">
        <v>53</v>
      </c>
      <c r="C63" s="11">
        <v>142</v>
      </c>
      <c r="D63" s="12">
        <v>782370</v>
      </c>
      <c r="E63" s="122">
        <v>18.2</v>
      </c>
      <c r="F63" s="132">
        <v>142</v>
      </c>
      <c r="G63" s="73">
        <v>799835</v>
      </c>
      <c r="H63" s="78">
        <v>17.7</v>
      </c>
      <c r="I63" s="135">
        <v>139</v>
      </c>
      <c r="J63" s="136">
        <v>808300</v>
      </c>
      <c r="K63" s="196">
        <v>17.2</v>
      </c>
      <c r="L63" s="135">
        <v>154</v>
      </c>
      <c r="M63" s="136">
        <v>812305</v>
      </c>
      <c r="N63" s="196">
        <v>18.899999999999999</v>
      </c>
    </row>
    <row r="64" spans="1:14" s="32" customFormat="1" ht="15" x14ac:dyDescent="0.25">
      <c r="A64" s="39">
        <v>407</v>
      </c>
      <c r="B64" s="33" t="s">
        <v>54</v>
      </c>
      <c r="C64" s="11">
        <v>56</v>
      </c>
      <c r="D64" s="12">
        <v>247475</v>
      </c>
      <c r="E64" s="122">
        <v>22.5</v>
      </c>
      <c r="F64" s="132">
        <v>50</v>
      </c>
      <c r="G64" s="73">
        <v>246355</v>
      </c>
      <c r="H64" s="78">
        <v>20.2</v>
      </c>
      <c r="I64" s="135">
        <v>45</v>
      </c>
      <c r="J64" s="136">
        <v>251295</v>
      </c>
      <c r="K64" s="196">
        <v>18</v>
      </c>
      <c r="L64" s="135">
        <v>42</v>
      </c>
      <c r="M64" s="136">
        <v>256635</v>
      </c>
      <c r="N64" s="196">
        <v>16.3</v>
      </c>
    </row>
    <row r="65" spans="1:14" s="32" customFormat="1" ht="15" x14ac:dyDescent="0.25">
      <c r="A65" s="39">
        <v>408</v>
      </c>
      <c r="B65" s="33" t="s">
        <v>55</v>
      </c>
      <c r="C65" s="11">
        <v>54</v>
      </c>
      <c r="D65" s="12">
        <v>241820</v>
      </c>
      <c r="E65" s="122">
        <v>22.4</v>
      </c>
      <c r="F65" s="132">
        <v>23</v>
      </c>
      <c r="G65" s="73">
        <v>245580</v>
      </c>
      <c r="H65" s="78">
        <v>9.5</v>
      </c>
      <c r="I65" s="135">
        <v>21</v>
      </c>
      <c r="J65" s="136">
        <v>246155</v>
      </c>
      <c r="K65" s="196">
        <v>8.5</v>
      </c>
      <c r="L65" s="135">
        <v>27</v>
      </c>
      <c r="M65" s="136">
        <v>246785</v>
      </c>
      <c r="N65" s="196">
        <v>10.7</v>
      </c>
    </row>
    <row r="66" spans="1:14" s="32" customFormat="1" ht="15" x14ac:dyDescent="0.25">
      <c r="A66" s="39">
        <v>409</v>
      </c>
      <c r="B66" s="33" t="s">
        <v>56</v>
      </c>
      <c r="C66" s="11">
        <v>48</v>
      </c>
      <c r="D66" s="12">
        <v>223280</v>
      </c>
      <c r="E66" s="122">
        <v>21.5</v>
      </c>
      <c r="F66" s="132">
        <v>50</v>
      </c>
      <c r="G66" s="73">
        <v>234400</v>
      </c>
      <c r="H66" s="78">
        <v>21.5</v>
      </c>
      <c r="I66" s="135">
        <v>22</v>
      </c>
      <c r="J66" s="136">
        <v>235620</v>
      </c>
      <c r="K66" s="196">
        <v>9.5</v>
      </c>
      <c r="L66" s="135">
        <v>24</v>
      </c>
      <c r="M66" s="136">
        <v>237460</v>
      </c>
      <c r="N66" s="196">
        <v>10</v>
      </c>
    </row>
    <row r="67" spans="1:14" s="32" customFormat="1" ht="15" x14ac:dyDescent="0.25">
      <c r="A67" s="39">
        <v>410</v>
      </c>
      <c r="B67" s="33" t="s">
        <v>57</v>
      </c>
      <c r="C67" s="11">
        <v>24</v>
      </c>
      <c r="D67" s="12">
        <v>161210</v>
      </c>
      <c r="E67" s="122">
        <v>15.1</v>
      </c>
      <c r="F67" s="132">
        <v>22</v>
      </c>
      <c r="G67" s="73">
        <v>161900</v>
      </c>
      <c r="H67" s="78">
        <v>13.5</v>
      </c>
      <c r="I67" s="135">
        <v>22</v>
      </c>
      <c r="J67" s="136">
        <v>162280</v>
      </c>
      <c r="K67" s="196">
        <v>13.5</v>
      </c>
      <c r="L67" s="135">
        <v>15</v>
      </c>
      <c r="M67" s="136">
        <v>163585</v>
      </c>
      <c r="N67" s="196">
        <v>9.3000000000000007</v>
      </c>
    </row>
    <row r="68" spans="1:14" s="32" customFormat="1" ht="15" x14ac:dyDescent="0.25">
      <c r="A68" s="39">
        <v>411</v>
      </c>
      <c r="B68" s="33" t="s">
        <v>58</v>
      </c>
      <c r="C68" s="11">
        <v>20</v>
      </c>
      <c r="D68" s="12">
        <v>196315</v>
      </c>
      <c r="E68" s="122">
        <v>10.1</v>
      </c>
      <c r="F68" s="132">
        <v>22</v>
      </c>
      <c r="G68" s="73">
        <v>206205</v>
      </c>
      <c r="H68" s="78">
        <v>10.7</v>
      </c>
      <c r="I68" s="135">
        <v>14</v>
      </c>
      <c r="J68" s="136">
        <v>207445</v>
      </c>
      <c r="K68" s="196">
        <v>6.5</v>
      </c>
      <c r="L68" s="135">
        <v>10</v>
      </c>
      <c r="M68" s="136">
        <v>208275</v>
      </c>
      <c r="N68" s="196">
        <v>4.7</v>
      </c>
    </row>
    <row r="69" spans="1:14" s="32" customFormat="1" ht="15" x14ac:dyDescent="0.25">
      <c r="A69" s="39">
        <v>412</v>
      </c>
      <c r="B69" s="33" t="s">
        <v>59</v>
      </c>
      <c r="C69" s="11">
        <v>28</v>
      </c>
      <c r="D69" s="12">
        <v>186630</v>
      </c>
      <c r="E69" s="122">
        <v>15.2</v>
      </c>
      <c r="F69" s="132">
        <v>27</v>
      </c>
      <c r="G69" s="73">
        <v>193685</v>
      </c>
      <c r="H69" s="78">
        <v>13.9</v>
      </c>
      <c r="I69" s="135">
        <v>26</v>
      </c>
      <c r="J69" s="136">
        <v>194615</v>
      </c>
      <c r="K69" s="196">
        <v>13.5</v>
      </c>
      <c r="L69" s="135">
        <v>16</v>
      </c>
      <c r="M69" s="136">
        <v>194710</v>
      </c>
      <c r="N69" s="196">
        <v>8.3000000000000007</v>
      </c>
    </row>
    <row r="70" spans="1:14" s="32" customFormat="1" ht="15" x14ac:dyDescent="0.25">
      <c r="A70" s="39">
        <v>413</v>
      </c>
      <c r="B70" s="33" t="s">
        <v>60</v>
      </c>
      <c r="C70" s="11">
        <v>81</v>
      </c>
      <c r="D70" s="12">
        <v>663220</v>
      </c>
      <c r="E70" s="122">
        <v>12.2</v>
      </c>
      <c r="F70" s="132">
        <v>65</v>
      </c>
      <c r="G70" s="73">
        <v>678240</v>
      </c>
      <c r="H70" s="78">
        <v>9.6</v>
      </c>
      <c r="I70" s="135">
        <v>70</v>
      </c>
      <c r="J70" s="136">
        <v>681605</v>
      </c>
      <c r="K70" s="196">
        <v>10.199999999999999</v>
      </c>
      <c r="L70" s="135">
        <v>73</v>
      </c>
      <c r="M70" s="136">
        <v>686780</v>
      </c>
      <c r="N70" s="196">
        <v>10.6</v>
      </c>
    </row>
    <row r="71" spans="1:14" s="32" customFormat="1" ht="15" x14ac:dyDescent="0.25">
      <c r="A71" s="39">
        <v>414</v>
      </c>
      <c r="B71" s="33" t="s">
        <v>61</v>
      </c>
      <c r="C71" s="11">
        <v>42</v>
      </c>
      <c r="D71" s="12">
        <v>188375</v>
      </c>
      <c r="E71" s="122">
        <v>22.4</v>
      </c>
      <c r="F71" s="132">
        <v>31</v>
      </c>
      <c r="G71" s="73">
        <v>194185</v>
      </c>
      <c r="H71" s="78">
        <v>16.100000000000001</v>
      </c>
      <c r="I71" s="135">
        <v>23</v>
      </c>
      <c r="J71" s="136">
        <v>195120</v>
      </c>
      <c r="K71" s="196">
        <v>11.9</v>
      </c>
      <c r="L71" s="135">
        <v>29</v>
      </c>
      <c r="M71" s="136">
        <v>195150</v>
      </c>
      <c r="N71" s="196">
        <v>15</v>
      </c>
    </row>
    <row r="72" spans="1:14" s="32" customFormat="1" ht="15" x14ac:dyDescent="0.25">
      <c r="A72" s="39">
        <v>415</v>
      </c>
      <c r="B72" s="33" t="s">
        <v>62</v>
      </c>
      <c r="C72" s="11">
        <v>37</v>
      </c>
      <c r="D72" s="12">
        <v>144140</v>
      </c>
      <c r="E72" s="122">
        <v>25.7</v>
      </c>
      <c r="F72" s="132">
        <v>12</v>
      </c>
      <c r="G72" s="73">
        <v>147755</v>
      </c>
      <c r="H72" s="78">
        <v>8</v>
      </c>
      <c r="I72" s="135">
        <v>5</v>
      </c>
      <c r="J72" s="136">
        <v>148940</v>
      </c>
      <c r="K72" s="196">
        <v>3.6</v>
      </c>
      <c r="L72" s="135">
        <v>9</v>
      </c>
      <c r="M72" s="136">
        <v>150025</v>
      </c>
      <c r="N72" s="196">
        <v>5.7</v>
      </c>
    </row>
    <row r="73" spans="1:14" s="32" customFormat="1" ht="15" x14ac:dyDescent="0.25">
      <c r="A73" s="41">
        <v>416</v>
      </c>
      <c r="B73" s="33" t="s">
        <v>63</v>
      </c>
      <c r="C73" s="11">
        <v>49</v>
      </c>
      <c r="D73" s="12">
        <v>442545</v>
      </c>
      <c r="E73" s="122">
        <v>11</v>
      </c>
      <c r="F73" s="132">
        <v>40</v>
      </c>
      <c r="G73" s="73">
        <v>451905</v>
      </c>
      <c r="H73" s="78">
        <v>8.8000000000000007</v>
      </c>
      <c r="I73" s="135">
        <v>29</v>
      </c>
      <c r="J73" s="136">
        <v>454465</v>
      </c>
      <c r="K73" s="196">
        <v>6.4</v>
      </c>
      <c r="L73" s="135">
        <v>54</v>
      </c>
      <c r="M73" s="136">
        <v>457205</v>
      </c>
      <c r="N73" s="196">
        <v>11.8</v>
      </c>
    </row>
    <row r="74" spans="1:14" s="32" customFormat="1" ht="15" x14ac:dyDescent="0.25">
      <c r="A74" s="39">
        <v>417</v>
      </c>
      <c r="B74" s="33" t="s">
        <v>64</v>
      </c>
      <c r="C74" s="11">
        <v>54</v>
      </c>
      <c r="D74" s="12">
        <v>233505</v>
      </c>
      <c r="E74" s="122">
        <v>23</v>
      </c>
      <c r="F74" s="132">
        <v>25</v>
      </c>
      <c r="G74" s="73">
        <v>246005</v>
      </c>
      <c r="H74" s="78">
        <v>10.3</v>
      </c>
      <c r="I74" s="135">
        <v>26</v>
      </c>
      <c r="J74" s="136">
        <v>247680</v>
      </c>
      <c r="K74" s="196">
        <v>10.4</v>
      </c>
      <c r="L74" s="135">
        <v>22</v>
      </c>
      <c r="M74" s="136">
        <v>248550</v>
      </c>
      <c r="N74" s="196">
        <v>9</v>
      </c>
    </row>
    <row r="75" spans="1:14" s="32" customFormat="1" ht="15" x14ac:dyDescent="0.25">
      <c r="A75" s="39">
        <v>418</v>
      </c>
      <c r="B75" s="33" t="s">
        <v>65</v>
      </c>
      <c r="C75" s="11">
        <v>17</v>
      </c>
      <c r="D75" s="12">
        <v>124960</v>
      </c>
      <c r="E75" s="122">
        <v>13.5</v>
      </c>
      <c r="F75" s="132">
        <v>11</v>
      </c>
      <c r="G75" s="73">
        <v>127920</v>
      </c>
      <c r="H75" s="78">
        <v>8.3000000000000007</v>
      </c>
      <c r="I75" s="135">
        <v>7</v>
      </c>
      <c r="J75" s="136">
        <v>128690</v>
      </c>
      <c r="K75" s="196">
        <v>5.3</v>
      </c>
      <c r="L75" s="135">
        <v>11</v>
      </c>
      <c r="M75" s="136">
        <v>129500</v>
      </c>
      <c r="N75" s="196">
        <v>8.1999999999999993</v>
      </c>
    </row>
    <row r="76" spans="1:14" s="32" customFormat="1" ht="15" x14ac:dyDescent="0.25">
      <c r="A76" s="39">
        <v>503</v>
      </c>
      <c r="B76" s="33" t="s">
        <v>66</v>
      </c>
      <c r="C76" s="11">
        <v>65</v>
      </c>
      <c r="D76" s="12">
        <v>563685</v>
      </c>
      <c r="E76" s="122">
        <v>11.5</v>
      </c>
      <c r="F76" s="132">
        <v>57</v>
      </c>
      <c r="G76" s="73">
        <v>575465</v>
      </c>
      <c r="H76" s="78">
        <v>10</v>
      </c>
      <c r="I76" s="135">
        <v>57</v>
      </c>
      <c r="J76" s="136">
        <v>579120</v>
      </c>
      <c r="K76" s="196">
        <v>9.8000000000000007</v>
      </c>
      <c r="L76" s="135">
        <v>49</v>
      </c>
      <c r="M76" s="136">
        <v>583730</v>
      </c>
      <c r="N76" s="196">
        <v>8.5</v>
      </c>
    </row>
    <row r="77" spans="1:14" s="32" customFormat="1" ht="15" x14ac:dyDescent="0.25">
      <c r="A77" s="39">
        <v>504</v>
      </c>
      <c r="B77" s="33" t="s">
        <v>67</v>
      </c>
      <c r="C77" s="11">
        <v>60</v>
      </c>
      <c r="D77" s="12">
        <v>532975</v>
      </c>
      <c r="E77" s="122">
        <v>11.3</v>
      </c>
      <c r="F77" s="132">
        <v>61</v>
      </c>
      <c r="G77" s="73">
        <v>537940</v>
      </c>
      <c r="H77" s="78">
        <v>11.4</v>
      </c>
      <c r="I77" s="135">
        <v>80</v>
      </c>
      <c r="J77" s="136">
        <v>542750</v>
      </c>
      <c r="K77" s="196">
        <v>14.7</v>
      </c>
      <c r="L77" s="135">
        <v>97</v>
      </c>
      <c r="M77" s="136">
        <v>547425</v>
      </c>
      <c r="N77" s="196">
        <v>17.8</v>
      </c>
    </row>
    <row r="78" spans="1:14" s="32" customFormat="1" ht="15" x14ac:dyDescent="0.25">
      <c r="A78" s="39">
        <v>506</v>
      </c>
      <c r="B78" s="33" t="s">
        <v>68</v>
      </c>
      <c r="C78" s="11">
        <v>85</v>
      </c>
      <c r="D78" s="12">
        <v>607435</v>
      </c>
      <c r="E78" s="122">
        <v>14</v>
      </c>
      <c r="F78" s="132">
        <v>70</v>
      </c>
      <c r="G78" s="73">
        <v>614185</v>
      </c>
      <c r="H78" s="78">
        <v>11.4</v>
      </c>
      <c r="I78" s="135">
        <v>66</v>
      </c>
      <c r="J78" s="136">
        <v>617725</v>
      </c>
      <c r="K78" s="196">
        <v>10.7</v>
      </c>
      <c r="L78" s="135">
        <v>82</v>
      </c>
      <c r="M78" s="136">
        <v>621360</v>
      </c>
      <c r="N78" s="196">
        <v>13.1</v>
      </c>
    </row>
    <row r="79" spans="1:14" s="32" customFormat="1" ht="15" x14ac:dyDescent="0.25">
      <c r="A79" s="39">
        <v>507</v>
      </c>
      <c r="B79" s="33" t="s">
        <v>69</v>
      </c>
      <c r="C79" s="11">
        <v>14</v>
      </c>
      <c r="D79" s="12">
        <v>193715</v>
      </c>
      <c r="E79" s="122">
        <v>7.4</v>
      </c>
      <c r="F79" s="132">
        <v>17</v>
      </c>
      <c r="G79" s="73">
        <v>191950</v>
      </c>
      <c r="H79" s="78">
        <v>8.9</v>
      </c>
      <c r="I79" s="135">
        <v>23</v>
      </c>
      <c r="J79" s="136">
        <v>193130</v>
      </c>
      <c r="K79" s="196">
        <v>12</v>
      </c>
      <c r="L79" s="135">
        <v>14</v>
      </c>
      <c r="M79" s="136">
        <v>193590</v>
      </c>
      <c r="N79" s="196">
        <v>7.3</v>
      </c>
    </row>
    <row r="80" spans="1:14" s="32" customFormat="1" ht="15" x14ac:dyDescent="0.25">
      <c r="A80" s="39">
        <v>508</v>
      </c>
      <c r="B80" s="33" t="s">
        <v>70</v>
      </c>
      <c r="C80" s="11">
        <v>32</v>
      </c>
      <c r="D80" s="12">
        <v>516690</v>
      </c>
      <c r="E80" s="122">
        <v>6.2</v>
      </c>
      <c r="F80" s="132">
        <v>34</v>
      </c>
      <c r="G80" s="73">
        <v>517280</v>
      </c>
      <c r="H80" s="78">
        <v>6.5</v>
      </c>
      <c r="I80" s="135">
        <v>56</v>
      </c>
      <c r="J80" s="136">
        <v>522250</v>
      </c>
      <c r="K80" s="196">
        <v>10.8</v>
      </c>
      <c r="L80" s="135">
        <v>60</v>
      </c>
      <c r="M80" s="136">
        <v>526920</v>
      </c>
      <c r="N80" s="196">
        <v>11.3</v>
      </c>
    </row>
    <row r="81" spans="1:14" s="32" customFormat="1" ht="15" x14ac:dyDescent="0.25">
      <c r="A81" s="39">
        <v>509</v>
      </c>
      <c r="B81" s="33" t="s">
        <v>71</v>
      </c>
      <c r="C81" s="11">
        <v>20</v>
      </c>
      <c r="D81" s="12">
        <v>236070</v>
      </c>
      <c r="E81" s="122">
        <v>8.4</v>
      </c>
      <c r="F81" s="132">
        <v>17</v>
      </c>
      <c r="G81" s="73">
        <v>251785</v>
      </c>
      <c r="H81" s="78">
        <v>6.8</v>
      </c>
      <c r="I81" s="135">
        <v>29</v>
      </c>
      <c r="J81" s="136">
        <v>253170</v>
      </c>
      <c r="K81" s="196">
        <v>11.4</v>
      </c>
      <c r="L81" s="135">
        <v>41</v>
      </c>
      <c r="M81" s="136">
        <v>254325</v>
      </c>
      <c r="N81" s="196">
        <v>15.9</v>
      </c>
    </row>
    <row r="82" spans="1:14" s="32" customFormat="1" ht="15" x14ac:dyDescent="0.25">
      <c r="A82" s="39">
        <v>510</v>
      </c>
      <c r="B82" s="33" t="s">
        <v>72</v>
      </c>
      <c r="C82" s="11">
        <v>2</v>
      </c>
      <c r="D82" s="12">
        <v>29445</v>
      </c>
      <c r="E82" s="122">
        <v>5.9</v>
      </c>
      <c r="F82" s="132">
        <v>2</v>
      </c>
      <c r="G82" s="73">
        <v>29550</v>
      </c>
      <c r="H82" s="78">
        <v>6.5</v>
      </c>
      <c r="I82" s="135">
        <v>4</v>
      </c>
      <c r="J82" s="136">
        <v>29220</v>
      </c>
      <c r="K82" s="196">
        <v>13.1</v>
      </c>
      <c r="L82" s="135">
        <v>4</v>
      </c>
      <c r="M82" s="136">
        <v>29840</v>
      </c>
      <c r="N82" s="196">
        <v>14.2</v>
      </c>
    </row>
    <row r="83" spans="1:14" s="32" customFormat="1" ht="15" x14ac:dyDescent="0.25">
      <c r="A83" s="39">
        <v>511</v>
      </c>
      <c r="B83" s="33" t="s">
        <v>73</v>
      </c>
      <c r="C83" s="11">
        <v>67</v>
      </c>
      <c r="D83" s="12">
        <v>621375</v>
      </c>
      <c r="E83" s="122">
        <v>10.8</v>
      </c>
      <c r="F83" s="132">
        <v>91</v>
      </c>
      <c r="G83" s="73">
        <v>624690</v>
      </c>
      <c r="H83" s="78">
        <v>14.6</v>
      </c>
      <c r="I83" s="135">
        <v>83</v>
      </c>
      <c r="J83" s="136">
        <v>628030</v>
      </c>
      <c r="K83" s="196">
        <v>13.2</v>
      </c>
      <c r="L83" s="135">
        <v>70</v>
      </c>
      <c r="M83" s="136">
        <v>633575</v>
      </c>
      <c r="N83" s="196">
        <v>11.1</v>
      </c>
    </row>
    <row r="84" spans="1:14" s="32" customFormat="1" ht="15" x14ac:dyDescent="0.25">
      <c r="A84" s="39">
        <v>512</v>
      </c>
      <c r="B84" s="33" t="s">
        <v>74</v>
      </c>
      <c r="C84" s="11">
        <v>41</v>
      </c>
      <c r="D84" s="12">
        <v>250345</v>
      </c>
      <c r="E84" s="122">
        <v>16.3</v>
      </c>
      <c r="F84" s="132">
        <v>37</v>
      </c>
      <c r="G84" s="73">
        <v>241440</v>
      </c>
      <c r="H84" s="78">
        <v>15.2</v>
      </c>
      <c r="I84" s="135">
        <v>26</v>
      </c>
      <c r="J84" s="136">
        <v>245725</v>
      </c>
      <c r="K84" s="196">
        <v>10.8</v>
      </c>
      <c r="L84" s="135">
        <v>24</v>
      </c>
      <c r="M84" s="136">
        <v>246985</v>
      </c>
      <c r="N84" s="196">
        <v>9.8000000000000007</v>
      </c>
    </row>
    <row r="85" spans="1:14" s="32" customFormat="1" ht="15" x14ac:dyDescent="0.25">
      <c r="A85" s="39">
        <v>606</v>
      </c>
      <c r="B85" s="33" t="s">
        <v>75</v>
      </c>
      <c r="C85" s="11">
        <v>116</v>
      </c>
      <c r="D85" s="12">
        <v>858075</v>
      </c>
      <c r="E85" s="122">
        <v>13.5</v>
      </c>
      <c r="F85" s="132">
        <v>100</v>
      </c>
      <c r="G85" s="73">
        <v>866460</v>
      </c>
      <c r="H85" s="78">
        <v>11.6</v>
      </c>
      <c r="I85" s="135">
        <v>113</v>
      </c>
      <c r="J85" s="136">
        <v>873145</v>
      </c>
      <c r="K85" s="196">
        <v>12.9</v>
      </c>
      <c r="L85" s="135">
        <v>132</v>
      </c>
      <c r="M85" s="136">
        <v>882290</v>
      </c>
      <c r="N85" s="196">
        <v>14.9</v>
      </c>
    </row>
    <row r="86" spans="1:14" s="32" customFormat="1" ht="15" x14ac:dyDescent="0.25">
      <c r="A86" s="39">
        <v>607</v>
      </c>
      <c r="B86" s="33" t="s">
        <v>76</v>
      </c>
      <c r="C86" s="11">
        <v>57</v>
      </c>
      <c r="D86" s="12">
        <v>699185</v>
      </c>
      <c r="E86" s="122">
        <v>8.1999999999999993</v>
      </c>
      <c r="F86" s="132">
        <v>47</v>
      </c>
      <c r="G86" s="73">
        <v>694345</v>
      </c>
      <c r="H86" s="78">
        <v>6.7</v>
      </c>
      <c r="I86" s="135">
        <v>79</v>
      </c>
      <c r="J86" s="136">
        <v>699485</v>
      </c>
      <c r="K86" s="196">
        <v>11.3</v>
      </c>
      <c r="L86" s="135">
        <v>87</v>
      </c>
      <c r="M86" s="136">
        <v>703640</v>
      </c>
      <c r="N86" s="196">
        <v>12.4</v>
      </c>
    </row>
    <row r="87" spans="1:14" s="32" customFormat="1" ht="15" x14ac:dyDescent="0.25">
      <c r="A87" s="39">
        <v>608</v>
      </c>
      <c r="B87" s="33" t="s">
        <v>77</v>
      </c>
      <c r="C87" s="11">
        <v>121</v>
      </c>
      <c r="D87" s="12">
        <v>510225</v>
      </c>
      <c r="E87" s="122">
        <v>23.7</v>
      </c>
      <c r="F87" s="132">
        <v>158</v>
      </c>
      <c r="G87" s="73">
        <v>516775</v>
      </c>
      <c r="H87" s="78">
        <v>30.6</v>
      </c>
      <c r="I87" s="135">
        <v>140</v>
      </c>
      <c r="J87" s="136">
        <v>521395</v>
      </c>
      <c r="K87" s="196">
        <v>26.9</v>
      </c>
      <c r="L87" s="135">
        <v>142</v>
      </c>
      <c r="M87" s="136">
        <v>525860</v>
      </c>
      <c r="N87" s="196">
        <v>27</v>
      </c>
    </row>
    <row r="88" spans="1:14" s="32" customFormat="1" ht="15" x14ac:dyDescent="0.25">
      <c r="A88" s="39">
        <v>609</v>
      </c>
      <c r="B88" s="33" t="s">
        <v>78</v>
      </c>
      <c r="C88" s="11">
        <v>47</v>
      </c>
      <c r="D88" s="12">
        <v>569380</v>
      </c>
      <c r="E88" s="122">
        <v>8.1999999999999993</v>
      </c>
      <c r="F88" s="132">
        <v>45</v>
      </c>
      <c r="G88" s="73">
        <v>578915</v>
      </c>
      <c r="H88" s="78">
        <v>7.7</v>
      </c>
      <c r="I88" s="135">
        <v>53</v>
      </c>
      <c r="J88" s="136">
        <v>581020</v>
      </c>
      <c r="K88" s="196">
        <v>9</v>
      </c>
      <c r="L88" s="135">
        <v>59</v>
      </c>
      <c r="M88" s="136">
        <v>584750</v>
      </c>
      <c r="N88" s="196">
        <v>10.1</v>
      </c>
    </row>
    <row r="89" spans="1:14" s="32" customFormat="1" ht="15" x14ac:dyDescent="0.25">
      <c r="A89" s="39">
        <v>611</v>
      </c>
      <c r="B89" s="33" t="s">
        <v>79</v>
      </c>
      <c r="C89" s="11">
        <v>10</v>
      </c>
      <c r="D89" s="12">
        <v>149555</v>
      </c>
      <c r="E89" s="122">
        <v>6.4</v>
      </c>
      <c r="F89" s="132">
        <v>15</v>
      </c>
      <c r="G89" s="73">
        <v>151385</v>
      </c>
      <c r="H89" s="78">
        <v>9.6999999999999993</v>
      </c>
      <c r="I89" s="135">
        <v>17</v>
      </c>
      <c r="J89" s="136">
        <v>152965</v>
      </c>
      <c r="K89" s="196">
        <v>11</v>
      </c>
      <c r="L89" s="135">
        <v>14</v>
      </c>
      <c r="M89" s="136">
        <v>154310</v>
      </c>
      <c r="N89" s="196">
        <v>9.1</v>
      </c>
    </row>
    <row r="90" spans="1:14" s="32" customFormat="1" ht="15" x14ac:dyDescent="0.25">
      <c r="A90" s="39">
        <v>612</v>
      </c>
      <c r="B90" s="33" t="s">
        <v>80</v>
      </c>
      <c r="C90" s="11">
        <v>43</v>
      </c>
      <c r="D90" s="12">
        <v>382805</v>
      </c>
      <c r="E90" s="122">
        <v>11.1</v>
      </c>
      <c r="F90" s="132">
        <v>38</v>
      </c>
      <c r="G90" s="73">
        <v>391045</v>
      </c>
      <c r="H90" s="78">
        <v>9.6999999999999993</v>
      </c>
      <c r="I90" s="135">
        <v>33</v>
      </c>
      <c r="J90" s="136">
        <v>394610</v>
      </c>
      <c r="K90" s="196">
        <v>8.3000000000000007</v>
      </c>
      <c r="L90" s="135">
        <v>26</v>
      </c>
      <c r="M90" s="136">
        <v>398215</v>
      </c>
      <c r="N90" s="196">
        <v>6.6</v>
      </c>
    </row>
    <row r="91" spans="1:14" s="32" customFormat="1" ht="15" x14ac:dyDescent="0.25">
      <c r="A91" s="39">
        <v>613</v>
      </c>
      <c r="B91" s="33" t="s">
        <v>81</v>
      </c>
      <c r="C91" s="11">
        <v>11</v>
      </c>
      <c r="D91" s="12">
        <v>182855</v>
      </c>
      <c r="E91" s="122">
        <v>6.2</v>
      </c>
      <c r="F91" s="132">
        <v>9</v>
      </c>
      <c r="G91" s="73">
        <v>187925</v>
      </c>
      <c r="H91" s="78">
        <v>4.8</v>
      </c>
      <c r="I91" s="135">
        <v>9</v>
      </c>
      <c r="J91" s="136">
        <v>189455</v>
      </c>
      <c r="K91" s="196">
        <v>4.9000000000000004</v>
      </c>
      <c r="L91" s="135">
        <v>18</v>
      </c>
      <c r="M91" s="136">
        <v>191510</v>
      </c>
      <c r="N91" s="196">
        <v>9.4</v>
      </c>
    </row>
    <row r="92" spans="1:14" s="32" customFormat="1" ht="15" x14ac:dyDescent="0.25">
      <c r="A92" s="39">
        <v>614</v>
      </c>
      <c r="B92" s="33" t="s">
        <v>82</v>
      </c>
      <c r="C92" s="11">
        <v>3</v>
      </c>
      <c r="D92" s="12">
        <v>89345</v>
      </c>
      <c r="E92" s="122">
        <v>3.8</v>
      </c>
      <c r="F92" s="132">
        <v>4</v>
      </c>
      <c r="G92" s="73">
        <v>87070</v>
      </c>
      <c r="H92" s="78">
        <v>4.0999999999999996</v>
      </c>
      <c r="I92" s="135">
        <v>3</v>
      </c>
      <c r="J92" s="136">
        <v>88075</v>
      </c>
      <c r="K92" s="196">
        <v>3.4</v>
      </c>
      <c r="L92" s="135">
        <v>5</v>
      </c>
      <c r="M92" s="136">
        <v>89180</v>
      </c>
      <c r="N92" s="196">
        <v>5.6</v>
      </c>
    </row>
    <row r="93" spans="1:14" s="32" customFormat="1" ht="15" x14ac:dyDescent="0.25">
      <c r="A93" s="39">
        <v>615</v>
      </c>
      <c r="B93" s="33" t="s">
        <v>83</v>
      </c>
      <c r="C93" s="11">
        <v>24</v>
      </c>
      <c r="D93" s="12">
        <v>117235</v>
      </c>
      <c r="E93" s="122">
        <v>20.2</v>
      </c>
      <c r="F93" s="132">
        <v>19</v>
      </c>
      <c r="G93" s="73">
        <v>118710</v>
      </c>
      <c r="H93" s="78">
        <v>15.6</v>
      </c>
      <c r="I93" s="135">
        <v>24</v>
      </c>
      <c r="J93" s="136">
        <v>118995</v>
      </c>
      <c r="K93" s="196">
        <v>20.3</v>
      </c>
      <c r="L93" s="135">
        <v>18</v>
      </c>
      <c r="M93" s="136">
        <v>119665</v>
      </c>
      <c r="N93" s="196">
        <v>14.6</v>
      </c>
    </row>
    <row r="94" spans="1:14" s="32" customFormat="1" ht="15" x14ac:dyDescent="0.25">
      <c r="A94" s="39">
        <v>616</v>
      </c>
      <c r="B94" s="33" t="s">
        <v>84</v>
      </c>
      <c r="C94" s="11">
        <v>9</v>
      </c>
      <c r="D94" s="12">
        <v>123365</v>
      </c>
      <c r="E94" s="122">
        <v>7.4</v>
      </c>
      <c r="F94" s="132">
        <v>8</v>
      </c>
      <c r="G94" s="73">
        <v>121930</v>
      </c>
      <c r="H94" s="78">
        <v>6.8</v>
      </c>
      <c r="I94" s="135">
        <v>8</v>
      </c>
      <c r="J94" s="136">
        <v>122895</v>
      </c>
      <c r="K94" s="196">
        <v>6.1</v>
      </c>
      <c r="L94" s="135">
        <v>10</v>
      </c>
      <c r="M94" s="136">
        <v>124170</v>
      </c>
      <c r="N94" s="196">
        <v>7.8</v>
      </c>
    </row>
    <row r="95" spans="1:14" s="32" customFormat="1" ht="15" x14ac:dyDescent="0.25">
      <c r="A95" s="39">
        <v>617</v>
      </c>
      <c r="B95" s="33" t="s">
        <v>85</v>
      </c>
      <c r="C95" s="11">
        <v>10</v>
      </c>
      <c r="D95" s="12">
        <v>99355</v>
      </c>
      <c r="E95" s="122">
        <v>9.6999999999999993</v>
      </c>
      <c r="F95" s="132">
        <v>8</v>
      </c>
      <c r="G95" s="73">
        <v>103295</v>
      </c>
      <c r="H95" s="78">
        <v>7.3</v>
      </c>
      <c r="I95" s="135">
        <v>9</v>
      </c>
      <c r="J95" s="136">
        <v>103550</v>
      </c>
      <c r="K95" s="196">
        <v>8.3000000000000007</v>
      </c>
      <c r="L95" s="135">
        <v>7</v>
      </c>
      <c r="M95" s="136">
        <v>104010</v>
      </c>
      <c r="N95" s="196">
        <v>6.5</v>
      </c>
    </row>
    <row r="96" spans="1:14" s="32" customFormat="1" ht="15" x14ac:dyDescent="0.25">
      <c r="A96" s="39">
        <v>618</v>
      </c>
      <c r="B96" s="33" t="s">
        <v>86</v>
      </c>
      <c r="C96" s="11">
        <v>9</v>
      </c>
      <c r="D96" s="12">
        <v>112170</v>
      </c>
      <c r="E96" s="122">
        <v>7.9</v>
      </c>
      <c r="F96" s="132">
        <v>7</v>
      </c>
      <c r="G96" s="73">
        <v>112520</v>
      </c>
      <c r="H96" s="78">
        <v>6.2</v>
      </c>
      <c r="I96" s="135">
        <v>11</v>
      </c>
      <c r="J96" s="136">
        <v>112905</v>
      </c>
      <c r="K96" s="196">
        <v>10.1</v>
      </c>
      <c r="L96" s="135">
        <v>9</v>
      </c>
      <c r="M96" s="136">
        <v>113295</v>
      </c>
      <c r="N96" s="196">
        <v>8.1999999999999993</v>
      </c>
    </row>
    <row r="97" spans="1:14" s="32" customFormat="1" ht="15" x14ac:dyDescent="0.25">
      <c r="A97" s="39">
        <v>619</v>
      </c>
      <c r="B97" s="33" t="s">
        <v>87</v>
      </c>
      <c r="C97" s="11">
        <v>5</v>
      </c>
      <c r="D97" s="12">
        <v>127060</v>
      </c>
      <c r="E97" s="122">
        <v>3.5</v>
      </c>
      <c r="F97" s="132">
        <v>4</v>
      </c>
      <c r="G97" s="73">
        <v>119365</v>
      </c>
      <c r="H97" s="78">
        <v>3.4</v>
      </c>
      <c r="I97" s="135">
        <v>8</v>
      </c>
      <c r="J97" s="136">
        <v>120680</v>
      </c>
      <c r="K97" s="196">
        <v>6.4</v>
      </c>
      <c r="L97" s="135">
        <v>10</v>
      </c>
      <c r="M97" s="136">
        <v>121370</v>
      </c>
      <c r="N97" s="196">
        <v>8</v>
      </c>
    </row>
    <row r="98" spans="1:14" s="32" customFormat="1" ht="15" x14ac:dyDescent="0.25">
      <c r="A98" s="39">
        <v>620</v>
      </c>
      <c r="B98" s="33" t="s">
        <v>88</v>
      </c>
      <c r="C98" s="11">
        <v>113</v>
      </c>
      <c r="D98" s="12">
        <v>1114105</v>
      </c>
      <c r="E98" s="122">
        <v>10.199999999999999</v>
      </c>
      <c r="F98" s="132">
        <v>78</v>
      </c>
      <c r="G98" s="73">
        <v>1101005</v>
      </c>
      <c r="H98" s="78">
        <v>7.1</v>
      </c>
      <c r="I98" s="135">
        <v>93</v>
      </c>
      <c r="J98" s="136">
        <v>1109835</v>
      </c>
      <c r="K98" s="196">
        <v>8.4</v>
      </c>
      <c r="L98" s="135">
        <v>106</v>
      </c>
      <c r="M98" s="136">
        <v>1118165</v>
      </c>
      <c r="N98" s="196">
        <v>9.5</v>
      </c>
    </row>
    <row r="99" spans="1:14" s="32" customFormat="1" ht="15" x14ac:dyDescent="0.25">
      <c r="A99" s="39">
        <v>621</v>
      </c>
      <c r="B99" s="33" t="s">
        <v>89</v>
      </c>
      <c r="C99" s="11">
        <v>13</v>
      </c>
      <c r="D99" s="12">
        <v>129845</v>
      </c>
      <c r="E99" s="122">
        <v>10.1</v>
      </c>
      <c r="F99" s="132">
        <v>11</v>
      </c>
      <c r="G99" s="73">
        <v>136830</v>
      </c>
      <c r="H99" s="78">
        <v>8.1</v>
      </c>
      <c r="I99" s="135">
        <v>6</v>
      </c>
      <c r="J99" s="136">
        <v>137220</v>
      </c>
      <c r="K99" s="196">
        <v>4.7</v>
      </c>
      <c r="L99" s="135">
        <v>7</v>
      </c>
      <c r="M99" s="136">
        <v>137930</v>
      </c>
      <c r="N99" s="196">
        <v>5</v>
      </c>
    </row>
    <row r="100" spans="1:14" s="32" customFormat="1" ht="15" x14ac:dyDescent="0.25">
      <c r="A100" s="39">
        <v>622</v>
      </c>
      <c r="B100" s="33" t="s">
        <v>90</v>
      </c>
      <c r="C100" s="11">
        <v>11</v>
      </c>
      <c r="D100" s="12">
        <v>122275</v>
      </c>
      <c r="E100" s="122">
        <v>9</v>
      </c>
      <c r="F100" s="132">
        <v>7</v>
      </c>
      <c r="G100" s="73">
        <v>119775</v>
      </c>
      <c r="H100" s="78">
        <v>5.4</v>
      </c>
      <c r="I100" s="135">
        <v>7</v>
      </c>
      <c r="J100" s="136">
        <v>120530</v>
      </c>
      <c r="K100" s="196">
        <v>5.9</v>
      </c>
      <c r="L100" s="135">
        <v>9</v>
      </c>
      <c r="M100" s="136">
        <v>121435</v>
      </c>
      <c r="N100" s="196">
        <v>7.3</v>
      </c>
    </row>
    <row r="101" spans="1:14" s="32" customFormat="1" ht="15" x14ac:dyDescent="0.25">
      <c r="A101" s="39">
        <v>623</v>
      </c>
      <c r="B101" s="33" t="s">
        <v>91</v>
      </c>
      <c r="C101" s="11">
        <v>58</v>
      </c>
      <c r="D101" s="12">
        <v>489740</v>
      </c>
      <c r="E101" s="122">
        <v>11.8</v>
      </c>
      <c r="F101" s="132">
        <v>66</v>
      </c>
      <c r="G101" s="73">
        <v>494570</v>
      </c>
      <c r="H101" s="78">
        <v>13.3</v>
      </c>
      <c r="I101" s="135">
        <v>88</v>
      </c>
      <c r="J101" s="136">
        <v>499265</v>
      </c>
      <c r="K101" s="196">
        <v>17.600000000000001</v>
      </c>
      <c r="L101" s="135">
        <v>85</v>
      </c>
      <c r="M101" s="136">
        <v>502055</v>
      </c>
      <c r="N101" s="196">
        <v>17</v>
      </c>
    </row>
    <row r="102" spans="1:14" s="32" customFormat="1" ht="15" x14ac:dyDescent="0.25">
      <c r="A102" s="39">
        <v>624</v>
      </c>
      <c r="B102" s="33" t="s">
        <v>92</v>
      </c>
      <c r="C102" s="11">
        <v>7</v>
      </c>
      <c r="D102" s="12">
        <v>132690</v>
      </c>
      <c r="E102" s="122">
        <v>5.4</v>
      </c>
      <c r="F102" s="132">
        <v>7</v>
      </c>
      <c r="G102" s="73">
        <v>140415</v>
      </c>
      <c r="H102" s="78">
        <v>5.2</v>
      </c>
      <c r="I102" s="135">
        <v>10</v>
      </c>
      <c r="J102" s="136">
        <v>141380</v>
      </c>
      <c r="K102" s="196">
        <v>6.7</v>
      </c>
      <c r="L102" s="135">
        <v>19</v>
      </c>
      <c r="M102" s="136">
        <v>142555</v>
      </c>
      <c r="N102" s="196">
        <v>13.6</v>
      </c>
    </row>
    <row r="103" spans="1:14" s="32" customFormat="1" ht="15" x14ac:dyDescent="0.25">
      <c r="A103" s="39">
        <v>625</v>
      </c>
      <c r="B103" s="33" t="s">
        <v>93</v>
      </c>
      <c r="C103" s="11">
        <v>10</v>
      </c>
      <c r="D103" s="12">
        <v>125165</v>
      </c>
      <c r="E103" s="122">
        <v>7.6</v>
      </c>
      <c r="F103" s="132">
        <v>10</v>
      </c>
      <c r="G103" s="73">
        <v>122025</v>
      </c>
      <c r="H103" s="78">
        <v>8.3000000000000007</v>
      </c>
      <c r="I103" s="135">
        <v>9</v>
      </c>
      <c r="J103" s="136">
        <v>123100</v>
      </c>
      <c r="K103" s="196">
        <v>7</v>
      </c>
      <c r="L103" s="135">
        <v>11</v>
      </c>
      <c r="M103" s="136">
        <v>124625</v>
      </c>
      <c r="N103" s="196">
        <v>8.8000000000000007</v>
      </c>
    </row>
    <row r="104" spans="1:14" s="32" customFormat="1" ht="15" x14ac:dyDescent="0.25">
      <c r="A104" s="39">
        <v>626</v>
      </c>
      <c r="B104" s="33" t="s">
        <v>94</v>
      </c>
      <c r="C104" s="11">
        <v>12</v>
      </c>
      <c r="D104" s="12">
        <v>198810</v>
      </c>
      <c r="E104" s="122">
        <v>6.2</v>
      </c>
      <c r="F104" s="132">
        <v>12</v>
      </c>
      <c r="G104" s="73">
        <v>199250</v>
      </c>
      <c r="H104" s="78">
        <v>6.1</v>
      </c>
      <c r="I104" s="135">
        <v>12</v>
      </c>
      <c r="J104" s="136">
        <v>202800</v>
      </c>
      <c r="K104" s="196">
        <v>5.9</v>
      </c>
      <c r="L104" s="135">
        <v>9</v>
      </c>
      <c r="M104" s="136">
        <v>206520</v>
      </c>
      <c r="N104" s="196">
        <v>4.5999999999999996</v>
      </c>
    </row>
    <row r="105" spans="1:14" s="32" customFormat="1" ht="15" x14ac:dyDescent="0.25">
      <c r="A105" s="39">
        <v>702</v>
      </c>
      <c r="B105" s="33" t="s">
        <v>95</v>
      </c>
      <c r="C105" s="11">
        <v>7</v>
      </c>
      <c r="D105" s="12">
        <v>195565</v>
      </c>
      <c r="E105" s="122">
        <v>3.4</v>
      </c>
      <c r="F105" s="132">
        <v>6</v>
      </c>
      <c r="G105" s="73">
        <v>181085</v>
      </c>
      <c r="H105" s="78">
        <v>3.2</v>
      </c>
      <c r="I105" s="135">
        <v>7</v>
      </c>
      <c r="J105" s="136">
        <v>184220</v>
      </c>
      <c r="K105" s="196">
        <v>4</v>
      </c>
      <c r="L105" s="135">
        <v>12</v>
      </c>
      <c r="M105" s="136">
        <v>187335</v>
      </c>
      <c r="N105" s="196">
        <v>6.5</v>
      </c>
    </row>
    <row r="106" spans="1:14" s="32" customFormat="1" ht="15" x14ac:dyDescent="0.25">
      <c r="A106" s="39">
        <v>703</v>
      </c>
      <c r="B106" s="33" t="s">
        <v>96</v>
      </c>
      <c r="C106" s="11">
        <v>18</v>
      </c>
      <c r="D106" s="12">
        <v>174500</v>
      </c>
      <c r="E106" s="122">
        <v>10.6</v>
      </c>
      <c r="F106" s="132">
        <v>14</v>
      </c>
      <c r="G106" s="73">
        <v>194025</v>
      </c>
      <c r="H106" s="78">
        <v>7</v>
      </c>
      <c r="I106" s="135">
        <v>9</v>
      </c>
      <c r="J106" s="136">
        <v>197550</v>
      </c>
      <c r="K106" s="196">
        <v>4.4000000000000004</v>
      </c>
      <c r="L106" s="135">
        <v>12</v>
      </c>
      <c r="M106" s="136">
        <v>200320</v>
      </c>
      <c r="N106" s="196">
        <v>6.1</v>
      </c>
    </row>
    <row r="107" spans="1:14" s="32" customFormat="1" ht="15" x14ac:dyDescent="0.25">
      <c r="A107" s="39">
        <v>704</v>
      </c>
      <c r="B107" s="33" t="s">
        <v>97</v>
      </c>
      <c r="C107" s="11">
        <v>14</v>
      </c>
      <c r="D107" s="12">
        <v>167110</v>
      </c>
      <c r="E107" s="122">
        <v>8.6</v>
      </c>
      <c r="F107" s="132">
        <v>18</v>
      </c>
      <c r="G107" s="73">
        <v>190715</v>
      </c>
      <c r="H107" s="78">
        <v>9.6</v>
      </c>
      <c r="I107" s="135">
        <v>18</v>
      </c>
      <c r="J107" s="136">
        <v>194320</v>
      </c>
      <c r="K107" s="196">
        <v>9.5</v>
      </c>
      <c r="L107" s="135">
        <v>22</v>
      </c>
      <c r="M107" s="136">
        <v>198400</v>
      </c>
      <c r="N107" s="196">
        <v>11.1</v>
      </c>
    </row>
    <row r="108" spans="1:14" s="32" customFormat="1" ht="15" x14ac:dyDescent="0.25">
      <c r="A108" s="39">
        <v>705</v>
      </c>
      <c r="B108" s="33" t="s">
        <v>98</v>
      </c>
      <c r="C108" s="11">
        <v>9</v>
      </c>
      <c r="D108" s="12">
        <v>137780</v>
      </c>
      <c r="E108" s="122">
        <v>6.2</v>
      </c>
      <c r="F108" s="132">
        <v>12</v>
      </c>
      <c r="G108" s="73">
        <v>149880</v>
      </c>
      <c r="H108" s="78">
        <v>8.1999999999999993</v>
      </c>
      <c r="I108" s="135">
        <v>15</v>
      </c>
      <c r="J108" s="136">
        <v>146980</v>
      </c>
      <c r="K108" s="196">
        <v>10</v>
      </c>
      <c r="L108" s="135">
        <v>13</v>
      </c>
      <c r="M108" s="136">
        <v>145355</v>
      </c>
      <c r="N108" s="196">
        <v>9.1999999999999993</v>
      </c>
    </row>
    <row r="109" spans="1:14" s="32" customFormat="1" ht="15" x14ac:dyDescent="0.25">
      <c r="A109" s="39">
        <v>706</v>
      </c>
      <c r="B109" s="33" t="s">
        <v>99</v>
      </c>
      <c r="C109" s="11">
        <v>8</v>
      </c>
      <c r="D109" s="12">
        <v>159785</v>
      </c>
      <c r="E109" s="122">
        <v>5.0999999999999996</v>
      </c>
      <c r="F109" s="132">
        <v>7</v>
      </c>
      <c r="G109" s="73">
        <v>169965</v>
      </c>
      <c r="H109" s="78">
        <v>4</v>
      </c>
      <c r="I109" s="135">
        <v>5</v>
      </c>
      <c r="J109" s="136">
        <v>173620</v>
      </c>
      <c r="K109" s="196">
        <v>2.8</v>
      </c>
      <c r="L109" s="135">
        <v>9</v>
      </c>
      <c r="M109" s="136">
        <v>177320</v>
      </c>
      <c r="N109" s="196">
        <v>4.8</v>
      </c>
    </row>
    <row r="110" spans="1:14" s="32" customFormat="1" ht="15" x14ac:dyDescent="0.25">
      <c r="A110" s="39">
        <v>707</v>
      </c>
      <c r="B110" s="33" t="s">
        <v>100</v>
      </c>
      <c r="C110" s="11">
        <v>8</v>
      </c>
      <c r="D110" s="12">
        <v>139155</v>
      </c>
      <c r="E110" s="122">
        <v>6</v>
      </c>
      <c r="F110" s="132">
        <v>11</v>
      </c>
      <c r="G110" s="73">
        <v>131520</v>
      </c>
      <c r="H110" s="78">
        <v>8.1999999999999993</v>
      </c>
      <c r="I110" s="135">
        <v>10</v>
      </c>
      <c r="J110" s="136">
        <v>129020</v>
      </c>
      <c r="K110" s="196">
        <v>7.6</v>
      </c>
      <c r="L110" s="135">
        <v>17</v>
      </c>
      <c r="M110" s="136">
        <v>128270</v>
      </c>
      <c r="N110" s="196">
        <v>12.9</v>
      </c>
    </row>
    <row r="111" spans="1:14" s="32" customFormat="1" ht="15" x14ac:dyDescent="0.25">
      <c r="A111" s="39">
        <v>708</v>
      </c>
      <c r="B111" s="33" t="s">
        <v>101</v>
      </c>
      <c r="C111" s="11">
        <v>15</v>
      </c>
      <c r="D111" s="12">
        <v>230005</v>
      </c>
      <c r="E111" s="122">
        <v>6.3</v>
      </c>
      <c r="F111" s="132">
        <v>14</v>
      </c>
      <c r="G111" s="73">
        <v>244055</v>
      </c>
      <c r="H111" s="78">
        <v>5.9</v>
      </c>
      <c r="I111" s="135">
        <v>22</v>
      </c>
      <c r="J111" s="136">
        <v>248840</v>
      </c>
      <c r="K111" s="196">
        <v>8.8000000000000007</v>
      </c>
      <c r="L111" s="135">
        <v>21</v>
      </c>
      <c r="M111" s="136">
        <v>252275</v>
      </c>
      <c r="N111" s="196">
        <v>8.4</v>
      </c>
    </row>
    <row r="112" spans="1:14" s="32" customFormat="1" ht="15" x14ac:dyDescent="0.25">
      <c r="A112" s="39">
        <v>709</v>
      </c>
      <c r="B112" s="33" t="s">
        <v>102</v>
      </c>
      <c r="C112" s="11">
        <v>8</v>
      </c>
      <c r="D112" s="12">
        <v>206960</v>
      </c>
      <c r="E112" s="122">
        <v>3.7</v>
      </c>
      <c r="F112" s="132">
        <v>7</v>
      </c>
      <c r="G112" s="73">
        <v>213290</v>
      </c>
      <c r="H112" s="78">
        <v>3</v>
      </c>
      <c r="I112" s="135">
        <v>10</v>
      </c>
      <c r="J112" s="136">
        <v>216990</v>
      </c>
      <c r="K112" s="196">
        <v>4.8</v>
      </c>
      <c r="L112" s="135">
        <v>10</v>
      </c>
      <c r="M112" s="136">
        <v>220490</v>
      </c>
      <c r="N112" s="196">
        <v>4.5999999999999996</v>
      </c>
    </row>
    <row r="113" spans="1:14" s="32" customFormat="1" ht="15" x14ac:dyDescent="0.25">
      <c r="A113" s="39">
        <v>710</v>
      </c>
      <c r="B113" s="33" t="s">
        <v>103</v>
      </c>
      <c r="C113" s="11">
        <v>10</v>
      </c>
      <c r="D113" s="12">
        <v>231665</v>
      </c>
      <c r="E113" s="122">
        <v>4.4000000000000004</v>
      </c>
      <c r="F113" s="132">
        <v>12</v>
      </c>
      <c r="G113" s="73">
        <v>229680</v>
      </c>
      <c r="H113" s="78">
        <v>5.3</v>
      </c>
      <c r="I113" s="135">
        <v>10</v>
      </c>
      <c r="J113" s="136">
        <v>233260</v>
      </c>
      <c r="K113" s="196">
        <v>4.3</v>
      </c>
      <c r="L113" s="135">
        <v>8</v>
      </c>
      <c r="M113" s="136">
        <v>237370</v>
      </c>
      <c r="N113" s="196">
        <v>3.5</v>
      </c>
    </row>
    <row r="114" spans="1:14" s="32" customFormat="1" ht="15" x14ac:dyDescent="0.25">
      <c r="A114" s="39">
        <v>711</v>
      </c>
      <c r="B114" s="33" t="s">
        <v>104</v>
      </c>
      <c r="C114" s="11">
        <v>19</v>
      </c>
      <c r="D114" s="12">
        <v>186295</v>
      </c>
      <c r="E114" s="122">
        <v>10</v>
      </c>
      <c r="F114" s="132">
        <v>27</v>
      </c>
      <c r="G114" s="73">
        <v>200615</v>
      </c>
      <c r="H114" s="78">
        <v>13.5</v>
      </c>
      <c r="I114" s="135">
        <v>16</v>
      </c>
      <c r="J114" s="136">
        <v>205350</v>
      </c>
      <c r="K114" s="196">
        <v>7.9</v>
      </c>
      <c r="L114" s="135">
        <v>12</v>
      </c>
      <c r="M114" s="136">
        <v>212380</v>
      </c>
      <c r="N114" s="196">
        <v>5.7</v>
      </c>
    </row>
    <row r="115" spans="1:14" s="32" customFormat="1" ht="15" x14ac:dyDescent="0.25">
      <c r="A115" s="39">
        <v>712</v>
      </c>
      <c r="B115" s="33" t="s">
        <v>105</v>
      </c>
      <c r="C115" s="11">
        <v>14</v>
      </c>
      <c r="D115" s="12">
        <v>237555</v>
      </c>
      <c r="E115" s="122">
        <v>6.1</v>
      </c>
      <c r="F115" s="132">
        <v>15</v>
      </c>
      <c r="G115" s="73">
        <v>251875</v>
      </c>
      <c r="H115" s="78">
        <v>6.1</v>
      </c>
      <c r="I115" s="135">
        <v>7</v>
      </c>
      <c r="J115" s="136">
        <v>251355</v>
      </c>
      <c r="K115" s="196">
        <v>2.8</v>
      </c>
      <c r="L115" s="135">
        <v>7</v>
      </c>
      <c r="M115" s="136">
        <v>252280</v>
      </c>
      <c r="N115" s="196">
        <v>2.8</v>
      </c>
    </row>
    <row r="116" spans="1:14" s="32" customFormat="1" ht="15" x14ac:dyDescent="0.25">
      <c r="A116" s="39">
        <v>713</v>
      </c>
      <c r="B116" s="33" t="s">
        <v>106</v>
      </c>
      <c r="C116" s="11">
        <v>16</v>
      </c>
      <c r="D116" s="12">
        <v>216685</v>
      </c>
      <c r="E116" s="122">
        <v>7.5</v>
      </c>
      <c r="F116" s="132">
        <v>13</v>
      </c>
      <c r="G116" s="73">
        <v>183510</v>
      </c>
      <c r="H116" s="78">
        <v>7.3</v>
      </c>
      <c r="I116" s="135">
        <v>17</v>
      </c>
      <c r="J116" s="136">
        <v>186275</v>
      </c>
      <c r="K116" s="196">
        <v>9</v>
      </c>
      <c r="L116" s="135">
        <v>18</v>
      </c>
      <c r="M116" s="136">
        <v>187730</v>
      </c>
      <c r="N116" s="196">
        <v>9.5</v>
      </c>
    </row>
    <row r="117" spans="1:14" s="32" customFormat="1" ht="15" x14ac:dyDescent="0.25">
      <c r="A117" s="39">
        <v>714</v>
      </c>
      <c r="B117" s="33" t="s">
        <v>107</v>
      </c>
      <c r="C117" s="11">
        <v>2</v>
      </c>
      <c r="D117" s="12">
        <v>10715</v>
      </c>
      <c r="E117" s="122">
        <v>14.8</v>
      </c>
      <c r="F117" s="132">
        <v>1</v>
      </c>
      <c r="G117" s="73">
        <v>6730</v>
      </c>
      <c r="H117" s="78">
        <v>14.9</v>
      </c>
      <c r="I117" s="135">
        <v>1</v>
      </c>
      <c r="J117" s="136">
        <v>6810</v>
      </c>
      <c r="K117" s="196">
        <v>9.8000000000000007</v>
      </c>
      <c r="L117" s="135">
        <v>1</v>
      </c>
      <c r="M117" s="136">
        <v>6820</v>
      </c>
      <c r="N117" s="196">
        <v>13.4</v>
      </c>
    </row>
    <row r="118" spans="1:14" s="32" customFormat="1" ht="15" x14ac:dyDescent="0.25">
      <c r="A118" s="39">
        <v>716</v>
      </c>
      <c r="B118" s="33" t="s">
        <v>108</v>
      </c>
      <c r="C118" s="11">
        <v>18</v>
      </c>
      <c r="D118" s="12">
        <v>130215</v>
      </c>
      <c r="E118" s="122">
        <v>13.8</v>
      </c>
      <c r="F118" s="132">
        <v>23</v>
      </c>
      <c r="G118" s="73">
        <v>133215</v>
      </c>
      <c r="H118" s="78">
        <v>17.600000000000001</v>
      </c>
      <c r="I118" s="135">
        <v>16</v>
      </c>
      <c r="J118" s="136">
        <v>134915</v>
      </c>
      <c r="K118" s="196">
        <v>11.8</v>
      </c>
      <c r="L118" s="135">
        <v>7</v>
      </c>
      <c r="M118" s="136">
        <v>136745</v>
      </c>
      <c r="N118" s="196">
        <v>5.4</v>
      </c>
    </row>
    <row r="119" spans="1:14" s="32" customFormat="1" ht="15" x14ac:dyDescent="0.25">
      <c r="A119" s="39">
        <v>717</v>
      </c>
      <c r="B119" s="33" t="s">
        <v>109</v>
      </c>
      <c r="C119" s="11">
        <v>19</v>
      </c>
      <c r="D119" s="12">
        <v>269210</v>
      </c>
      <c r="E119" s="122">
        <v>7.2</v>
      </c>
      <c r="F119" s="132">
        <v>22</v>
      </c>
      <c r="G119" s="73">
        <v>274325</v>
      </c>
      <c r="H119" s="78">
        <v>7.9</v>
      </c>
      <c r="I119" s="135">
        <v>20</v>
      </c>
      <c r="J119" s="136">
        <v>278645</v>
      </c>
      <c r="K119" s="196">
        <v>7.3</v>
      </c>
      <c r="L119" s="135">
        <v>20</v>
      </c>
      <c r="M119" s="136">
        <v>282465</v>
      </c>
      <c r="N119" s="196">
        <v>6.9</v>
      </c>
    </row>
    <row r="120" spans="1:14" s="32" customFormat="1" ht="15" x14ac:dyDescent="0.25">
      <c r="A120" s="39">
        <v>718</v>
      </c>
      <c r="B120" s="33" t="s">
        <v>110</v>
      </c>
      <c r="C120" s="11">
        <v>12</v>
      </c>
      <c r="D120" s="12">
        <v>175920</v>
      </c>
      <c r="E120" s="122">
        <v>6.9</v>
      </c>
      <c r="F120" s="132">
        <v>13</v>
      </c>
      <c r="G120" s="73">
        <v>178575</v>
      </c>
      <c r="H120" s="78">
        <v>7.4</v>
      </c>
      <c r="I120" s="135">
        <v>12</v>
      </c>
      <c r="J120" s="136">
        <v>179715</v>
      </c>
      <c r="K120" s="196">
        <v>6.7</v>
      </c>
      <c r="L120" s="135">
        <v>15</v>
      </c>
      <c r="M120" s="136">
        <v>181780</v>
      </c>
      <c r="N120" s="196">
        <v>8.4</v>
      </c>
    </row>
    <row r="121" spans="1:14" s="32" customFormat="1" ht="15" x14ac:dyDescent="0.25">
      <c r="A121" s="39">
        <v>719</v>
      </c>
      <c r="B121" s="33" t="s">
        <v>111</v>
      </c>
      <c r="C121" s="11">
        <v>17</v>
      </c>
      <c r="D121" s="12">
        <v>198260</v>
      </c>
      <c r="E121" s="122">
        <v>8.6999999999999993</v>
      </c>
      <c r="F121" s="132">
        <v>25</v>
      </c>
      <c r="G121" s="73">
        <v>241790</v>
      </c>
      <c r="H121" s="78">
        <v>10.199999999999999</v>
      </c>
      <c r="I121" s="135">
        <v>23</v>
      </c>
      <c r="J121" s="136">
        <v>242990</v>
      </c>
      <c r="K121" s="196">
        <v>9.5</v>
      </c>
      <c r="L121" s="135">
        <v>24</v>
      </c>
      <c r="M121" s="136">
        <v>244715</v>
      </c>
      <c r="N121" s="196">
        <v>9.8000000000000007</v>
      </c>
    </row>
    <row r="122" spans="1:14" s="32" customFormat="1" ht="15" x14ac:dyDescent="0.25">
      <c r="A122" s="39">
        <v>720</v>
      </c>
      <c r="B122" s="33" t="s">
        <v>112</v>
      </c>
      <c r="C122" s="11">
        <v>10</v>
      </c>
      <c r="D122" s="12">
        <v>243670</v>
      </c>
      <c r="E122" s="122">
        <v>4.2</v>
      </c>
      <c r="F122" s="132">
        <v>8</v>
      </c>
      <c r="G122" s="73">
        <v>241895</v>
      </c>
      <c r="H122" s="78">
        <v>3.4</v>
      </c>
      <c r="I122" s="135">
        <v>10</v>
      </c>
      <c r="J122" s="136">
        <v>244440</v>
      </c>
      <c r="K122" s="196">
        <v>3.9</v>
      </c>
      <c r="L122" s="135">
        <v>9</v>
      </c>
      <c r="M122" s="136">
        <v>247450</v>
      </c>
      <c r="N122" s="196">
        <v>3.5</v>
      </c>
    </row>
    <row r="123" spans="1:14" s="32" customFormat="1" ht="15" x14ac:dyDescent="0.25">
      <c r="A123" s="39">
        <v>721</v>
      </c>
      <c r="B123" s="33" t="s">
        <v>113</v>
      </c>
      <c r="C123" s="11">
        <v>7</v>
      </c>
      <c r="D123" s="12">
        <v>264485</v>
      </c>
      <c r="E123" s="122">
        <v>2.7</v>
      </c>
      <c r="F123" s="132">
        <v>13</v>
      </c>
      <c r="G123" s="73">
        <v>275600</v>
      </c>
      <c r="H123" s="78">
        <v>4.8</v>
      </c>
      <c r="I123" s="135">
        <v>10</v>
      </c>
      <c r="J123" s="136">
        <v>278155</v>
      </c>
      <c r="K123" s="196">
        <v>3.4</v>
      </c>
      <c r="L123" s="135">
        <v>15</v>
      </c>
      <c r="M123" s="136">
        <v>281125</v>
      </c>
      <c r="N123" s="196">
        <v>5.2</v>
      </c>
    </row>
    <row r="124" spans="1:14" s="32" customFormat="1" ht="15" x14ac:dyDescent="0.25">
      <c r="A124" s="39">
        <v>722</v>
      </c>
      <c r="B124" s="33" t="s">
        <v>114</v>
      </c>
      <c r="C124" s="11">
        <v>35</v>
      </c>
      <c r="D124" s="12">
        <v>250030</v>
      </c>
      <c r="E124" s="122">
        <v>14.1</v>
      </c>
      <c r="F124" s="132">
        <v>27</v>
      </c>
      <c r="G124" s="73">
        <v>262525</v>
      </c>
      <c r="H124" s="78">
        <v>10.199999999999999</v>
      </c>
      <c r="I124" s="135">
        <v>29</v>
      </c>
      <c r="J124" s="136">
        <v>262575</v>
      </c>
      <c r="K124" s="196">
        <v>10.9</v>
      </c>
      <c r="L124" s="135">
        <v>26</v>
      </c>
      <c r="M124" s="136">
        <v>262980</v>
      </c>
      <c r="N124" s="196">
        <v>9.8000000000000007</v>
      </c>
    </row>
    <row r="125" spans="1:14" s="32" customFormat="1" ht="15" x14ac:dyDescent="0.25">
      <c r="A125" s="39">
        <v>723</v>
      </c>
      <c r="B125" s="33" t="s">
        <v>115</v>
      </c>
      <c r="C125" s="11">
        <v>14</v>
      </c>
      <c r="D125" s="12">
        <v>222860</v>
      </c>
      <c r="E125" s="122">
        <v>6.1</v>
      </c>
      <c r="F125" s="132">
        <v>13</v>
      </c>
      <c r="G125" s="73">
        <v>235050</v>
      </c>
      <c r="H125" s="78">
        <v>5.5</v>
      </c>
      <c r="I125" s="135">
        <v>13</v>
      </c>
      <c r="J125" s="136">
        <v>237165</v>
      </c>
      <c r="K125" s="196">
        <v>5.4</v>
      </c>
      <c r="L125" s="135">
        <v>16</v>
      </c>
      <c r="M125" s="136">
        <v>239600</v>
      </c>
      <c r="N125" s="196">
        <v>6.6</v>
      </c>
    </row>
    <row r="126" spans="1:14" s="32" customFormat="1" ht="15" x14ac:dyDescent="0.25">
      <c r="A126" s="39">
        <v>724</v>
      </c>
      <c r="B126" s="33" t="s">
        <v>116</v>
      </c>
      <c r="C126" s="11">
        <v>20</v>
      </c>
      <c r="D126" s="12">
        <v>175890</v>
      </c>
      <c r="E126" s="122">
        <v>11.4</v>
      </c>
      <c r="F126" s="132">
        <v>16</v>
      </c>
      <c r="G126" s="73">
        <v>197975</v>
      </c>
      <c r="H126" s="78">
        <v>8.1999999999999993</v>
      </c>
      <c r="I126" s="135">
        <v>18</v>
      </c>
      <c r="J126" s="136">
        <v>200710</v>
      </c>
      <c r="K126" s="196">
        <v>8.9</v>
      </c>
      <c r="L126" s="135">
        <v>23</v>
      </c>
      <c r="M126" s="136">
        <v>204425</v>
      </c>
      <c r="N126" s="196">
        <v>11.1</v>
      </c>
    </row>
    <row r="127" spans="1:14" s="32" customFormat="1" ht="15" x14ac:dyDescent="0.25">
      <c r="A127" s="39">
        <v>725</v>
      </c>
      <c r="B127" s="33" t="s">
        <v>117</v>
      </c>
      <c r="C127" s="11">
        <v>8</v>
      </c>
      <c r="D127" s="12">
        <v>179390</v>
      </c>
      <c r="E127" s="122">
        <v>4.7</v>
      </c>
      <c r="F127" s="132">
        <v>12</v>
      </c>
      <c r="G127" s="73">
        <v>185735</v>
      </c>
      <c r="H127" s="78">
        <v>6.4</v>
      </c>
      <c r="I127" s="135">
        <v>14</v>
      </c>
      <c r="J127" s="136">
        <v>187180</v>
      </c>
      <c r="K127" s="196">
        <v>7.5</v>
      </c>
      <c r="L127" s="135">
        <v>11</v>
      </c>
      <c r="M127" s="136">
        <v>187630</v>
      </c>
      <c r="N127" s="196">
        <v>5.9</v>
      </c>
    </row>
    <row r="128" spans="1:14" s="32" customFormat="1" ht="15" x14ac:dyDescent="0.25">
      <c r="A128" s="39">
        <v>726</v>
      </c>
      <c r="B128" s="33" t="s">
        <v>118</v>
      </c>
      <c r="C128" s="11">
        <v>22</v>
      </c>
      <c r="D128" s="12">
        <v>185205</v>
      </c>
      <c r="E128" s="122">
        <v>12</v>
      </c>
      <c r="F128" s="132">
        <v>25</v>
      </c>
      <c r="G128" s="73">
        <v>186955</v>
      </c>
      <c r="H128" s="78">
        <v>13.2</v>
      </c>
      <c r="I128" s="135">
        <v>20</v>
      </c>
      <c r="J128" s="136">
        <v>188335</v>
      </c>
      <c r="K128" s="196">
        <v>10.5</v>
      </c>
      <c r="L128" s="135">
        <v>10</v>
      </c>
      <c r="M128" s="136">
        <v>189960</v>
      </c>
      <c r="N128" s="196">
        <v>5.2</v>
      </c>
    </row>
    <row r="129" spans="1:14" s="32" customFormat="1" ht="15" x14ac:dyDescent="0.25">
      <c r="A129" s="39">
        <v>727</v>
      </c>
      <c r="B129" s="33" t="s">
        <v>119</v>
      </c>
      <c r="C129" s="11">
        <v>25</v>
      </c>
      <c r="D129" s="12">
        <v>205255</v>
      </c>
      <c r="E129" s="122">
        <v>12.1</v>
      </c>
      <c r="F129" s="132">
        <v>19</v>
      </c>
      <c r="G129" s="73">
        <v>211055</v>
      </c>
      <c r="H129" s="78">
        <v>8.9</v>
      </c>
      <c r="I129" s="135">
        <v>19</v>
      </c>
      <c r="J129" s="136">
        <v>215790</v>
      </c>
      <c r="K129" s="196">
        <v>8.6999999999999993</v>
      </c>
      <c r="L129" s="135">
        <v>10</v>
      </c>
      <c r="M129" s="136">
        <v>219260</v>
      </c>
      <c r="N129" s="196">
        <v>4.5</v>
      </c>
    </row>
    <row r="130" spans="1:14" s="32" customFormat="1" ht="15" x14ac:dyDescent="0.25">
      <c r="A130" s="39">
        <v>728</v>
      </c>
      <c r="B130" s="33" t="s">
        <v>120</v>
      </c>
      <c r="C130" s="11">
        <v>17</v>
      </c>
      <c r="D130" s="12">
        <v>185200</v>
      </c>
      <c r="E130" s="122">
        <v>9.1</v>
      </c>
      <c r="F130" s="132">
        <v>11</v>
      </c>
      <c r="G130" s="73">
        <v>197300</v>
      </c>
      <c r="H130" s="78">
        <v>5.7</v>
      </c>
      <c r="I130" s="135">
        <v>13</v>
      </c>
      <c r="J130" s="136">
        <v>199765</v>
      </c>
      <c r="K130" s="196">
        <v>6.5</v>
      </c>
      <c r="L130" s="135">
        <v>19</v>
      </c>
      <c r="M130" s="136">
        <v>201965</v>
      </c>
      <c r="N130" s="196">
        <v>9.3000000000000007</v>
      </c>
    </row>
    <row r="131" spans="1:14" s="32" customFormat="1" ht="15" x14ac:dyDescent="0.25">
      <c r="A131" s="39">
        <v>729</v>
      </c>
      <c r="B131" s="33" t="s">
        <v>121</v>
      </c>
      <c r="C131" s="11">
        <v>7</v>
      </c>
      <c r="D131" s="12">
        <v>135015</v>
      </c>
      <c r="E131" s="122">
        <v>5.0999999999999996</v>
      </c>
      <c r="F131" s="132">
        <v>7</v>
      </c>
      <c r="G131" s="73">
        <v>126575</v>
      </c>
      <c r="H131" s="78">
        <v>5.8</v>
      </c>
      <c r="I131" s="135">
        <v>9</v>
      </c>
      <c r="J131" s="136">
        <v>128990</v>
      </c>
      <c r="K131" s="196">
        <v>6.7</v>
      </c>
      <c r="L131" s="135">
        <v>8</v>
      </c>
      <c r="M131" s="136">
        <v>131100</v>
      </c>
      <c r="N131" s="196">
        <v>6.1</v>
      </c>
    </row>
    <row r="132" spans="1:14" s="32" customFormat="1" ht="15" x14ac:dyDescent="0.25">
      <c r="A132" s="39">
        <v>730</v>
      </c>
      <c r="B132" s="33" t="s">
        <v>122</v>
      </c>
      <c r="C132" s="11">
        <v>7</v>
      </c>
      <c r="D132" s="12">
        <v>165850</v>
      </c>
      <c r="E132" s="122">
        <v>4.5</v>
      </c>
      <c r="F132" s="132">
        <v>5</v>
      </c>
      <c r="G132" s="73">
        <v>157100</v>
      </c>
      <c r="H132" s="78">
        <v>3.3</v>
      </c>
      <c r="I132" s="135">
        <v>4</v>
      </c>
      <c r="J132" s="136">
        <v>157775</v>
      </c>
      <c r="K132" s="196">
        <v>2.5</v>
      </c>
      <c r="L132" s="135">
        <v>4</v>
      </c>
      <c r="M132" s="136">
        <v>158250</v>
      </c>
      <c r="N132" s="196">
        <v>2.7</v>
      </c>
    </row>
    <row r="133" spans="1:14" s="32" customFormat="1" ht="15" x14ac:dyDescent="0.25">
      <c r="A133" s="39">
        <v>731</v>
      </c>
      <c r="B133" s="33" t="s">
        <v>123</v>
      </c>
      <c r="C133" s="11">
        <v>21</v>
      </c>
      <c r="D133" s="12">
        <v>173780</v>
      </c>
      <c r="E133" s="122">
        <v>12</v>
      </c>
      <c r="F133" s="132">
        <v>26</v>
      </c>
      <c r="G133" s="73">
        <v>232345</v>
      </c>
      <c r="H133" s="78">
        <v>11</v>
      </c>
      <c r="I133" s="135">
        <v>22</v>
      </c>
      <c r="J133" s="136">
        <v>234320</v>
      </c>
      <c r="K133" s="196">
        <v>9.4</v>
      </c>
      <c r="L133" s="135">
        <v>16</v>
      </c>
      <c r="M133" s="136">
        <v>237000</v>
      </c>
      <c r="N133" s="196">
        <v>6.6</v>
      </c>
    </row>
    <row r="134" spans="1:14" s="32" customFormat="1" ht="15" x14ac:dyDescent="0.25">
      <c r="A134" s="39">
        <v>732</v>
      </c>
      <c r="B134" s="33" t="s">
        <v>124</v>
      </c>
      <c r="C134" s="11">
        <v>14</v>
      </c>
      <c r="D134" s="12">
        <v>204555</v>
      </c>
      <c r="E134" s="122">
        <v>7</v>
      </c>
      <c r="F134" s="132">
        <v>17</v>
      </c>
      <c r="G134" s="73">
        <v>210445</v>
      </c>
      <c r="H134" s="78">
        <v>7.8</v>
      </c>
      <c r="I134" s="135">
        <v>16</v>
      </c>
      <c r="J134" s="136">
        <v>212690</v>
      </c>
      <c r="K134" s="196">
        <v>7.4</v>
      </c>
      <c r="L134" s="135">
        <v>13</v>
      </c>
      <c r="M134" s="136">
        <v>215220</v>
      </c>
      <c r="N134" s="196">
        <v>6.2</v>
      </c>
    </row>
    <row r="135" spans="1:14" s="32" customFormat="1" ht="15" x14ac:dyDescent="0.25">
      <c r="A135" s="39">
        <v>733</v>
      </c>
      <c r="B135" s="33" t="s">
        <v>125</v>
      </c>
      <c r="C135" s="11">
        <v>10</v>
      </c>
      <c r="D135" s="12">
        <v>149130</v>
      </c>
      <c r="E135" s="122">
        <v>6.7</v>
      </c>
      <c r="F135" s="132">
        <v>8</v>
      </c>
      <c r="G135" s="73">
        <v>146800</v>
      </c>
      <c r="H135" s="78">
        <v>5.4</v>
      </c>
      <c r="I135" s="135">
        <v>11</v>
      </c>
      <c r="J135" s="136">
        <v>147295</v>
      </c>
      <c r="K135" s="196">
        <v>7.3</v>
      </c>
      <c r="L135" s="135">
        <v>12</v>
      </c>
      <c r="M135" s="136">
        <v>148510</v>
      </c>
      <c r="N135" s="196">
        <v>8.1</v>
      </c>
    </row>
    <row r="136" spans="1:14" s="32" customFormat="1" ht="15" x14ac:dyDescent="0.25">
      <c r="A136" s="39">
        <v>734</v>
      </c>
      <c r="B136" s="33" t="s">
        <v>126</v>
      </c>
      <c r="C136" s="11">
        <v>7</v>
      </c>
      <c r="D136" s="12">
        <v>150380</v>
      </c>
      <c r="E136" s="122">
        <v>4.7</v>
      </c>
      <c r="F136" s="132">
        <v>12</v>
      </c>
      <c r="G136" s="73">
        <v>147900</v>
      </c>
      <c r="H136" s="78">
        <v>8.4</v>
      </c>
      <c r="I136" s="135">
        <v>10</v>
      </c>
      <c r="J136" s="136">
        <v>149670</v>
      </c>
      <c r="K136" s="196">
        <v>6.4</v>
      </c>
      <c r="L136" s="135">
        <v>14</v>
      </c>
      <c r="M136" s="136">
        <v>151230</v>
      </c>
      <c r="N136" s="196">
        <v>9.4</v>
      </c>
    </row>
    <row r="137" spans="1:14" s="32" customFormat="1" ht="15" x14ac:dyDescent="0.25">
      <c r="A137" s="39">
        <v>735</v>
      </c>
      <c r="B137" s="33" t="s">
        <v>127</v>
      </c>
      <c r="C137" s="11">
        <v>13</v>
      </c>
      <c r="D137" s="12">
        <v>171750</v>
      </c>
      <c r="E137" s="122">
        <v>7.3</v>
      </c>
      <c r="F137" s="132">
        <v>9</v>
      </c>
      <c r="G137" s="73">
        <v>198120</v>
      </c>
      <c r="H137" s="78">
        <v>4.5</v>
      </c>
      <c r="I137" s="135">
        <v>10</v>
      </c>
      <c r="J137" s="136">
        <v>199735</v>
      </c>
      <c r="K137" s="196">
        <v>5.0999999999999996</v>
      </c>
      <c r="L137" s="135">
        <v>11</v>
      </c>
      <c r="M137" s="136">
        <v>202000</v>
      </c>
      <c r="N137" s="196">
        <v>5.5</v>
      </c>
    </row>
    <row r="138" spans="1:14" s="32" customFormat="1" ht="15" x14ac:dyDescent="0.25">
      <c r="A138" s="39">
        <v>803</v>
      </c>
      <c r="B138" s="33" t="s">
        <v>156</v>
      </c>
      <c r="C138" s="11">
        <v>1</v>
      </c>
      <c r="D138" s="12">
        <v>114235</v>
      </c>
      <c r="E138" s="122">
        <v>0.9</v>
      </c>
      <c r="F138" s="132">
        <v>1</v>
      </c>
      <c r="G138" s="73">
        <v>112245</v>
      </c>
      <c r="H138" s="78">
        <v>0.5</v>
      </c>
      <c r="I138" s="135">
        <v>1</v>
      </c>
      <c r="J138" s="136">
        <v>112790</v>
      </c>
      <c r="K138" s="196">
        <v>1.1000000000000001</v>
      </c>
      <c r="L138" s="135">
        <v>4</v>
      </c>
      <c r="M138" s="136">
        <v>112700</v>
      </c>
      <c r="N138" s="196">
        <v>3.3</v>
      </c>
    </row>
    <row r="139" spans="1:14" s="32" customFormat="1" ht="15" x14ac:dyDescent="0.25">
      <c r="A139" s="39">
        <v>805</v>
      </c>
      <c r="B139" s="33" t="s">
        <v>128</v>
      </c>
      <c r="C139" s="11">
        <v>126</v>
      </c>
      <c r="D139" s="12">
        <v>881235</v>
      </c>
      <c r="E139" s="122">
        <v>14.3</v>
      </c>
      <c r="F139" s="132">
        <v>127</v>
      </c>
      <c r="G139" s="73">
        <v>888400</v>
      </c>
      <c r="H139" s="78">
        <v>14.3</v>
      </c>
      <c r="I139" s="135">
        <v>96</v>
      </c>
      <c r="J139" s="136">
        <v>893690</v>
      </c>
      <c r="K139" s="196">
        <v>10.8</v>
      </c>
      <c r="L139" s="135">
        <v>81</v>
      </c>
      <c r="M139" s="136">
        <v>899845</v>
      </c>
      <c r="N139" s="196">
        <v>9</v>
      </c>
    </row>
    <row r="140" spans="1:14" s="32" customFormat="1" ht="15" x14ac:dyDescent="0.25">
      <c r="A140" s="39">
        <v>807</v>
      </c>
      <c r="B140" s="33" t="s">
        <v>129</v>
      </c>
      <c r="C140" s="11">
        <v>101</v>
      </c>
      <c r="D140" s="12">
        <v>634535</v>
      </c>
      <c r="E140" s="122">
        <v>15.9</v>
      </c>
      <c r="F140" s="132">
        <v>101</v>
      </c>
      <c r="G140" s="73">
        <v>644495</v>
      </c>
      <c r="H140" s="78">
        <v>15.6</v>
      </c>
      <c r="I140" s="135">
        <v>71</v>
      </c>
      <c r="J140" s="136">
        <v>649150</v>
      </c>
      <c r="K140" s="196">
        <v>10.9</v>
      </c>
      <c r="L140" s="135">
        <v>80</v>
      </c>
      <c r="M140" s="136">
        <v>653830</v>
      </c>
      <c r="N140" s="196">
        <v>12.3</v>
      </c>
    </row>
    <row r="141" spans="1:14" s="32" customFormat="1" ht="15" x14ac:dyDescent="0.25">
      <c r="A141" s="39">
        <v>809</v>
      </c>
      <c r="B141" s="33" t="s">
        <v>130</v>
      </c>
      <c r="C141" s="11">
        <v>62</v>
      </c>
      <c r="D141" s="12">
        <v>324730</v>
      </c>
      <c r="E141" s="122">
        <v>19</v>
      </c>
      <c r="F141" s="132">
        <v>53</v>
      </c>
      <c r="G141" s="73">
        <v>336285</v>
      </c>
      <c r="H141" s="78">
        <v>15.9</v>
      </c>
      <c r="I141" s="135">
        <v>40</v>
      </c>
      <c r="J141" s="136">
        <v>337765</v>
      </c>
      <c r="K141" s="196">
        <v>11.9</v>
      </c>
      <c r="L141" s="135">
        <v>51</v>
      </c>
      <c r="M141" s="136">
        <v>339405</v>
      </c>
      <c r="N141" s="196">
        <v>14.9</v>
      </c>
    </row>
    <row r="142" spans="1:14" s="32" customFormat="1" ht="15" x14ac:dyDescent="0.25">
      <c r="A142" s="39">
        <v>810</v>
      </c>
      <c r="B142" s="33" t="s">
        <v>131</v>
      </c>
      <c r="C142" s="11">
        <v>19</v>
      </c>
      <c r="D142" s="12">
        <v>138560</v>
      </c>
      <c r="E142" s="122">
        <v>13.7</v>
      </c>
      <c r="F142" s="132">
        <v>10</v>
      </c>
      <c r="G142" s="73">
        <v>151630</v>
      </c>
      <c r="H142" s="78">
        <v>6.3</v>
      </c>
      <c r="I142" s="135">
        <v>11</v>
      </c>
      <c r="J142" s="136">
        <v>153985</v>
      </c>
      <c r="K142" s="196">
        <v>7.4</v>
      </c>
      <c r="L142" s="135">
        <v>12</v>
      </c>
      <c r="M142" s="136">
        <v>155210</v>
      </c>
      <c r="N142" s="196">
        <v>7.6</v>
      </c>
    </row>
    <row r="143" spans="1:14" s="32" customFormat="1" ht="15" x14ac:dyDescent="0.25">
      <c r="A143" s="39">
        <v>811</v>
      </c>
      <c r="B143" s="33" t="s">
        <v>132</v>
      </c>
      <c r="C143" s="11">
        <v>25</v>
      </c>
      <c r="D143" s="12">
        <v>113745</v>
      </c>
      <c r="E143" s="122">
        <v>22.2</v>
      </c>
      <c r="F143" s="132">
        <v>28</v>
      </c>
      <c r="G143" s="73">
        <v>118865</v>
      </c>
      <c r="H143" s="78">
        <v>23.6</v>
      </c>
      <c r="I143" s="135">
        <v>9</v>
      </c>
      <c r="J143" s="136">
        <v>119180</v>
      </c>
      <c r="K143" s="196">
        <v>7.1</v>
      </c>
      <c r="L143" s="135">
        <v>9</v>
      </c>
      <c r="M143" s="136">
        <v>119565</v>
      </c>
      <c r="N143" s="196">
        <v>7.6</v>
      </c>
    </row>
    <row r="144" spans="1:14" s="32" customFormat="1" ht="15" x14ac:dyDescent="0.25">
      <c r="A144" s="39">
        <v>812</v>
      </c>
      <c r="B144" s="33" t="s">
        <v>133</v>
      </c>
      <c r="C144" s="11">
        <v>108</v>
      </c>
      <c r="D144" s="12">
        <v>1021380</v>
      </c>
      <c r="E144" s="122">
        <v>10.5</v>
      </c>
      <c r="F144" s="132">
        <v>76</v>
      </c>
      <c r="G144" s="73">
        <v>1041965</v>
      </c>
      <c r="H144" s="78">
        <v>7.3</v>
      </c>
      <c r="I144" s="135">
        <v>76</v>
      </c>
      <c r="J144" s="136">
        <v>1048725</v>
      </c>
      <c r="K144" s="196">
        <v>7.2</v>
      </c>
      <c r="L144" s="135">
        <v>80</v>
      </c>
      <c r="M144" s="136">
        <v>1056195</v>
      </c>
      <c r="N144" s="196">
        <v>7.6</v>
      </c>
    </row>
    <row r="145" spans="1:14" s="32" customFormat="1" ht="15" x14ac:dyDescent="0.25">
      <c r="A145" s="39">
        <v>813</v>
      </c>
      <c r="B145" s="33" t="s">
        <v>134</v>
      </c>
      <c r="C145" s="11">
        <v>22</v>
      </c>
      <c r="D145" s="12">
        <v>168575</v>
      </c>
      <c r="E145" s="122">
        <v>13.2</v>
      </c>
      <c r="F145" s="132">
        <v>9</v>
      </c>
      <c r="G145" s="73">
        <v>162965</v>
      </c>
      <c r="H145" s="78">
        <v>5.4</v>
      </c>
      <c r="I145" s="135">
        <v>5</v>
      </c>
      <c r="J145" s="136">
        <v>164365</v>
      </c>
      <c r="K145" s="196">
        <v>2.8</v>
      </c>
      <c r="L145" s="135">
        <v>5</v>
      </c>
      <c r="M145" s="136">
        <v>164660</v>
      </c>
      <c r="N145" s="196">
        <v>3.2</v>
      </c>
    </row>
    <row r="146" spans="1:14" s="32" customFormat="1" ht="15" x14ac:dyDescent="0.25">
      <c r="A146" s="39">
        <v>814</v>
      </c>
      <c r="B146" s="33" t="s">
        <v>135</v>
      </c>
      <c r="C146" s="11">
        <v>36</v>
      </c>
      <c r="D146" s="12">
        <v>196415</v>
      </c>
      <c r="E146" s="122">
        <v>18.3</v>
      </c>
      <c r="F146" s="132">
        <v>16</v>
      </c>
      <c r="G146" s="73">
        <v>189640</v>
      </c>
      <c r="H146" s="78">
        <v>8.3000000000000007</v>
      </c>
      <c r="I146" s="135">
        <v>22</v>
      </c>
      <c r="J146" s="136">
        <v>192375</v>
      </c>
      <c r="K146" s="196">
        <v>11.6</v>
      </c>
      <c r="L146" s="135">
        <v>26</v>
      </c>
      <c r="M146" s="136">
        <v>194255</v>
      </c>
      <c r="N146" s="196">
        <v>13.5</v>
      </c>
    </row>
    <row r="147" spans="1:14" s="32" customFormat="1" ht="15" x14ac:dyDescent="0.25">
      <c r="A147" s="39">
        <v>815</v>
      </c>
      <c r="B147" s="33" t="s">
        <v>136</v>
      </c>
      <c r="C147" s="11">
        <v>59</v>
      </c>
      <c r="D147" s="12">
        <v>411660</v>
      </c>
      <c r="E147" s="122">
        <v>14.4</v>
      </c>
      <c r="F147" s="132">
        <v>54</v>
      </c>
      <c r="G147" s="73">
        <v>422925</v>
      </c>
      <c r="H147" s="78">
        <v>12.8</v>
      </c>
      <c r="I147" s="135">
        <v>58</v>
      </c>
      <c r="J147" s="136">
        <v>426520</v>
      </c>
      <c r="K147" s="196">
        <v>13.6</v>
      </c>
      <c r="L147" s="135">
        <v>49</v>
      </c>
      <c r="M147" s="136">
        <v>429505</v>
      </c>
      <c r="N147" s="196">
        <v>11.3</v>
      </c>
    </row>
    <row r="148" spans="1:14" s="32" customFormat="1" ht="15" x14ac:dyDescent="0.25">
      <c r="A148" s="39">
        <v>816</v>
      </c>
      <c r="B148" s="33" t="s">
        <v>137</v>
      </c>
      <c r="C148" s="11">
        <v>25</v>
      </c>
      <c r="D148" s="12">
        <v>211815</v>
      </c>
      <c r="E148" s="122">
        <v>11.9</v>
      </c>
      <c r="F148" s="132">
        <v>17</v>
      </c>
      <c r="G148" s="73">
        <v>223065</v>
      </c>
      <c r="H148" s="78">
        <v>7.5</v>
      </c>
      <c r="I148" s="135">
        <v>24</v>
      </c>
      <c r="J148" s="136">
        <v>225705</v>
      </c>
      <c r="K148" s="196">
        <v>10.7</v>
      </c>
      <c r="L148" s="135">
        <v>16</v>
      </c>
      <c r="M148" s="136">
        <v>227450</v>
      </c>
      <c r="N148" s="196">
        <v>6.9</v>
      </c>
    </row>
    <row r="149" spans="1:14" s="32" customFormat="1" ht="15" x14ac:dyDescent="0.25">
      <c r="A149" s="39">
        <v>817</v>
      </c>
      <c r="B149" s="33" t="s">
        <v>138</v>
      </c>
      <c r="C149" s="11">
        <v>31</v>
      </c>
      <c r="D149" s="12">
        <v>358015</v>
      </c>
      <c r="E149" s="122">
        <v>8.6</v>
      </c>
      <c r="F149" s="132">
        <v>53</v>
      </c>
      <c r="G149" s="73">
        <v>370735</v>
      </c>
      <c r="H149" s="78">
        <v>14.2</v>
      </c>
      <c r="I149" s="135">
        <v>51</v>
      </c>
      <c r="J149" s="136">
        <v>373250</v>
      </c>
      <c r="K149" s="196">
        <v>13.7</v>
      </c>
      <c r="L149" s="135">
        <v>53</v>
      </c>
      <c r="M149" s="136">
        <v>376200</v>
      </c>
      <c r="N149" s="196">
        <v>14</v>
      </c>
    </row>
    <row r="150" spans="1:14" s="32" customFormat="1" ht="15" x14ac:dyDescent="0.25">
      <c r="A150" s="39">
        <v>819</v>
      </c>
      <c r="B150" s="33" t="s">
        <v>139</v>
      </c>
      <c r="C150" s="11">
        <v>17</v>
      </c>
      <c r="D150" s="12">
        <v>157440</v>
      </c>
      <c r="E150" s="122">
        <v>10.9</v>
      </c>
      <c r="F150" s="132">
        <v>23</v>
      </c>
      <c r="G150" s="73">
        <v>163135</v>
      </c>
      <c r="H150" s="78">
        <v>14.1</v>
      </c>
      <c r="I150" s="135">
        <v>14</v>
      </c>
      <c r="J150" s="136">
        <v>164550</v>
      </c>
      <c r="K150" s="196">
        <v>8.3000000000000007</v>
      </c>
      <c r="L150" s="135">
        <v>19</v>
      </c>
      <c r="M150" s="136">
        <v>166065</v>
      </c>
      <c r="N150" s="196">
        <v>11.4</v>
      </c>
    </row>
    <row r="151" spans="1:14" s="32" customFormat="1" ht="15" x14ac:dyDescent="0.25">
      <c r="A151" s="39">
        <v>820</v>
      </c>
      <c r="B151" s="33" t="s">
        <v>140</v>
      </c>
      <c r="C151" s="11">
        <v>103</v>
      </c>
      <c r="D151" s="12">
        <v>1114510</v>
      </c>
      <c r="E151" s="122">
        <v>9.3000000000000007</v>
      </c>
      <c r="F151" s="132">
        <v>88</v>
      </c>
      <c r="G151" s="73">
        <v>1143725</v>
      </c>
      <c r="H151" s="78">
        <v>7.7</v>
      </c>
      <c r="I151" s="135">
        <v>95</v>
      </c>
      <c r="J151" s="136">
        <v>1155895</v>
      </c>
      <c r="K151" s="196">
        <v>8.1999999999999993</v>
      </c>
      <c r="L151" s="135">
        <v>76</v>
      </c>
      <c r="M151" s="136">
        <v>1167475</v>
      </c>
      <c r="N151" s="196">
        <v>6.5</v>
      </c>
    </row>
    <row r="152" spans="1:14" s="32" customFormat="1" ht="15" x14ac:dyDescent="0.25">
      <c r="A152" s="39">
        <v>821</v>
      </c>
      <c r="B152" s="33" t="s">
        <v>141</v>
      </c>
      <c r="C152" s="11">
        <v>17</v>
      </c>
      <c r="D152" s="12">
        <v>197970</v>
      </c>
      <c r="E152" s="122">
        <v>8.6999999999999993</v>
      </c>
      <c r="F152" s="132">
        <v>8</v>
      </c>
      <c r="G152" s="73">
        <v>203925</v>
      </c>
      <c r="H152" s="78">
        <v>3.9</v>
      </c>
      <c r="I152" s="135">
        <v>8</v>
      </c>
      <c r="J152" s="136">
        <v>206815</v>
      </c>
      <c r="K152" s="196">
        <v>3.9</v>
      </c>
      <c r="L152" s="135">
        <v>13</v>
      </c>
      <c r="M152" s="136">
        <v>209265</v>
      </c>
      <c r="N152" s="196">
        <v>6.4</v>
      </c>
    </row>
    <row r="153" spans="1:14" s="32" customFormat="1" ht="15" x14ac:dyDescent="0.25">
      <c r="A153" s="39">
        <v>902</v>
      </c>
      <c r="B153" s="33" t="s">
        <v>142</v>
      </c>
      <c r="C153" s="11">
        <v>70</v>
      </c>
      <c r="D153" s="12">
        <v>431465</v>
      </c>
      <c r="E153" s="122">
        <v>16.100000000000001</v>
      </c>
      <c r="F153" s="132">
        <v>62</v>
      </c>
      <c r="G153" s="73">
        <v>431145</v>
      </c>
      <c r="H153" s="78">
        <v>14.3</v>
      </c>
      <c r="I153" s="135">
        <v>50</v>
      </c>
      <c r="J153" s="136">
        <v>434380</v>
      </c>
      <c r="K153" s="196">
        <v>11.5</v>
      </c>
      <c r="L153" s="135">
        <v>58</v>
      </c>
      <c r="M153" s="136">
        <v>437100</v>
      </c>
      <c r="N153" s="196">
        <v>13.3</v>
      </c>
    </row>
    <row r="154" spans="1:14" s="32" customFormat="1" ht="15" x14ac:dyDescent="0.25">
      <c r="A154" s="39">
        <v>904</v>
      </c>
      <c r="B154" s="33" t="s">
        <v>143</v>
      </c>
      <c r="C154" s="11">
        <v>47</v>
      </c>
      <c r="D154" s="12">
        <v>469575</v>
      </c>
      <c r="E154" s="122">
        <v>10</v>
      </c>
      <c r="F154" s="132">
        <v>50</v>
      </c>
      <c r="G154" s="73">
        <v>476120</v>
      </c>
      <c r="H154" s="78">
        <v>10.5</v>
      </c>
      <c r="I154" s="135">
        <v>31</v>
      </c>
      <c r="J154" s="136">
        <v>479740</v>
      </c>
      <c r="K154" s="196">
        <v>6.5</v>
      </c>
      <c r="L154" s="135">
        <v>16</v>
      </c>
      <c r="M154" s="136">
        <v>482920</v>
      </c>
      <c r="N154" s="196">
        <v>3.3</v>
      </c>
    </row>
    <row r="155" spans="1:14" s="32" customFormat="1" ht="15" x14ac:dyDescent="0.25">
      <c r="A155" s="39">
        <v>905</v>
      </c>
      <c r="B155" s="33" t="s">
        <v>144</v>
      </c>
      <c r="C155" s="11">
        <v>61</v>
      </c>
      <c r="D155" s="12">
        <v>415000</v>
      </c>
      <c r="E155" s="122">
        <v>14.8</v>
      </c>
      <c r="F155" s="132">
        <v>41</v>
      </c>
      <c r="G155" s="73">
        <v>422800</v>
      </c>
      <c r="H155" s="78">
        <v>9.6</v>
      </c>
      <c r="I155" s="135">
        <v>46</v>
      </c>
      <c r="J155" s="136">
        <v>426340</v>
      </c>
      <c r="K155" s="196">
        <v>10.8</v>
      </c>
      <c r="L155" s="135">
        <v>54</v>
      </c>
      <c r="M155" s="136">
        <v>429380</v>
      </c>
      <c r="N155" s="196">
        <v>12.5</v>
      </c>
    </row>
    <row r="156" spans="1:14" s="32" customFormat="1" ht="15" x14ac:dyDescent="0.25">
      <c r="A156" s="39">
        <v>906</v>
      </c>
      <c r="B156" s="33" t="s">
        <v>145</v>
      </c>
      <c r="C156" s="11" t="s">
        <v>195</v>
      </c>
      <c r="D156" s="12">
        <v>1720</v>
      </c>
      <c r="E156" s="122" t="s">
        <v>195</v>
      </c>
      <c r="F156" s="132" t="s">
        <v>195</v>
      </c>
      <c r="G156" s="73">
        <v>1870</v>
      </c>
      <c r="H156" s="78" t="s">
        <v>195</v>
      </c>
      <c r="I156" s="135" t="s">
        <v>195</v>
      </c>
      <c r="J156" s="136">
        <v>1895</v>
      </c>
      <c r="K156" s="196" t="s">
        <v>195</v>
      </c>
      <c r="L156" s="135" t="s">
        <v>195</v>
      </c>
      <c r="M156" s="136">
        <v>1875</v>
      </c>
      <c r="N156" s="196" t="s">
        <v>195</v>
      </c>
    </row>
    <row r="157" spans="1:14" s="32" customFormat="1" ht="15" x14ac:dyDescent="0.25">
      <c r="A157" s="39">
        <v>908</v>
      </c>
      <c r="B157" s="33" t="s">
        <v>146</v>
      </c>
      <c r="C157" s="11">
        <v>14</v>
      </c>
      <c r="D157" s="12">
        <v>145465</v>
      </c>
      <c r="E157" s="122">
        <v>9.6999999999999993</v>
      </c>
      <c r="F157" s="132">
        <v>18</v>
      </c>
      <c r="G157" s="73">
        <v>141885</v>
      </c>
      <c r="H157" s="78">
        <v>12.7</v>
      </c>
      <c r="I157" s="135">
        <v>18</v>
      </c>
      <c r="J157" s="136">
        <v>143795</v>
      </c>
      <c r="K157" s="196">
        <v>12.3</v>
      </c>
      <c r="L157" s="135">
        <v>16</v>
      </c>
      <c r="M157" s="136">
        <v>145885</v>
      </c>
      <c r="N157" s="196">
        <v>10.7</v>
      </c>
    </row>
    <row r="158" spans="1:14" s="32" customFormat="1" ht="15" x14ac:dyDescent="0.25">
      <c r="A158" s="39">
        <v>909</v>
      </c>
      <c r="B158" s="33" t="s">
        <v>147</v>
      </c>
      <c r="C158" s="11">
        <v>34</v>
      </c>
      <c r="D158" s="12">
        <v>359840</v>
      </c>
      <c r="E158" s="122">
        <v>9.5</v>
      </c>
      <c r="F158" s="132">
        <v>37</v>
      </c>
      <c r="G158" s="73">
        <v>340425</v>
      </c>
      <c r="H158" s="78">
        <v>10.9</v>
      </c>
      <c r="I158" s="135">
        <v>39</v>
      </c>
      <c r="J158" s="136">
        <v>343095</v>
      </c>
      <c r="K158" s="196">
        <v>11.3</v>
      </c>
      <c r="L158" s="135">
        <v>56</v>
      </c>
      <c r="M158" s="136">
        <v>346950</v>
      </c>
      <c r="N158" s="196">
        <v>16.100000000000001</v>
      </c>
    </row>
    <row r="159" spans="1:14" s="32" customFormat="1" ht="15" x14ac:dyDescent="0.25">
      <c r="A159" s="39">
        <v>910</v>
      </c>
      <c r="B159" s="33" t="s">
        <v>148</v>
      </c>
      <c r="C159" s="11">
        <v>13</v>
      </c>
      <c r="D159" s="12">
        <v>169085</v>
      </c>
      <c r="E159" s="122">
        <v>7.5</v>
      </c>
      <c r="F159" s="132">
        <v>10</v>
      </c>
      <c r="G159" s="73">
        <v>161585</v>
      </c>
      <c r="H159" s="78">
        <v>6.3</v>
      </c>
      <c r="I159" s="135">
        <v>16</v>
      </c>
      <c r="J159" s="136">
        <v>162565</v>
      </c>
      <c r="K159" s="196">
        <v>9.9</v>
      </c>
      <c r="L159" s="135">
        <v>17</v>
      </c>
      <c r="M159" s="136">
        <v>163910</v>
      </c>
      <c r="N159" s="196">
        <v>10.6</v>
      </c>
    </row>
    <row r="160" spans="1:14" s="32" customFormat="1" ht="15" x14ac:dyDescent="0.25">
      <c r="A160" s="39">
        <v>911</v>
      </c>
      <c r="B160" s="33" t="s">
        <v>149</v>
      </c>
      <c r="C160" s="11">
        <v>32</v>
      </c>
      <c r="D160" s="12">
        <v>208975</v>
      </c>
      <c r="E160" s="122">
        <v>15.4</v>
      </c>
      <c r="F160" s="132">
        <v>26</v>
      </c>
      <c r="G160" s="73">
        <v>206430</v>
      </c>
      <c r="H160" s="78">
        <v>12.8</v>
      </c>
      <c r="I160" s="135">
        <v>24</v>
      </c>
      <c r="J160" s="136">
        <v>209100</v>
      </c>
      <c r="K160" s="196">
        <v>11.6</v>
      </c>
      <c r="L160" s="135">
        <v>24</v>
      </c>
      <c r="M160" s="136">
        <v>212160</v>
      </c>
      <c r="N160" s="196">
        <v>11.3</v>
      </c>
    </row>
    <row r="161" spans="1:14" s="32" customFormat="1" ht="15" x14ac:dyDescent="0.25">
      <c r="A161" s="39">
        <v>912</v>
      </c>
      <c r="B161" s="33" t="s">
        <v>150</v>
      </c>
      <c r="C161" s="11">
        <v>103</v>
      </c>
      <c r="D161" s="12">
        <v>606825</v>
      </c>
      <c r="E161" s="122">
        <v>17</v>
      </c>
      <c r="F161" s="132">
        <v>99</v>
      </c>
      <c r="G161" s="73">
        <v>607155</v>
      </c>
      <c r="H161" s="78">
        <v>16.2</v>
      </c>
      <c r="I161" s="135">
        <v>76</v>
      </c>
      <c r="J161" s="136">
        <v>612110</v>
      </c>
      <c r="K161" s="196">
        <v>12.4</v>
      </c>
      <c r="L161" s="135">
        <v>86</v>
      </c>
      <c r="M161" s="136">
        <v>616505</v>
      </c>
      <c r="N161" s="196">
        <v>13.9</v>
      </c>
    </row>
    <row r="162" spans="1:14" s="32" customFormat="1" ht="15" x14ac:dyDescent="0.25">
      <c r="A162" s="39">
        <v>913</v>
      </c>
      <c r="B162" s="33" t="s">
        <v>151</v>
      </c>
      <c r="C162" s="11">
        <v>21</v>
      </c>
      <c r="D162" s="12">
        <v>208945</v>
      </c>
      <c r="E162" s="122">
        <v>10.199999999999999</v>
      </c>
      <c r="F162" s="132">
        <v>17</v>
      </c>
      <c r="G162" s="73">
        <v>205700</v>
      </c>
      <c r="H162" s="78">
        <v>8.3000000000000007</v>
      </c>
      <c r="I162" s="135">
        <v>27</v>
      </c>
      <c r="J162" s="136">
        <v>207115</v>
      </c>
      <c r="K162" s="196">
        <v>13.1</v>
      </c>
      <c r="L162" s="135">
        <v>29</v>
      </c>
      <c r="M162" s="136">
        <v>207875</v>
      </c>
      <c r="N162" s="196">
        <v>14.1</v>
      </c>
    </row>
    <row r="163" spans="1:14" s="32" customFormat="1" ht="15" x14ac:dyDescent="0.25">
      <c r="A163" s="42">
        <v>914</v>
      </c>
      <c r="B163" s="43" t="s">
        <v>152</v>
      </c>
      <c r="C163" s="14">
        <v>3</v>
      </c>
      <c r="D163" s="15">
        <v>108880</v>
      </c>
      <c r="E163" s="123">
        <v>2.4</v>
      </c>
      <c r="F163" s="132">
        <v>2</v>
      </c>
      <c r="G163" s="73">
        <v>106365</v>
      </c>
      <c r="H163" s="78">
        <v>2</v>
      </c>
      <c r="I163" s="135">
        <v>3</v>
      </c>
      <c r="J163" s="136">
        <v>106635</v>
      </c>
      <c r="K163" s="196">
        <v>2.7</v>
      </c>
      <c r="L163" s="140">
        <v>4</v>
      </c>
      <c r="M163" s="141">
        <v>107155</v>
      </c>
      <c r="N163" s="198">
        <v>3.6</v>
      </c>
    </row>
    <row r="164" spans="1:14" s="32" customFormat="1" ht="15" x14ac:dyDescent="0.2">
      <c r="B164" s="44"/>
      <c r="C164" s="82"/>
      <c r="D164" s="83"/>
      <c r="E164" s="84"/>
      <c r="F164" s="83"/>
      <c r="G164" s="83"/>
      <c r="H164" s="84"/>
      <c r="I164" s="137"/>
      <c r="J164" s="138"/>
      <c r="K164" s="197"/>
      <c r="L164" s="135"/>
      <c r="M164" s="136"/>
      <c r="N164" s="196"/>
    </row>
    <row r="165" spans="1:14" s="32" customFormat="1" ht="15" x14ac:dyDescent="0.25">
      <c r="A165" s="45">
        <v>1001</v>
      </c>
      <c r="B165" s="36" t="s">
        <v>293</v>
      </c>
      <c r="C165" s="73">
        <v>4365</v>
      </c>
      <c r="D165" s="73">
        <v>41188675</v>
      </c>
      <c r="E165" s="78">
        <v>10.6</v>
      </c>
      <c r="F165" s="139">
        <v>4044</v>
      </c>
      <c r="G165" s="83">
        <v>41766420</v>
      </c>
      <c r="H165" s="84">
        <v>9.6999999999999993</v>
      </c>
      <c r="I165" s="137">
        <v>3963</v>
      </c>
      <c r="J165" s="138">
        <v>42070420</v>
      </c>
      <c r="K165" s="197">
        <v>9.4</v>
      </c>
      <c r="L165" s="137">
        <v>4086</v>
      </c>
      <c r="M165" s="138">
        <v>42359365</v>
      </c>
      <c r="N165" s="197">
        <v>9.6</v>
      </c>
    </row>
    <row r="166" spans="1:14" s="32" customFormat="1" ht="28.5" x14ac:dyDescent="0.2">
      <c r="A166" s="46" t="s">
        <v>338</v>
      </c>
      <c r="B166" s="47" t="s">
        <v>239</v>
      </c>
      <c r="C166" s="112">
        <v>152</v>
      </c>
      <c r="D166" s="90">
        <v>152</v>
      </c>
      <c r="E166" s="113">
        <v>152</v>
      </c>
      <c r="F166" s="103">
        <v>152</v>
      </c>
      <c r="G166" s="103">
        <v>152</v>
      </c>
      <c r="H166" s="104">
        <v>152</v>
      </c>
      <c r="I166" s="313">
        <v>152</v>
      </c>
      <c r="J166" s="314">
        <v>152</v>
      </c>
      <c r="K166" s="327">
        <v>152</v>
      </c>
      <c r="L166" s="310">
        <f>152-COUNTIF(L12:L163,"..")</f>
        <v>152</v>
      </c>
      <c r="M166" s="311">
        <f>152-COUNTIF(M12:M163,"..")</f>
        <v>152</v>
      </c>
      <c r="N166" s="312">
        <f>152-COUNTIF(N12:N163,"..")</f>
        <v>152</v>
      </c>
    </row>
    <row r="167" spans="1:14" s="32" customFormat="1" ht="15" x14ac:dyDescent="0.2">
      <c r="B167" s="48"/>
      <c r="C167" s="96"/>
      <c r="D167" s="96"/>
      <c r="E167" s="97"/>
      <c r="F167" s="96"/>
      <c r="G167" s="96"/>
      <c r="H167" s="97"/>
      <c r="I167" s="140"/>
      <c r="J167" s="141"/>
      <c r="K167" s="198"/>
      <c r="L167" s="135"/>
      <c r="M167" s="136"/>
      <c r="N167" s="196"/>
    </row>
    <row r="168" spans="1:14" s="32" customFormat="1" ht="15" x14ac:dyDescent="0.2">
      <c r="A168" s="49" t="s">
        <v>324</v>
      </c>
      <c r="B168" s="50" t="s">
        <v>160</v>
      </c>
      <c r="C168" s="73">
        <v>2004</v>
      </c>
      <c r="D168" s="73">
        <v>16677735</v>
      </c>
      <c r="E168" s="78">
        <v>12</v>
      </c>
      <c r="F168" s="132">
        <v>1870</v>
      </c>
      <c r="G168" s="73">
        <v>16876600</v>
      </c>
      <c r="H168" s="78">
        <v>11.1</v>
      </c>
      <c r="I168" s="135">
        <v>1866</v>
      </c>
      <c r="J168" s="136">
        <v>16992150</v>
      </c>
      <c r="K168" s="196">
        <v>11</v>
      </c>
      <c r="L168" s="133">
        <v>1887</v>
      </c>
      <c r="M168" s="134">
        <v>17108430</v>
      </c>
      <c r="N168" s="195">
        <v>11</v>
      </c>
    </row>
    <row r="169" spans="1:14" s="32" customFormat="1" ht="15" x14ac:dyDescent="0.2">
      <c r="A169" s="51" t="s">
        <v>325</v>
      </c>
      <c r="B169" s="44" t="s">
        <v>161</v>
      </c>
      <c r="C169" s="73">
        <v>976</v>
      </c>
      <c r="D169" s="73">
        <v>9494280</v>
      </c>
      <c r="E169" s="78">
        <v>10.3</v>
      </c>
      <c r="F169" s="132">
        <v>879</v>
      </c>
      <c r="G169" s="73">
        <v>9557895</v>
      </c>
      <c r="H169" s="78">
        <v>9.1999999999999993</v>
      </c>
      <c r="I169" s="135">
        <v>879</v>
      </c>
      <c r="J169" s="136">
        <v>9623400</v>
      </c>
      <c r="K169" s="196">
        <v>9.1</v>
      </c>
      <c r="L169" s="135">
        <v>933</v>
      </c>
      <c r="M169" s="136">
        <v>9681055</v>
      </c>
      <c r="N169" s="196">
        <v>9.6</v>
      </c>
    </row>
    <row r="170" spans="1:14" s="32" customFormat="1" ht="15" x14ac:dyDescent="0.2">
      <c r="A170" s="51" t="s">
        <v>326</v>
      </c>
      <c r="B170" s="44" t="s">
        <v>162</v>
      </c>
      <c r="C170" s="73">
        <v>933</v>
      </c>
      <c r="D170" s="73">
        <v>8886830</v>
      </c>
      <c r="E170" s="78">
        <v>10.5</v>
      </c>
      <c r="F170" s="132">
        <v>825</v>
      </c>
      <c r="G170" s="73">
        <v>8943690</v>
      </c>
      <c r="H170" s="78">
        <v>9.1999999999999993</v>
      </c>
      <c r="I170" s="135">
        <v>774</v>
      </c>
      <c r="J170" s="136">
        <v>8999425</v>
      </c>
      <c r="K170" s="196">
        <v>8.6</v>
      </c>
      <c r="L170" s="135">
        <v>822</v>
      </c>
      <c r="M170" s="136">
        <v>9040130</v>
      </c>
      <c r="N170" s="196">
        <v>9.1</v>
      </c>
    </row>
    <row r="171" spans="1:14" s="32" customFormat="1" ht="15" x14ac:dyDescent="0.2">
      <c r="A171" s="1" t="s">
        <v>327</v>
      </c>
      <c r="B171" s="44" t="s">
        <v>163</v>
      </c>
      <c r="C171" s="73">
        <v>148</v>
      </c>
      <c r="D171" s="73">
        <v>2293775</v>
      </c>
      <c r="E171" s="78">
        <v>6.4</v>
      </c>
      <c r="F171" s="132">
        <v>158</v>
      </c>
      <c r="G171" s="73">
        <v>2346950</v>
      </c>
      <c r="H171" s="78">
        <v>6.7</v>
      </c>
      <c r="I171" s="135">
        <v>147</v>
      </c>
      <c r="J171" s="136">
        <v>2374585</v>
      </c>
      <c r="K171" s="196">
        <v>6.2</v>
      </c>
      <c r="L171" s="135">
        <v>163</v>
      </c>
      <c r="M171" s="136">
        <v>2406350</v>
      </c>
      <c r="N171" s="196">
        <v>6.8</v>
      </c>
    </row>
    <row r="172" spans="1:14" s="32" customFormat="1" ht="15" x14ac:dyDescent="0.2">
      <c r="A172" s="52" t="s">
        <v>328</v>
      </c>
      <c r="B172" s="53" t="s">
        <v>164</v>
      </c>
      <c r="C172" s="73">
        <v>304</v>
      </c>
      <c r="D172" s="73">
        <v>3836055</v>
      </c>
      <c r="E172" s="78">
        <v>7.9</v>
      </c>
      <c r="F172" s="132">
        <v>311</v>
      </c>
      <c r="G172" s="73">
        <v>4041285</v>
      </c>
      <c r="H172" s="78">
        <v>7.7</v>
      </c>
      <c r="I172" s="135">
        <v>296</v>
      </c>
      <c r="J172" s="136">
        <v>4080855</v>
      </c>
      <c r="K172" s="196">
        <v>7.3</v>
      </c>
      <c r="L172" s="140">
        <v>282</v>
      </c>
      <c r="M172" s="141">
        <v>4123400</v>
      </c>
      <c r="N172" s="198">
        <v>6.8</v>
      </c>
    </row>
    <row r="173" spans="1:14" s="32" customFormat="1" ht="15" x14ac:dyDescent="0.2">
      <c r="B173" s="44"/>
      <c r="C173" s="83"/>
      <c r="D173" s="83"/>
      <c r="E173" s="84"/>
      <c r="F173" s="83"/>
      <c r="G173" s="83"/>
      <c r="H173" s="84"/>
      <c r="I173" s="137"/>
      <c r="J173" s="138"/>
      <c r="K173" s="197"/>
      <c r="L173" s="135"/>
      <c r="M173" s="136"/>
      <c r="N173" s="196"/>
    </row>
    <row r="174" spans="1:14" s="32" customFormat="1" ht="15" x14ac:dyDescent="0.2">
      <c r="A174" s="49" t="s">
        <v>329</v>
      </c>
      <c r="B174" s="50" t="s">
        <v>165</v>
      </c>
      <c r="C174" s="73">
        <v>165</v>
      </c>
      <c r="D174" s="73">
        <v>2084605</v>
      </c>
      <c r="E174" s="78">
        <v>7.9</v>
      </c>
      <c r="F174" s="132">
        <v>174</v>
      </c>
      <c r="G174" s="73">
        <v>2070980</v>
      </c>
      <c r="H174" s="78">
        <v>8.4</v>
      </c>
      <c r="I174" s="135">
        <v>192</v>
      </c>
      <c r="J174" s="136">
        <v>2077295</v>
      </c>
      <c r="K174" s="196">
        <v>9.3000000000000007</v>
      </c>
      <c r="L174" s="133">
        <v>168</v>
      </c>
      <c r="M174" s="134">
        <v>2085435</v>
      </c>
      <c r="N174" s="195">
        <v>8.1</v>
      </c>
    </row>
    <row r="175" spans="1:14" s="32" customFormat="1" ht="15" x14ac:dyDescent="0.2">
      <c r="A175" s="1" t="s">
        <v>330</v>
      </c>
      <c r="B175" s="44" t="s">
        <v>166</v>
      </c>
      <c r="C175" s="73">
        <v>476</v>
      </c>
      <c r="D175" s="73">
        <v>5461310</v>
      </c>
      <c r="E175" s="78">
        <v>8.6999999999999993</v>
      </c>
      <c r="F175" s="132">
        <v>424</v>
      </c>
      <c r="G175" s="73">
        <v>5555330</v>
      </c>
      <c r="H175" s="78">
        <v>7.6</v>
      </c>
      <c r="I175" s="135">
        <v>430</v>
      </c>
      <c r="J175" s="136">
        <v>5579595</v>
      </c>
      <c r="K175" s="196">
        <v>7.7</v>
      </c>
      <c r="L175" s="135">
        <v>406</v>
      </c>
      <c r="M175" s="136">
        <v>5593740</v>
      </c>
      <c r="N175" s="196">
        <v>7.3</v>
      </c>
    </row>
    <row r="176" spans="1:14" s="32" customFormat="1" ht="15" x14ac:dyDescent="0.2">
      <c r="A176" s="1" t="s">
        <v>331</v>
      </c>
      <c r="B176" s="44" t="s">
        <v>167</v>
      </c>
      <c r="C176" s="73">
        <v>316</v>
      </c>
      <c r="D176" s="73">
        <v>4196765</v>
      </c>
      <c r="E176" s="78">
        <v>7.5</v>
      </c>
      <c r="F176" s="132">
        <v>325</v>
      </c>
      <c r="G176" s="73">
        <v>4159790</v>
      </c>
      <c r="H176" s="78">
        <v>7.8</v>
      </c>
      <c r="I176" s="135">
        <v>325</v>
      </c>
      <c r="J176" s="136">
        <v>4183835</v>
      </c>
      <c r="K176" s="196">
        <v>7.8</v>
      </c>
      <c r="L176" s="135">
        <v>382</v>
      </c>
      <c r="M176" s="136">
        <v>4200040</v>
      </c>
      <c r="N176" s="196">
        <v>9.1</v>
      </c>
    </row>
    <row r="177" spans="1:14" s="32" customFormat="1" ht="15" x14ac:dyDescent="0.2">
      <c r="A177" s="1" t="s">
        <v>332</v>
      </c>
      <c r="B177" s="44" t="s">
        <v>168</v>
      </c>
      <c r="C177" s="73">
        <v>386</v>
      </c>
      <c r="D177" s="73">
        <v>3551735</v>
      </c>
      <c r="E177" s="78">
        <v>10.9</v>
      </c>
      <c r="F177" s="132">
        <v>386</v>
      </c>
      <c r="G177" s="73">
        <v>3584295</v>
      </c>
      <c r="H177" s="78">
        <v>10.8</v>
      </c>
      <c r="I177" s="135">
        <v>424</v>
      </c>
      <c r="J177" s="136">
        <v>3611120</v>
      </c>
      <c r="K177" s="196">
        <v>11.7</v>
      </c>
      <c r="L177" s="135">
        <v>441</v>
      </c>
      <c r="M177" s="136">
        <v>3637740</v>
      </c>
      <c r="N177" s="196">
        <v>12.1</v>
      </c>
    </row>
    <row r="178" spans="1:14" s="32" customFormat="1" ht="15" x14ac:dyDescent="0.2">
      <c r="A178" s="1" t="s">
        <v>333</v>
      </c>
      <c r="B178" s="44" t="s">
        <v>169</v>
      </c>
      <c r="C178" s="73">
        <v>730</v>
      </c>
      <c r="D178" s="73">
        <v>4260605</v>
      </c>
      <c r="E178" s="78">
        <v>17.100000000000001</v>
      </c>
      <c r="F178" s="132">
        <v>592</v>
      </c>
      <c r="G178" s="73">
        <v>4368705</v>
      </c>
      <c r="H178" s="78">
        <v>13.5</v>
      </c>
      <c r="I178" s="135">
        <v>506</v>
      </c>
      <c r="J178" s="136">
        <v>4398305</v>
      </c>
      <c r="K178" s="196">
        <v>11.5</v>
      </c>
      <c r="L178" s="135">
        <v>528</v>
      </c>
      <c r="M178" s="136">
        <v>4423765</v>
      </c>
      <c r="N178" s="196">
        <v>11.9</v>
      </c>
    </row>
    <row r="179" spans="1:14" s="32" customFormat="1" ht="15" x14ac:dyDescent="0.2">
      <c r="A179" s="1" t="s">
        <v>334</v>
      </c>
      <c r="B179" s="44" t="s">
        <v>170</v>
      </c>
      <c r="C179" s="73">
        <v>553</v>
      </c>
      <c r="D179" s="73">
        <v>4218265</v>
      </c>
      <c r="E179" s="78">
        <v>13.1</v>
      </c>
      <c r="F179" s="132">
        <v>528</v>
      </c>
      <c r="G179" s="73">
        <v>4242125</v>
      </c>
      <c r="H179" s="78">
        <v>12.5</v>
      </c>
      <c r="I179" s="135">
        <v>455</v>
      </c>
      <c r="J179" s="136">
        <v>4275500</v>
      </c>
      <c r="K179" s="196">
        <v>10.6</v>
      </c>
      <c r="L179" s="135">
        <v>503</v>
      </c>
      <c r="M179" s="136">
        <v>4308160</v>
      </c>
      <c r="N179" s="196">
        <v>11.7</v>
      </c>
    </row>
    <row r="180" spans="1:14" s="32" customFormat="1" ht="15" x14ac:dyDescent="0.2">
      <c r="A180" s="1" t="s">
        <v>335</v>
      </c>
      <c r="B180" s="44" t="s">
        <v>171</v>
      </c>
      <c r="C180" s="73">
        <v>454</v>
      </c>
      <c r="D180" s="73">
        <v>4588830</v>
      </c>
      <c r="E180" s="78">
        <v>9.9</v>
      </c>
      <c r="F180" s="132">
        <v>397</v>
      </c>
      <c r="G180" s="73">
        <v>4604975</v>
      </c>
      <c r="H180" s="78">
        <v>8.6</v>
      </c>
      <c r="I180" s="135">
        <v>486</v>
      </c>
      <c r="J180" s="136">
        <v>4640745</v>
      </c>
      <c r="K180" s="196">
        <v>10.5</v>
      </c>
      <c r="L180" s="135">
        <v>539</v>
      </c>
      <c r="M180" s="136">
        <v>4678280</v>
      </c>
      <c r="N180" s="196">
        <v>11.5</v>
      </c>
    </row>
    <row r="181" spans="1:14" s="32" customFormat="1" ht="15" x14ac:dyDescent="0.2">
      <c r="A181" s="1" t="s">
        <v>336</v>
      </c>
      <c r="B181" s="44" t="s">
        <v>172</v>
      </c>
      <c r="C181" s="73">
        <v>452</v>
      </c>
      <c r="D181" s="73">
        <v>6129830</v>
      </c>
      <c r="E181" s="78">
        <v>7.4</v>
      </c>
      <c r="F181" s="132">
        <v>469</v>
      </c>
      <c r="G181" s="73">
        <v>6388235</v>
      </c>
      <c r="H181" s="78">
        <v>7.3</v>
      </c>
      <c r="I181" s="135">
        <v>443</v>
      </c>
      <c r="J181" s="136">
        <v>6455440</v>
      </c>
      <c r="K181" s="196">
        <v>6.9</v>
      </c>
      <c r="L181" s="135">
        <v>445</v>
      </c>
      <c r="M181" s="136">
        <v>6529750</v>
      </c>
      <c r="N181" s="196">
        <v>6.8</v>
      </c>
    </row>
    <row r="182" spans="1:14" s="32" customFormat="1" ht="15" x14ac:dyDescent="0.2">
      <c r="A182" s="52" t="s">
        <v>337</v>
      </c>
      <c r="B182" s="53" t="s">
        <v>173</v>
      </c>
      <c r="C182" s="96">
        <v>833</v>
      </c>
      <c r="D182" s="96">
        <v>6696735</v>
      </c>
      <c r="E182" s="97">
        <v>12.4</v>
      </c>
      <c r="F182" s="142">
        <v>750</v>
      </c>
      <c r="G182" s="96">
        <v>6791985</v>
      </c>
      <c r="H182" s="97">
        <v>11</v>
      </c>
      <c r="I182" s="140">
        <v>701</v>
      </c>
      <c r="J182" s="141">
        <v>6848580</v>
      </c>
      <c r="K182" s="198">
        <v>10.199999999999999</v>
      </c>
      <c r="L182" s="140">
        <v>674</v>
      </c>
      <c r="M182" s="141">
        <v>6902450</v>
      </c>
      <c r="N182" s="198">
        <v>9.8000000000000007</v>
      </c>
    </row>
    <row r="184" spans="1:14" s="30" customFormat="1" ht="12.75" x14ac:dyDescent="0.2">
      <c r="A184" s="192"/>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7.5"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4.75" customHeight="1" x14ac:dyDescent="0.2">
      <c r="A189" s="401" t="s">
        <v>355</v>
      </c>
      <c r="B189" s="401"/>
      <c r="C189" s="401"/>
      <c r="D189" s="401"/>
      <c r="E189" s="401"/>
      <c r="F189" s="401"/>
    </row>
    <row r="190" spans="1:14" s="30" customFormat="1" ht="23.25"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M12" sqref="M12"/>
    </sheetView>
  </sheetViews>
  <sheetFormatPr defaultRowHeight="14.25" x14ac:dyDescent="0.2"/>
  <cols>
    <col min="2" max="2" width="26.75" customWidth="1"/>
    <col min="3" max="4" width="30.625" customWidth="1"/>
    <col min="5" max="5" width="30.625" style="22" customWidth="1"/>
    <col min="6" max="11" width="30.625" customWidth="1"/>
    <col min="12" max="14" width="30.75" customWidth="1"/>
  </cols>
  <sheetData>
    <row r="8" spans="1:14" s="32" customFormat="1" ht="33.75" customHeight="1" x14ac:dyDescent="0.2">
      <c r="A8" s="404" t="s">
        <v>213</v>
      </c>
      <c r="B8" s="404"/>
      <c r="E8" s="54"/>
    </row>
    <row r="9" spans="1:14" s="32" customFormat="1" x14ac:dyDescent="0.2">
      <c r="A9" s="396"/>
      <c r="B9" s="396"/>
      <c r="C9" s="1"/>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27.15" customHeight="1" x14ac:dyDescent="0.2">
      <c r="A11" s="5" t="s">
        <v>0</v>
      </c>
      <c r="B11" s="6" t="s">
        <v>1</v>
      </c>
      <c r="C11" s="5" t="s">
        <v>214</v>
      </c>
      <c r="D11" s="5" t="s">
        <v>289</v>
      </c>
      <c r="E11" s="23" t="s">
        <v>215</v>
      </c>
      <c r="F11" s="5" t="s">
        <v>214</v>
      </c>
      <c r="G11" s="5" t="s">
        <v>290</v>
      </c>
      <c r="H11" s="6" t="s">
        <v>215</v>
      </c>
      <c r="I11" s="9" t="s">
        <v>214</v>
      </c>
      <c r="J11" s="5" t="s">
        <v>291</v>
      </c>
      <c r="K11" s="6" t="s">
        <v>215</v>
      </c>
      <c r="L11" s="267" t="s">
        <v>214</v>
      </c>
      <c r="M11" s="28" t="s">
        <v>421</v>
      </c>
      <c r="N11" s="29" t="s">
        <v>215</v>
      </c>
    </row>
    <row r="12" spans="1:14" s="32" customFormat="1" ht="15" x14ac:dyDescent="0.25">
      <c r="A12" s="39">
        <v>102</v>
      </c>
      <c r="B12" s="33" t="s">
        <v>2</v>
      </c>
      <c r="C12" s="11">
        <v>23</v>
      </c>
      <c r="D12" s="12">
        <v>397900</v>
      </c>
      <c r="E12" s="121">
        <v>5.8</v>
      </c>
      <c r="F12" s="132">
        <v>19</v>
      </c>
      <c r="G12" s="73">
        <v>404300</v>
      </c>
      <c r="H12" s="78">
        <v>4.5999999999999996</v>
      </c>
      <c r="I12" s="133">
        <v>18</v>
      </c>
      <c r="J12" s="134">
        <v>404580</v>
      </c>
      <c r="K12" s="195">
        <v>4.4000000000000004</v>
      </c>
      <c r="L12" s="133">
        <v>10</v>
      </c>
      <c r="M12" s="134">
        <v>404065</v>
      </c>
      <c r="N12" s="195">
        <v>2.4</v>
      </c>
    </row>
    <row r="13" spans="1:14" s="32" customFormat="1" ht="15" x14ac:dyDescent="0.25">
      <c r="A13" s="39">
        <v>104</v>
      </c>
      <c r="B13" s="33" t="s">
        <v>3</v>
      </c>
      <c r="C13" s="11">
        <v>9</v>
      </c>
      <c r="D13" s="12">
        <v>251890</v>
      </c>
      <c r="E13" s="122">
        <v>3.5</v>
      </c>
      <c r="F13" s="132">
        <v>8</v>
      </c>
      <c r="G13" s="73">
        <v>254980</v>
      </c>
      <c r="H13" s="78">
        <v>3.3</v>
      </c>
      <c r="I13" s="135">
        <v>8</v>
      </c>
      <c r="J13" s="136">
        <v>255105</v>
      </c>
      <c r="K13" s="196">
        <v>3.2</v>
      </c>
      <c r="L13" s="135">
        <v>6</v>
      </c>
      <c r="M13" s="136">
        <v>255420</v>
      </c>
      <c r="N13" s="196">
        <v>2.2999999999999998</v>
      </c>
    </row>
    <row r="14" spans="1:14" s="32" customFormat="1" ht="15" x14ac:dyDescent="0.25">
      <c r="A14" s="39">
        <v>106</v>
      </c>
      <c r="B14" s="33" t="s">
        <v>4</v>
      </c>
      <c r="C14" s="11">
        <v>8</v>
      </c>
      <c r="D14" s="12">
        <v>153350</v>
      </c>
      <c r="E14" s="122">
        <v>4.9000000000000004</v>
      </c>
      <c r="F14" s="132">
        <v>7</v>
      </c>
      <c r="G14" s="73">
        <v>160090</v>
      </c>
      <c r="H14" s="78">
        <v>4.4000000000000004</v>
      </c>
      <c r="I14" s="135">
        <v>7</v>
      </c>
      <c r="J14" s="136">
        <v>159785</v>
      </c>
      <c r="K14" s="196">
        <v>4.4000000000000004</v>
      </c>
      <c r="L14" s="135">
        <v>5</v>
      </c>
      <c r="M14" s="136">
        <v>159800</v>
      </c>
      <c r="N14" s="196">
        <v>3.3</v>
      </c>
    </row>
    <row r="15" spans="1:14" s="32" customFormat="1" ht="15" x14ac:dyDescent="0.25">
      <c r="A15" s="39">
        <v>107</v>
      </c>
      <c r="B15" s="33" t="s">
        <v>5</v>
      </c>
      <c r="C15" s="11">
        <v>13</v>
      </c>
      <c r="D15" s="12">
        <v>240040</v>
      </c>
      <c r="E15" s="122">
        <v>5.2</v>
      </c>
      <c r="F15" s="132">
        <v>11</v>
      </c>
      <c r="G15" s="73">
        <v>225100</v>
      </c>
      <c r="H15" s="78">
        <v>4.8</v>
      </c>
      <c r="I15" s="135">
        <v>7</v>
      </c>
      <c r="J15" s="136">
        <v>227905</v>
      </c>
      <c r="K15" s="196">
        <v>3.2</v>
      </c>
      <c r="L15" s="135">
        <v>4</v>
      </c>
      <c r="M15" s="136">
        <v>231455</v>
      </c>
      <c r="N15" s="196">
        <v>1.9</v>
      </c>
    </row>
    <row r="16" spans="1:14" s="32" customFormat="1" ht="15" x14ac:dyDescent="0.25">
      <c r="A16" s="39">
        <v>108</v>
      </c>
      <c r="B16" s="33" t="s">
        <v>6</v>
      </c>
      <c r="C16" s="11">
        <v>3</v>
      </c>
      <c r="D16" s="12">
        <v>158820</v>
      </c>
      <c r="E16" s="122">
        <v>2.1</v>
      </c>
      <c r="F16" s="132">
        <v>2</v>
      </c>
      <c r="G16" s="73">
        <v>160880</v>
      </c>
      <c r="H16" s="78">
        <v>1.3</v>
      </c>
      <c r="I16" s="135">
        <v>4</v>
      </c>
      <c r="J16" s="136">
        <v>161115</v>
      </c>
      <c r="K16" s="196">
        <v>2.4</v>
      </c>
      <c r="L16" s="135">
        <v>3</v>
      </c>
      <c r="M16" s="136">
        <v>161680</v>
      </c>
      <c r="N16" s="196">
        <v>1.8</v>
      </c>
    </row>
    <row r="17" spans="1:14" s="32" customFormat="1" ht="15" x14ac:dyDescent="0.25">
      <c r="A17" s="39">
        <v>109</v>
      </c>
      <c r="B17" s="33" t="s">
        <v>7</v>
      </c>
      <c r="C17" s="11">
        <v>3</v>
      </c>
      <c r="D17" s="12">
        <v>123405</v>
      </c>
      <c r="E17" s="122">
        <v>2.5</v>
      </c>
      <c r="F17" s="132">
        <v>3</v>
      </c>
      <c r="G17" s="73">
        <v>118570</v>
      </c>
      <c r="H17" s="78">
        <v>2.2000000000000002</v>
      </c>
      <c r="I17" s="135">
        <v>4</v>
      </c>
      <c r="J17" s="136">
        <v>118930</v>
      </c>
      <c r="K17" s="196">
        <v>3.1</v>
      </c>
      <c r="L17" s="135">
        <v>1</v>
      </c>
      <c r="M17" s="136">
        <v>119085</v>
      </c>
      <c r="N17" s="196">
        <v>1.2</v>
      </c>
    </row>
    <row r="18" spans="1:14" s="32" customFormat="1" ht="15" x14ac:dyDescent="0.25">
      <c r="A18" s="39">
        <v>110</v>
      </c>
      <c r="B18" s="33" t="s">
        <v>8</v>
      </c>
      <c r="C18" s="11">
        <v>16</v>
      </c>
      <c r="D18" s="12">
        <v>227370</v>
      </c>
      <c r="E18" s="122">
        <v>7.1</v>
      </c>
      <c r="F18" s="132">
        <v>18</v>
      </c>
      <c r="G18" s="73">
        <v>220530</v>
      </c>
      <c r="H18" s="78">
        <v>8.1</v>
      </c>
      <c r="I18" s="135">
        <v>21</v>
      </c>
      <c r="J18" s="136">
        <v>221055</v>
      </c>
      <c r="K18" s="196">
        <v>9.6999999999999993</v>
      </c>
      <c r="L18" s="135">
        <v>11</v>
      </c>
      <c r="M18" s="136">
        <v>221535</v>
      </c>
      <c r="N18" s="196">
        <v>4.8</v>
      </c>
    </row>
    <row r="19" spans="1:14" s="32" customFormat="1" ht="15" x14ac:dyDescent="0.25">
      <c r="A19" s="39">
        <v>111</v>
      </c>
      <c r="B19" s="33" t="s">
        <v>9</v>
      </c>
      <c r="C19" s="11" t="s">
        <v>195</v>
      </c>
      <c r="D19" s="12">
        <v>70835</v>
      </c>
      <c r="E19" s="122" t="s">
        <v>195</v>
      </c>
      <c r="F19" s="132" t="s">
        <v>195</v>
      </c>
      <c r="G19" s="73">
        <v>71730</v>
      </c>
      <c r="H19" s="78" t="s">
        <v>195</v>
      </c>
      <c r="I19" s="135" t="s">
        <v>195</v>
      </c>
      <c r="J19" s="136">
        <v>71945</v>
      </c>
      <c r="K19" s="196" t="s">
        <v>195</v>
      </c>
      <c r="L19" s="135" t="s">
        <v>195</v>
      </c>
      <c r="M19" s="136">
        <v>72480</v>
      </c>
      <c r="N19" s="196" t="s">
        <v>195</v>
      </c>
    </row>
    <row r="20" spans="1:14" s="32" customFormat="1" ht="15" x14ac:dyDescent="0.25">
      <c r="A20" s="39">
        <v>112</v>
      </c>
      <c r="B20" s="33" t="s">
        <v>10</v>
      </c>
      <c r="C20" s="11">
        <v>2</v>
      </c>
      <c r="D20" s="12">
        <v>110855</v>
      </c>
      <c r="E20" s="122">
        <v>1.5</v>
      </c>
      <c r="F20" s="132" t="s">
        <v>195</v>
      </c>
      <c r="G20" s="73">
        <v>106615</v>
      </c>
      <c r="H20" s="78" t="s">
        <v>195</v>
      </c>
      <c r="I20" s="135">
        <v>1</v>
      </c>
      <c r="J20" s="136">
        <v>107105</v>
      </c>
      <c r="K20" s="196">
        <v>1.2</v>
      </c>
      <c r="L20" s="135">
        <v>3</v>
      </c>
      <c r="M20" s="136">
        <v>107220</v>
      </c>
      <c r="N20" s="196">
        <v>2.5</v>
      </c>
    </row>
    <row r="21" spans="1:14" s="32" customFormat="1" ht="15" x14ac:dyDescent="0.25">
      <c r="A21" s="39">
        <v>113</v>
      </c>
      <c r="B21" s="33" t="s">
        <v>11</v>
      </c>
      <c r="C21" s="11">
        <v>2</v>
      </c>
      <c r="D21" s="12">
        <v>109025</v>
      </c>
      <c r="E21" s="122">
        <v>1.5</v>
      </c>
      <c r="F21" s="132">
        <v>2</v>
      </c>
      <c r="G21" s="73">
        <v>107415</v>
      </c>
      <c r="H21" s="78">
        <v>2.2000000000000002</v>
      </c>
      <c r="I21" s="135">
        <v>2</v>
      </c>
      <c r="J21" s="136">
        <v>107475</v>
      </c>
      <c r="K21" s="196">
        <v>2.1</v>
      </c>
      <c r="L21" s="135">
        <v>3</v>
      </c>
      <c r="M21" s="136">
        <v>107470</v>
      </c>
      <c r="N21" s="196">
        <v>2.7</v>
      </c>
    </row>
    <row r="22" spans="1:14" s="32" customFormat="1" ht="15" x14ac:dyDescent="0.25">
      <c r="A22" s="39">
        <v>114</v>
      </c>
      <c r="B22" s="33" t="s">
        <v>12</v>
      </c>
      <c r="C22" s="11" t="s">
        <v>195</v>
      </c>
      <c r="D22" s="12">
        <v>150040</v>
      </c>
      <c r="E22" s="122" t="s">
        <v>195</v>
      </c>
      <c r="F22" s="132">
        <v>1</v>
      </c>
      <c r="G22" s="73">
        <v>149545</v>
      </c>
      <c r="H22" s="78">
        <v>0.6</v>
      </c>
      <c r="I22" s="135" t="s">
        <v>195</v>
      </c>
      <c r="J22" s="136">
        <v>150285</v>
      </c>
      <c r="K22" s="196" t="s">
        <v>195</v>
      </c>
      <c r="L22" s="135">
        <v>1</v>
      </c>
      <c r="M22" s="136">
        <v>150920</v>
      </c>
      <c r="N22" s="196">
        <v>0.4</v>
      </c>
    </row>
    <row r="23" spans="1:14" s="32" customFormat="1" ht="15" x14ac:dyDescent="0.25">
      <c r="A23" s="39">
        <v>116</v>
      </c>
      <c r="B23" s="33" t="s">
        <v>13</v>
      </c>
      <c r="C23" s="11">
        <v>7</v>
      </c>
      <c r="D23" s="12">
        <v>409955</v>
      </c>
      <c r="E23" s="122">
        <v>1.7</v>
      </c>
      <c r="F23" s="132">
        <v>4</v>
      </c>
      <c r="G23" s="73">
        <v>412875</v>
      </c>
      <c r="H23" s="78">
        <v>1</v>
      </c>
      <c r="I23" s="135">
        <v>8</v>
      </c>
      <c r="J23" s="136">
        <v>414110</v>
      </c>
      <c r="K23" s="196">
        <v>1.9</v>
      </c>
      <c r="L23" s="135">
        <v>4</v>
      </c>
      <c r="M23" s="136">
        <v>415740</v>
      </c>
      <c r="N23" s="196">
        <v>1</v>
      </c>
    </row>
    <row r="24" spans="1:14" s="32" customFormat="1" ht="15" x14ac:dyDescent="0.25">
      <c r="A24" s="39">
        <v>117</v>
      </c>
      <c r="B24" s="33" t="s">
        <v>14</v>
      </c>
      <c r="C24" s="11">
        <v>3</v>
      </c>
      <c r="D24" s="12">
        <v>79015</v>
      </c>
      <c r="E24" s="122">
        <v>3.9</v>
      </c>
      <c r="F24" s="132">
        <v>3</v>
      </c>
      <c r="G24" s="73">
        <v>82660</v>
      </c>
      <c r="H24" s="78">
        <v>3.8</v>
      </c>
      <c r="I24" s="135">
        <v>4</v>
      </c>
      <c r="J24" s="136">
        <v>82490</v>
      </c>
      <c r="K24" s="196">
        <v>4.2</v>
      </c>
      <c r="L24" s="135">
        <v>1</v>
      </c>
      <c r="M24" s="136">
        <v>82635</v>
      </c>
      <c r="N24" s="196">
        <v>0.8</v>
      </c>
    </row>
    <row r="25" spans="1:14" s="32" customFormat="1" ht="15" x14ac:dyDescent="0.25">
      <c r="A25" s="39">
        <v>204</v>
      </c>
      <c r="B25" s="33" t="s">
        <v>15</v>
      </c>
      <c r="C25" s="11">
        <v>1</v>
      </c>
      <c r="D25" s="12">
        <v>179255</v>
      </c>
      <c r="E25" s="122">
        <v>0.5</v>
      </c>
      <c r="F25" s="132" t="s">
        <v>195</v>
      </c>
      <c r="G25" s="73">
        <v>183085</v>
      </c>
      <c r="H25" s="78" t="s">
        <v>195</v>
      </c>
      <c r="I25" s="135">
        <v>1</v>
      </c>
      <c r="J25" s="136">
        <v>184535</v>
      </c>
      <c r="K25" s="196">
        <v>0.4</v>
      </c>
      <c r="L25" s="135">
        <v>1</v>
      </c>
      <c r="M25" s="136">
        <v>186295</v>
      </c>
      <c r="N25" s="196">
        <v>0.3</v>
      </c>
    </row>
    <row r="26" spans="1:14" s="32" customFormat="1" ht="15" x14ac:dyDescent="0.25">
      <c r="A26" s="39">
        <v>205</v>
      </c>
      <c r="B26" s="33" t="s">
        <v>16</v>
      </c>
      <c r="C26" s="11">
        <v>15</v>
      </c>
      <c r="D26" s="12">
        <v>227710</v>
      </c>
      <c r="E26" s="122">
        <v>6.7</v>
      </c>
      <c r="F26" s="132">
        <v>15</v>
      </c>
      <c r="G26" s="73">
        <v>237260</v>
      </c>
      <c r="H26" s="78">
        <v>6.4</v>
      </c>
      <c r="I26" s="135">
        <v>5</v>
      </c>
      <c r="J26" s="136">
        <v>237830</v>
      </c>
      <c r="K26" s="196">
        <v>2.1</v>
      </c>
      <c r="L26" s="135">
        <v>6</v>
      </c>
      <c r="M26" s="136">
        <v>238645</v>
      </c>
      <c r="N26" s="196">
        <v>2.7</v>
      </c>
    </row>
    <row r="27" spans="1:14" s="32" customFormat="1" ht="15" x14ac:dyDescent="0.25">
      <c r="A27" s="39">
        <v>206</v>
      </c>
      <c r="B27" s="33" t="s">
        <v>17</v>
      </c>
      <c r="C27" s="11">
        <v>4</v>
      </c>
      <c r="D27" s="12">
        <v>199070</v>
      </c>
      <c r="E27" s="122">
        <v>2</v>
      </c>
      <c r="F27" s="132">
        <v>2</v>
      </c>
      <c r="G27" s="73">
        <v>201645</v>
      </c>
      <c r="H27" s="78">
        <v>1.1000000000000001</v>
      </c>
      <c r="I27" s="135">
        <v>1</v>
      </c>
      <c r="J27" s="136">
        <v>202240</v>
      </c>
      <c r="K27" s="196">
        <v>0.5</v>
      </c>
      <c r="L27" s="135">
        <v>2</v>
      </c>
      <c r="M27" s="136">
        <v>202590</v>
      </c>
      <c r="N27" s="196">
        <v>1</v>
      </c>
    </row>
    <row r="28" spans="1:14" s="32" customFormat="1" ht="15" x14ac:dyDescent="0.25">
      <c r="A28" s="39">
        <v>207</v>
      </c>
      <c r="B28" s="33" t="s">
        <v>18</v>
      </c>
      <c r="C28" s="11">
        <v>11</v>
      </c>
      <c r="D28" s="12">
        <v>449485</v>
      </c>
      <c r="E28" s="122">
        <v>2.4</v>
      </c>
      <c r="F28" s="132">
        <v>7</v>
      </c>
      <c r="G28" s="73">
        <v>438565</v>
      </c>
      <c r="H28" s="78">
        <v>1.5</v>
      </c>
      <c r="I28" s="135">
        <v>8</v>
      </c>
      <c r="J28" s="136">
        <v>443375</v>
      </c>
      <c r="K28" s="196">
        <v>1.8</v>
      </c>
      <c r="L28" s="135">
        <v>22</v>
      </c>
      <c r="M28" s="136">
        <v>445430</v>
      </c>
      <c r="N28" s="196">
        <v>4.9000000000000004</v>
      </c>
    </row>
    <row r="29" spans="1:14" s="32" customFormat="1" ht="15" x14ac:dyDescent="0.25">
      <c r="A29" s="39">
        <v>209</v>
      </c>
      <c r="B29" s="33" t="s">
        <v>19</v>
      </c>
      <c r="C29" s="11">
        <v>4</v>
      </c>
      <c r="D29" s="12">
        <v>383090</v>
      </c>
      <c r="E29" s="122">
        <v>0.9</v>
      </c>
      <c r="F29" s="132">
        <v>5</v>
      </c>
      <c r="G29" s="73">
        <v>386555</v>
      </c>
      <c r="H29" s="78">
        <v>1.2</v>
      </c>
      <c r="I29" s="135">
        <v>4</v>
      </c>
      <c r="J29" s="136">
        <v>387205</v>
      </c>
      <c r="K29" s="196">
        <v>1</v>
      </c>
      <c r="L29" s="135">
        <v>5</v>
      </c>
      <c r="M29" s="136">
        <v>388065</v>
      </c>
      <c r="N29" s="196">
        <v>1.2</v>
      </c>
    </row>
    <row r="30" spans="1:14" s="32" customFormat="1" ht="15" x14ac:dyDescent="0.25">
      <c r="A30" s="39">
        <v>210</v>
      </c>
      <c r="B30" s="33" t="s">
        <v>20</v>
      </c>
      <c r="C30" s="11">
        <v>11</v>
      </c>
      <c r="D30" s="12">
        <v>157065</v>
      </c>
      <c r="E30" s="122">
        <v>6.7</v>
      </c>
      <c r="F30" s="132">
        <v>6</v>
      </c>
      <c r="G30" s="73">
        <v>158855</v>
      </c>
      <c r="H30" s="78">
        <v>4</v>
      </c>
      <c r="I30" s="135">
        <v>3</v>
      </c>
      <c r="J30" s="136">
        <v>159720</v>
      </c>
      <c r="K30" s="196">
        <v>1.7</v>
      </c>
      <c r="L30" s="135">
        <v>3</v>
      </c>
      <c r="M30" s="136">
        <v>160675</v>
      </c>
      <c r="N30" s="196">
        <v>1.7</v>
      </c>
    </row>
    <row r="31" spans="1:14" s="32" customFormat="1" ht="15" x14ac:dyDescent="0.25">
      <c r="A31" s="39">
        <v>211</v>
      </c>
      <c r="B31" s="33" t="s">
        <v>21</v>
      </c>
      <c r="C31" s="11">
        <v>4</v>
      </c>
      <c r="D31" s="12">
        <v>315615</v>
      </c>
      <c r="E31" s="122">
        <v>1.2</v>
      </c>
      <c r="F31" s="132">
        <v>5</v>
      </c>
      <c r="G31" s="73">
        <v>326105</v>
      </c>
      <c r="H31" s="78">
        <v>1.6</v>
      </c>
      <c r="I31" s="135">
        <v>6</v>
      </c>
      <c r="J31" s="136">
        <v>328175</v>
      </c>
      <c r="K31" s="196">
        <v>1.8</v>
      </c>
      <c r="L31" s="135">
        <v>5</v>
      </c>
      <c r="M31" s="136">
        <v>330310</v>
      </c>
      <c r="N31" s="196">
        <v>1.6</v>
      </c>
    </row>
    <row r="32" spans="1:14" s="32" customFormat="1" ht="15" x14ac:dyDescent="0.25">
      <c r="A32" s="39">
        <v>212</v>
      </c>
      <c r="B32" s="33" t="s">
        <v>22</v>
      </c>
      <c r="C32" s="11">
        <v>18</v>
      </c>
      <c r="D32" s="12">
        <v>646530</v>
      </c>
      <c r="E32" s="122">
        <v>2.8</v>
      </c>
      <c r="F32" s="132">
        <v>21</v>
      </c>
      <c r="G32" s="73">
        <v>595800</v>
      </c>
      <c r="H32" s="78">
        <v>3.5</v>
      </c>
      <c r="I32" s="135">
        <v>20</v>
      </c>
      <c r="J32" s="136">
        <v>600830</v>
      </c>
      <c r="K32" s="196">
        <v>3.4</v>
      </c>
      <c r="L32" s="135">
        <v>14</v>
      </c>
      <c r="M32" s="136">
        <v>602910</v>
      </c>
      <c r="N32" s="196">
        <v>2.2999999999999998</v>
      </c>
    </row>
    <row r="33" spans="1:14" s="32" customFormat="1" ht="15" x14ac:dyDescent="0.25">
      <c r="A33" s="39">
        <v>213</v>
      </c>
      <c r="B33" s="33" t="s">
        <v>23</v>
      </c>
      <c r="C33" s="11">
        <v>2</v>
      </c>
      <c r="D33" s="12">
        <v>257365</v>
      </c>
      <c r="E33" s="122">
        <v>0.6</v>
      </c>
      <c r="F33" s="132">
        <v>5</v>
      </c>
      <c r="G33" s="73">
        <v>258025</v>
      </c>
      <c r="H33" s="78">
        <v>1.9</v>
      </c>
      <c r="I33" s="135">
        <v>8</v>
      </c>
      <c r="J33" s="136">
        <v>259245</v>
      </c>
      <c r="K33" s="196">
        <v>3.1</v>
      </c>
      <c r="L33" s="135">
        <v>4</v>
      </c>
      <c r="M33" s="136">
        <v>260845</v>
      </c>
      <c r="N33" s="196">
        <v>1.5</v>
      </c>
    </row>
    <row r="34" spans="1:14" s="32" customFormat="1" ht="15" x14ac:dyDescent="0.25">
      <c r="A34" s="39">
        <v>214</v>
      </c>
      <c r="B34" s="33" t="s">
        <v>24</v>
      </c>
      <c r="C34" s="11">
        <v>1</v>
      </c>
      <c r="D34" s="12">
        <v>273755</v>
      </c>
      <c r="E34" s="122">
        <v>0.2</v>
      </c>
      <c r="F34" s="132">
        <v>3</v>
      </c>
      <c r="G34" s="73">
        <v>270705</v>
      </c>
      <c r="H34" s="78">
        <v>1.1000000000000001</v>
      </c>
      <c r="I34" s="135">
        <v>3</v>
      </c>
      <c r="J34" s="136">
        <v>272015</v>
      </c>
      <c r="K34" s="196">
        <v>1</v>
      </c>
      <c r="L34" s="135">
        <v>4</v>
      </c>
      <c r="M34" s="136">
        <v>272605</v>
      </c>
      <c r="N34" s="196">
        <v>1.5</v>
      </c>
    </row>
    <row r="35" spans="1:14" s="32" customFormat="1" ht="15" x14ac:dyDescent="0.25">
      <c r="A35" s="39">
        <v>215</v>
      </c>
      <c r="B35" s="33" t="s">
        <v>25</v>
      </c>
      <c r="C35" s="11">
        <v>4</v>
      </c>
      <c r="D35" s="12">
        <v>210505</v>
      </c>
      <c r="E35" s="122">
        <v>1.8</v>
      </c>
      <c r="F35" s="132">
        <v>5</v>
      </c>
      <c r="G35" s="73">
        <v>201405</v>
      </c>
      <c r="H35" s="78">
        <v>2.4</v>
      </c>
      <c r="I35" s="135">
        <v>3</v>
      </c>
      <c r="J35" s="136">
        <v>202330</v>
      </c>
      <c r="K35" s="196">
        <v>1.3</v>
      </c>
      <c r="L35" s="135">
        <v>1</v>
      </c>
      <c r="M35" s="136">
        <v>202325</v>
      </c>
      <c r="N35" s="196">
        <v>0.7</v>
      </c>
    </row>
    <row r="36" spans="1:14" s="32" customFormat="1" ht="15" x14ac:dyDescent="0.25">
      <c r="A36" s="39">
        <v>216</v>
      </c>
      <c r="B36" s="33" t="s">
        <v>26</v>
      </c>
      <c r="C36" s="11">
        <v>4</v>
      </c>
      <c r="D36" s="12">
        <v>123050</v>
      </c>
      <c r="E36" s="122">
        <v>3.4</v>
      </c>
      <c r="F36" s="132">
        <v>4</v>
      </c>
      <c r="G36" s="73">
        <v>125390</v>
      </c>
      <c r="H36" s="78">
        <v>3.5</v>
      </c>
      <c r="I36" s="135">
        <v>3</v>
      </c>
      <c r="J36" s="136">
        <v>125355</v>
      </c>
      <c r="K36" s="196">
        <v>2.5</v>
      </c>
      <c r="L36" s="135">
        <v>4</v>
      </c>
      <c r="M36" s="136">
        <v>125405</v>
      </c>
      <c r="N36" s="196">
        <v>3.3</v>
      </c>
    </row>
    <row r="37" spans="1:14" s="32" customFormat="1" ht="15" x14ac:dyDescent="0.25">
      <c r="A37" s="39">
        <v>217</v>
      </c>
      <c r="B37" s="33" t="s">
        <v>27</v>
      </c>
      <c r="C37" s="11">
        <v>2</v>
      </c>
      <c r="D37" s="12">
        <v>127230</v>
      </c>
      <c r="E37" s="122">
        <v>1.8</v>
      </c>
      <c r="F37" s="132">
        <v>1</v>
      </c>
      <c r="G37" s="73">
        <v>132045</v>
      </c>
      <c r="H37" s="78">
        <v>0.4</v>
      </c>
      <c r="I37" s="135" t="s">
        <v>195</v>
      </c>
      <c r="J37" s="136">
        <v>132895</v>
      </c>
      <c r="K37" s="196" t="s">
        <v>195</v>
      </c>
      <c r="L37" s="135">
        <v>2</v>
      </c>
      <c r="M37" s="136">
        <v>133410</v>
      </c>
      <c r="N37" s="196">
        <v>1.1000000000000001</v>
      </c>
    </row>
    <row r="38" spans="1:14" s="32" customFormat="1" ht="15" x14ac:dyDescent="0.25">
      <c r="A38" s="39">
        <v>218</v>
      </c>
      <c r="B38" s="33" t="s">
        <v>28</v>
      </c>
      <c r="C38" s="11">
        <v>4</v>
      </c>
      <c r="D38" s="12">
        <v>479570</v>
      </c>
      <c r="E38" s="122">
        <v>0.9</v>
      </c>
      <c r="F38" s="132">
        <v>9</v>
      </c>
      <c r="G38" s="73">
        <v>482505</v>
      </c>
      <c r="H38" s="78">
        <v>2</v>
      </c>
      <c r="I38" s="135">
        <v>16</v>
      </c>
      <c r="J38" s="136">
        <v>484130</v>
      </c>
      <c r="K38" s="196">
        <v>3.3</v>
      </c>
      <c r="L38" s="135">
        <v>15</v>
      </c>
      <c r="M38" s="136">
        <v>484430</v>
      </c>
      <c r="N38" s="196">
        <v>3.1</v>
      </c>
    </row>
    <row r="39" spans="1:14" s="32" customFormat="1" ht="15" x14ac:dyDescent="0.25">
      <c r="A39" s="40">
        <v>219</v>
      </c>
      <c r="B39" s="33" t="s">
        <v>29</v>
      </c>
      <c r="C39" s="13">
        <v>5</v>
      </c>
      <c r="D39" s="12">
        <v>167465</v>
      </c>
      <c r="E39" s="122">
        <v>3.1</v>
      </c>
      <c r="F39" s="132">
        <v>5</v>
      </c>
      <c r="G39" s="73">
        <v>161845</v>
      </c>
      <c r="H39" s="78">
        <v>3.2</v>
      </c>
      <c r="I39" s="135">
        <v>18</v>
      </c>
      <c r="J39" s="136">
        <v>163950</v>
      </c>
      <c r="K39" s="196">
        <v>10.7</v>
      </c>
      <c r="L39" s="135">
        <v>19</v>
      </c>
      <c r="M39" s="136">
        <v>166100</v>
      </c>
      <c r="N39" s="196">
        <v>11.1</v>
      </c>
    </row>
    <row r="40" spans="1:14" s="32" customFormat="1" ht="15" x14ac:dyDescent="0.25">
      <c r="A40" s="39">
        <v>304</v>
      </c>
      <c r="B40" s="33" t="s">
        <v>30</v>
      </c>
      <c r="C40" s="11">
        <v>5</v>
      </c>
      <c r="D40" s="12">
        <v>203845</v>
      </c>
      <c r="E40" s="122">
        <v>2.5</v>
      </c>
      <c r="F40" s="132">
        <v>4</v>
      </c>
      <c r="G40" s="73">
        <v>212680</v>
      </c>
      <c r="H40" s="78">
        <v>2</v>
      </c>
      <c r="I40" s="135">
        <v>2</v>
      </c>
      <c r="J40" s="136">
        <v>213720</v>
      </c>
      <c r="K40" s="196">
        <v>0.9</v>
      </c>
      <c r="L40" s="135">
        <v>4</v>
      </c>
      <c r="M40" s="136">
        <v>214210</v>
      </c>
      <c r="N40" s="196">
        <v>2</v>
      </c>
    </row>
    <row r="41" spans="1:14" s="32" customFormat="1" ht="15" x14ac:dyDescent="0.25">
      <c r="A41" s="39">
        <v>305</v>
      </c>
      <c r="B41" s="33" t="s">
        <v>31</v>
      </c>
      <c r="C41" s="11">
        <v>2</v>
      </c>
      <c r="D41" s="12">
        <v>141760</v>
      </c>
      <c r="E41" s="122">
        <v>1.7</v>
      </c>
      <c r="F41" s="132">
        <v>4</v>
      </c>
      <c r="G41" s="73">
        <v>143450</v>
      </c>
      <c r="H41" s="78">
        <v>2.6</v>
      </c>
      <c r="I41" s="135">
        <v>3</v>
      </c>
      <c r="J41" s="136">
        <v>143980</v>
      </c>
      <c r="K41" s="196">
        <v>2.4</v>
      </c>
      <c r="L41" s="135">
        <v>2</v>
      </c>
      <c r="M41" s="136">
        <v>144170</v>
      </c>
      <c r="N41" s="196">
        <v>1.4</v>
      </c>
    </row>
    <row r="42" spans="1:14" s="32" customFormat="1" ht="15" x14ac:dyDescent="0.25">
      <c r="A42" s="39">
        <v>306</v>
      </c>
      <c r="B42" s="33" t="s">
        <v>32</v>
      </c>
      <c r="C42" s="11">
        <v>24</v>
      </c>
      <c r="D42" s="12">
        <v>401335</v>
      </c>
      <c r="E42" s="122">
        <v>6</v>
      </c>
      <c r="F42" s="132">
        <v>21</v>
      </c>
      <c r="G42" s="73">
        <v>394420</v>
      </c>
      <c r="H42" s="78">
        <v>5.3</v>
      </c>
      <c r="I42" s="135">
        <v>17</v>
      </c>
      <c r="J42" s="136">
        <v>400005</v>
      </c>
      <c r="K42" s="196">
        <v>4.3</v>
      </c>
      <c r="L42" s="135">
        <v>16</v>
      </c>
      <c r="M42" s="136">
        <v>401610</v>
      </c>
      <c r="N42" s="196">
        <v>4</v>
      </c>
    </row>
    <row r="43" spans="1:14" s="32" customFormat="1" ht="15" x14ac:dyDescent="0.25">
      <c r="A43" s="39">
        <v>307</v>
      </c>
      <c r="B43" s="33" t="s">
        <v>33</v>
      </c>
      <c r="C43" s="11">
        <v>1</v>
      </c>
      <c r="D43" s="12">
        <v>164955</v>
      </c>
      <c r="E43" s="122">
        <v>0.7</v>
      </c>
      <c r="F43" s="132">
        <v>1</v>
      </c>
      <c r="G43" s="73">
        <v>168605</v>
      </c>
      <c r="H43" s="78">
        <v>0.4</v>
      </c>
      <c r="I43" s="135">
        <v>1</v>
      </c>
      <c r="J43" s="136">
        <v>169175</v>
      </c>
      <c r="K43" s="196">
        <v>0.6</v>
      </c>
      <c r="L43" s="135" t="s">
        <v>195</v>
      </c>
      <c r="M43" s="136">
        <v>170145</v>
      </c>
      <c r="N43" s="196" t="s">
        <v>195</v>
      </c>
    </row>
    <row r="44" spans="1:14" s="32" customFormat="1" ht="15" x14ac:dyDescent="0.25">
      <c r="A44" s="39">
        <v>308</v>
      </c>
      <c r="B44" s="33" t="s">
        <v>34</v>
      </c>
      <c r="C44" s="11">
        <v>4</v>
      </c>
      <c r="D44" s="12">
        <v>155965</v>
      </c>
      <c r="E44" s="122">
        <v>2.5</v>
      </c>
      <c r="F44" s="132" t="s">
        <v>195</v>
      </c>
      <c r="G44" s="73">
        <v>161250</v>
      </c>
      <c r="H44" s="78" t="s">
        <v>195</v>
      </c>
      <c r="I44" s="135">
        <v>1</v>
      </c>
      <c r="J44" s="136">
        <v>161305</v>
      </c>
      <c r="K44" s="196">
        <v>0.8</v>
      </c>
      <c r="L44" s="135">
        <v>2</v>
      </c>
      <c r="M44" s="136">
        <v>161560</v>
      </c>
      <c r="N44" s="196">
        <v>1</v>
      </c>
    </row>
    <row r="45" spans="1:14" s="32" customFormat="1" ht="15" x14ac:dyDescent="0.25">
      <c r="A45" s="39">
        <v>309</v>
      </c>
      <c r="B45" s="33" t="s">
        <v>35</v>
      </c>
      <c r="C45" s="11">
        <v>4</v>
      </c>
      <c r="D45" s="12">
        <v>182000</v>
      </c>
      <c r="E45" s="122">
        <v>2.2000000000000002</v>
      </c>
      <c r="F45" s="132">
        <v>3</v>
      </c>
      <c r="G45" s="73">
        <v>183700</v>
      </c>
      <c r="H45" s="78">
        <v>1.4</v>
      </c>
      <c r="I45" s="135">
        <v>2</v>
      </c>
      <c r="J45" s="136">
        <v>185530</v>
      </c>
      <c r="K45" s="196">
        <v>0.9</v>
      </c>
      <c r="L45" s="135">
        <v>1</v>
      </c>
      <c r="M45" s="136">
        <v>186745</v>
      </c>
      <c r="N45" s="196">
        <v>0.3</v>
      </c>
    </row>
    <row r="46" spans="1:14" s="32" customFormat="1" ht="15" x14ac:dyDescent="0.25">
      <c r="A46" s="39">
        <v>310</v>
      </c>
      <c r="B46" s="33" t="s">
        <v>36</v>
      </c>
      <c r="C46" s="11">
        <v>3</v>
      </c>
      <c r="D46" s="12">
        <v>224730</v>
      </c>
      <c r="E46" s="122">
        <v>1.2</v>
      </c>
      <c r="F46" s="132" t="s">
        <v>195</v>
      </c>
      <c r="G46" s="73">
        <v>222700</v>
      </c>
      <c r="H46" s="78" t="s">
        <v>195</v>
      </c>
      <c r="I46" s="135">
        <v>1</v>
      </c>
      <c r="J46" s="136">
        <v>223210</v>
      </c>
      <c r="K46" s="196">
        <v>0.4</v>
      </c>
      <c r="L46" s="135" t="s">
        <v>195</v>
      </c>
      <c r="M46" s="136">
        <v>224010</v>
      </c>
      <c r="N46" s="196" t="s">
        <v>195</v>
      </c>
    </row>
    <row r="47" spans="1:14" s="32" customFormat="1" ht="15" x14ac:dyDescent="0.25">
      <c r="A47" s="39">
        <v>311</v>
      </c>
      <c r="B47" s="33" t="s">
        <v>37</v>
      </c>
      <c r="C47" s="11">
        <v>3</v>
      </c>
      <c r="D47" s="12">
        <v>168835</v>
      </c>
      <c r="E47" s="122">
        <v>1.5</v>
      </c>
      <c r="F47" s="132" t="s">
        <v>195</v>
      </c>
      <c r="G47" s="73">
        <v>171265</v>
      </c>
      <c r="H47" s="78" t="s">
        <v>195</v>
      </c>
      <c r="I47" s="135">
        <v>8</v>
      </c>
      <c r="J47" s="136">
        <v>171735</v>
      </c>
      <c r="K47" s="196">
        <v>4.8</v>
      </c>
      <c r="L47" s="135">
        <v>3</v>
      </c>
      <c r="M47" s="136">
        <v>171930</v>
      </c>
      <c r="N47" s="196">
        <v>2</v>
      </c>
    </row>
    <row r="48" spans="1:14" s="32" customFormat="1" ht="15" x14ac:dyDescent="0.25">
      <c r="A48" s="39">
        <v>312</v>
      </c>
      <c r="B48" s="33" t="s">
        <v>38</v>
      </c>
      <c r="C48" s="11">
        <v>11</v>
      </c>
      <c r="D48" s="12">
        <v>168750</v>
      </c>
      <c r="E48" s="122">
        <v>6.5</v>
      </c>
      <c r="F48" s="132">
        <v>10</v>
      </c>
      <c r="G48" s="73">
        <v>175275</v>
      </c>
      <c r="H48" s="78">
        <v>5.7</v>
      </c>
      <c r="I48" s="135">
        <v>7</v>
      </c>
      <c r="J48" s="136">
        <v>176155</v>
      </c>
      <c r="K48" s="196">
        <v>4.0999999999999996</v>
      </c>
      <c r="L48" s="135">
        <v>7</v>
      </c>
      <c r="M48" s="136">
        <v>177255</v>
      </c>
      <c r="N48" s="196">
        <v>3.8</v>
      </c>
    </row>
    <row r="49" spans="1:14" s="32" customFormat="1" ht="15" x14ac:dyDescent="0.25">
      <c r="A49" s="39">
        <v>313</v>
      </c>
      <c r="B49" s="33" t="s">
        <v>39</v>
      </c>
      <c r="C49" s="11">
        <v>1</v>
      </c>
      <c r="D49" s="12">
        <v>241640</v>
      </c>
      <c r="E49" s="122">
        <v>0.2</v>
      </c>
      <c r="F49" s="132">
        <v>2</v>
      </c>
      <c r="G49" s="73">
        <v>250180</v>
      </c>
      <c r="H49" s="78">
        <v>0.8</v>
      </c>
      <c r="I49" s="135" t="s">
        <v>195</v>
      </c>
      <c r="J49" s="136">
        <v>250995</v>
      </c>
      <c r="K49" s="196" t="s">
        <v>195</v>
      </c>
      <c r="L49" s="135">
        <v>2</v>
      </c>
      <c r="M49" s="136">
        <v>251915</v>
      </c>
      <c r="N49" s="196">
        <v>0.7</v>
      </c>
    </row>
    <row r="50" spans="1:14" s="32" customFormat="1" ht="15" x14ac:dyDescent="0.25">
      <c r="A50" s="39">
        <v>315</v>
      </c>
      <c r="B50" s="33" t="s">
        <v>40</v>
      </c>
      <c r="C50" s="11">
        <v>1</v>
      </c>
      <c r="D50" s="12">
        <v>115510</v>
      </c>
      <c r="E50" s="122">
        <v>1.1000000000000001</v>
      </c>
      <c r="F50" s="132">
        <v>3</v>
      </c>
      <c r="G50" s="73">
        <v>113220</v>
      </c>
      <c r="H50" s="78">
        <v>2.6</v>
      </c>
      <c r="I50" s="135">
        <v>2</v>
      </c>
      <c r="J50" s="136">
        <v>113470</v>
      </c>
      <c r="K50" s="196">
        <v>1.6</v>
      </c>
      <c r="L50" s="135">
        <v>2</v>
      </c>
      <c r="M50" s="136">
        <v>113705</v>
      </c>
      <c r="N50" s="196">
        <v>1.3</v>
      </c>
    </row>
    <row r="51" spans="1:14" s="32" customFormat="1" ht="15" x14ac:dyDescent="0.25">
      <c r="A51" s="39">
        <v>316</v>
      </c>
      <c r="B51" s="33" t="s">
        <v>41</v>
      </c>
      <c r="C51" s="11">
        <v>24</v>
      </c>
      <c r="D51" s="12">
        <v>360290</v>
      </c>
      <c r="E51" s="122">
        <v>6.8</v>
      </c>
      <c r="F51" s="132">
        <v>19</v>
      </c>
      <c r="G51" s="73">
        <v>376850</v>
      </c>
      <c r="H51" s="78">
        <v>5.2</v>
      </c>
      <c r="I51" s="135">
        <v>16</v>
      </c>
      <c r="J51" s="136">
        <v>380335</v>
      </c>
      <c r="K51" s="196">
        <v>4.2</v>
      </c>
      <c r="L51" s="135">
        <v>8</v>
      </c>
      <c r="M51" s="136">
        <v>381380</v>
      </c>
      <c r="N51" s="196">
        <v>2.2000000000000002</v>
      </c>
    </row>
    <row r="52" spans="1:14" s="32" customFormat="1" ht="15" x14ac:dyDescent="0.25">
      <c r="A52" s="39">
        <v>317</v>
      </c>
      <c r="B52" s="33" t="s">
        <v>42</v>
      </c>
      <c r="C52" s="11">
        <v>3</v>
      </c>
      <c r="D52" s="12">
        <v>218205</v>
      </c>
      <c r="E52" s="122">
        <v>1.4</v>
      </c>
      <c r="F52" s="132">
        <v>3</v>
      </c>
      <c r="G52" s="73">
        <v>219775</v>
      </c>
      <c r="H52" s="78">
        <v>1.5</v>
      </c>
      <c r="I52" s="135">
        <v>4</v>
      </c>
      <c r="J52" s="136">
        <v>219865</v>
      </c>
      <c r="K52" s="196">
        <v>1.7</v>
      </c>
      <c r="L52" s="135">
        <v>4</v>
      </c>
      <c r="M52" s="136">
        <v>219645</v>
      </c>
      <c r="N52" s="196">
        <v>1.8</v>
      </c>
    </row>
    <row r="53" spans="1:14" s="32" customFormat="1" ht="15" x14ac:dyDescent="0.25">
      <c r="A53" s="39">
        <v>318</v>
      </c>
      <c r="B53" s="33" t="s">
        <v>43</v>
      </c>
      <c r="C53" s="11">
        <v>3</v>
      </c>
      <c r="D53" s="12">
        <v>139695</v>
      </c>
      <c r="E53" s="122">
        <v>2.2999999999999998</v>
      </c>
      <c r="F53" s="132">
        <v>5</v>
      </c>
      <c r="G53" s="73">
        <v>139035</v>
      </c>
      <c r="H53" s="78">
        <v>3.7</v>
      </c>
      <c r="I53" s="135">
        <v>4</v>
      </c>
      <c r="J53" s="136">
        <v>139705</v>
      </c>
      <c r="K53" s="196">
        <v>2.7</v>
      </c>
      <c r="L53" s="135">
        <v>2</v>
      </c>
      <c r="M53" s="136">
        <v>139950</v>
      </c>
      <c r="N53" s="196">
        <v>1.4</v>
      </c>
    </row>
    <row r="54" spans="1:14" s="32" customFormat="1" ht="15" x14ac:dyDescent="0.25">
      <c r="A54" s="39">
        <v>319</v>
      </c>
      <c r="B54" s="33" t="s">
        <v>44</v>
      </c>
      <c r="C54" s="11">
        <v>7</v>
      </c>
      <c r="D54" s="12">
        <v>242035</v>
      </c>
      <c r="E54" s="122">
        <v>2.7</v>
      </c>
      <c r="F54" s="132">
        <v>3</v>
      </c>
      <c r="G54" s="73">
        <v>252260</v>
      </c>
      <c r="H54" s="78">
        <v>1</v>
      </c>
      <c r="I54" s="135">
        <v>6</v>
      </c>
      <c r="J54" s="136">
        <v>252585</v>
      </c>
      <c r="K54" s="196">
        <v>2.4</v>
      </c>
      <c r="L54" s="135">
        <v>4</v>
      </c>
      <c r="M54" s="136">
        <v>252840</v>
      </c>
      <c r="N54" s="196">
        <v>1.6</v>
      </c>
    </row>
    <row r="55" spans="1:14" s="32" customFormat="1" ht="15" x14ac:dyDescent="0.25">
      <c r="A55" s="39">
        <v>321</v>
      </c>
      <c r="B55" s="33" t="s">
        <v>45</v>
      </c>
      <c r="C55" s="11">
        <v>2</v>
      </c>
      <c r="D55" s="12">
        <v>91960</v>
      </c>
      <c r="E55" s="122">
        <v>1.9</v>
      </c>
      <c r="F55" s="132">
        <v>3</v>
      </c>
      <c r="G55" s="73">
        <v>97535</v>
      </c>
      <c r="H55" s="78">
        <v>2.6</v>
      </c>
      <c r="I55" s="135">
        <v>1</v>
      </c>
      <c r="J55" s="136">
        <v>97675</v>
      </c>
      <c r="K55" s="196">
        <v>0.6</v>
      </c>
      <c r="L55" s="135">
        <v>1</v>
      </c>
      <c r="M55" s="136">
        <v>97820</v>
      </c>
      <c r="N55" s="196">
        <v>0.9</v>
      </c>
    </row>
    <row r="56" spans="1:14" s="32" customFormat="1" ht="15" x14ac:dyDescent="0.25">
      <c r="A56" s="39">
        <v>322</v>
      </c>
      <c r="B56" s="33" t="s">
        <v>46</v>
      </c>
      <c r="C56" s="11">
        <v>2</v>
      </c>
      <c r="D56" s="12">
        <v>155845</v>
      </c>
      <c r="E56" s="122">
        <v>1.3</v>
      </c>
      <c r="F56" s="132">
        <v>5</v>
      </c>
      <c r="G56" s="73">
        <v>158720</v>
      </c>
      <c r="H56" s="78">
        <v>2.9</v>
      </c>
      <c r="I56" s="135">
        <v>1</v>
      </c>
      <c r="J56" s="136">
        <v>159550</v>
      </c>
      <c r="K56" s="196">
        <v>0.4</v>
      </c>
      <c r="L56" s="135">
        <v>3</v>
      </c>
      <c r="M56" s="136">
        <v>160810</v>
      </c>
      <c r="N56" s="196">
        <v>2.1</v>
      </c>
    </row>
    <row r="57" spans="1:14" s="32" customFormat="1" ht="15" x14ac:dyDescent="0.25">
      <c r="A57" s="39">
        <v>323</v>
      </c>
      <c r="B57" s="33" t="s">
        <v>47</v>
      </c>
      <c r="C57" s="11">
        <v>10</v>
      </c>
      <c r="D57" s="12">
        <v>924615</v>
      </c>
      <c r="E57" s="122">
        <v>1.1000000000000001</v>
      </c>
      <c r="F57" s="132">
        <v>10</v>
      </c>
      <c r="G57" s="73">
        <v>928370</v>
      </c>
      <c r="H57" s="78">
        <v>1.1000000000000001</v>
      </c>
      <c r="I57" s="135">
        <v>14</v>
      </c>
      <c r="J57" s="136">
        <v>932720</v>
      </c>
      <c r="K57" s="196">
        <v>1.5</v>
      </c>
      <c r="L57" s="135">
        <v>10</v>
      </c>
      <c r="M57" s="136">
        <v>936100</v>
      </c>
      <c r="N57" s="196">
        <v>1.1000000000000001</v>
      </c>
    </row>
    <row r="58" spans="1:14" s="32" customFormat="1" ht="15" x14ac:dyDescent="0.25">
      <c r="A58" s="39">
        <v>324</v>
      </c>
      <c r="B58" s="33" t="s">
        <v>48</v>
      </c>
      <c r="C58" s="11" t="s">
        <v>195</v>
      </c>
      <c r="D58" s="12">
        <v>101750</v>
      </c>
      <c r="E58" s="122" t="s">
        <v>195</v>
      </c>
      <c r="F58" s="132">
        <v>1</v>
      </c>
      <c r="G58" s="73">
        <v>109070</v>
      </c>
      <c r="H58" s="78">
        <v>0.5</v>
      </c>
      <c r="I58" s="135" t="s">
        <v>195</v>
      </c>
      <c r="J58" s="136">
        <v>109080</v>
      </c>
      <c r="K58" s="196" t="s">
        <v>195</v>
      </c>
      <c r="L58" s="135" t="s">
        <v>195</v>
      </c>
      <c r="M58" s="136">
        <v>108835</v>
      </c>
      <c r="N58" s="196" t="s">
        <v>195</v>
      </c>
    </row>
    <row r="59" spans="1:14" s="32" customFormat="1" ht="15" x14ac:dyDescent="0.25">
      <c r="A59" s="39">
        <v>325</v>
      </c>
      <c r="B59" s="33" t="s">
        <v>49</v>
      </c>
      <c r="C59" s="11">
        <v>6</v>
      </c>
      <c r="D59" s="12">
        <v>110750</v>
      </c>
      <c r="E59" s="122">
        <v>5.5</v>
      </c>
      <c r="F59" s="132">
        <v>7</v>
      </c>
      <c r="G59" s="73">
        <v>113195</v>
      </c>
      <c r="H59" s="78">
        <v>6.4</v>
      </c>
      <c r="I59" s="135">
        <v>7</v>
      </c>
      <c r="J59" s="136">
        <v>112915</v>
      </c>
      <c r="K59" s="196">
        <v>6.4</v>
      </c>
      <c r="L59" s="135">
        <v>6</v>
      </c>
      <c r="M59" s="136">
        <v>112370</v>
      </c>
      <c r="N59" s="196">
        <v>5</v>
      </c>
    </row>
    <row r="60" spans="1:14" s="32" customFormat="1" ht="15" x14ac:dyDescent="0.25">
      <c r="A60" s="39">
        <v>326</v>
      </c>
      <c r="B60" s="33" t="s">
        <v>50</v>
      </c>
      <c r="C60" s="11">
        <v>1</v>
      </c>
      <c r="D60" s="12">
        <v>289010</v>
      </c>
      <c r="E60" s="122">
        <v>0.2</v>
      </c>
      <c r="F60" s="132">
        <v>1</v>
      </c>
      <c r="G60" s="73">
        <v>295835</v>
      </c>
      <c r="H60" s="78">
        <v>0.3</v>
      </c>
      <c r="I60" s="135">
        <v>1</v>
      </c>
      <c r="J60" s="136">
        <v>297150</v>
      </c>
      <c r="K60" s="196">
        <v>0.3</v>
      </c>
      <c r="L60" s="135">
        <v>2</v>
      </c>
      <c r="M60" s="136">
        <v>297775</v>
      </c>
      <c r="N60" s="196">
        <v>0.7</v>
      </c>
    </row>
    <row r="61" spans="1:14" s="32" customFormat="1" ht="15" x14ac:dyDescent="0.25">
      <c r="A61" s="39">
        <v>327</v>
      </c>
      <c r="B61" s="33" t="s">
        <v>51</v>
      </c>
      <c r="C61" s="11">
        <v>3</v>
      </c>
      <c r="D61" s="12">
        <v>259930</v>
      </c>
      <c r="E61" s="122">
        <v>1.2</v>
      </c>
      <c r="F61" s="132">
        <v>3</v>
      </c>
      <c r="G61" s="73">
        <v>263640</v>
      </c>
      <c r="H61" s="78">
        <v>1</v>
      </c>
      <c r="I61" s="135">
        <v>4</v>
      </c>
      <c r="J61" s="136">
        <v>264150</v>
      </c>
      <c r="K61" s="196">
        <v>1.6</v>
      </c>
      <c r="L61" s="135">
        <v>2</v>
      </c>
      <c r="M61" s="136">
        <v>264905</v>
      </c>
      <c r="N61" s="196">
        <v>0.7</v>
      </c>
    </row>
    <row r="62" spans="1:14" s="32" customFormat="1" ht="15" x14ac:dyDescent="0.25">
      <c r="A62" s="39">
        <v>404</v>
      </c>
      <c r="B62" s="33" t="s">
        <v>52</v>
      </c>
      <c r="C62" s="11">
        <v>24</v>
      </c>
      <c r="D62" s="12">
        <v>424760</v>
      </c>
      <c r="E62" s="122">
        <v>5.6</v>
      </c>
      <c r="F62" s="132">
        <v>32</v>
      </c>
      <c r="G62" s="73">
        <v>434735</v>
      </c>
      <c r="H62" s="78">
        <v>7.2</v>
      </c>
      <c r="I62" s="135">
        <v>17</v>
      </c>
      <c r="J62" s="136">
        <v>436100</v>
      </c>
      <c r="K62" s="196">
        <v>3.8</v>
      </c>
      <c r="L62" s="135">
        <v>8</v>
      </c>
      <c r="M62" s="136">
        <v>436800</v>
      </c>
      <c r="N62" s="196">
        <v>1.8</v>
      </c>
    </row>
    <row r="63" spans="1:14" s="32" customFormat="1" ht="15" x14ac:dyDescent="0.25">
      <c r="A63" s="39">
        <v>406</v>
      </c>
      <c r="B63" s="33" t="s">
        <v>53</v>
      </c>
      <c r="C63" s="11">
        <v>92</v>
      </c>
      <c r="D63" s="12">
        <v>782370</v>
      </c>
      <c r="E63" s="122">
        <v>11.7</v>
      </c>
      <c r="F63" s="132">
        <v>98</v>
      </c>
      <c r="G63" s="73">
        <v>799835</v>
      </c>
      <c r="H63" s="78">
        <v>12.2</v>
      </c>
      <c r="I63" s="135">
        <v>82</v>
      </c>
      <c r="J63" s="136">
        <v>808300</v>
      </c>
      <c r="K63" s="196">
        <v>10.199999999999999</v>
      </c>
      <c r="L63" s="135">
        <v>87</v>
      </c>
      <c r="M63" s="136">
        <v>812305</v>
      </c>
      <c r="N63" s="196">
        <v>10.7</v>
      </c>
    </row>
    <row r="64" spans="1:14" s="32" customFormat="1" ht="15" x14ac:dyDescent="0.25">
      <c r="A64" s="39">
        <v>407</v>
      </c>
      <c r="B64" s="33" t="s">
        <v>54</v>
      </c>
      <c r="C64" s="11">
        <v>25</v>
      </c>
      <c r="D64" s="12">
        <v>247475</v>
      </c>
      <c r="E64" s="122">
        <v>10.199999999999999</v>
      </c>
      <c r="F64" s="132">
        <v>18</v>
      </c>
      <c r="G64" s="73">
        <v>246355</v>
      </c>
      <c r="H64" s="78">
        <v>7.1</v>
      </c>
      <c r="I64" s="135">
        <v>14</v>
      </c>
      <c r="J64" s="136">
        <v>251295</v>
      </c>
      <c r="K64" s="196">
        <v>5.7</v>
      </c>
      <c r="L64" s="135">
        <v>16</v>
      </c>
      <c r="M64" s="136">
        <v>256635</v>
      </c>
      <c r="N64" s="196">
        <v>6.2</v>
      </c>
    </row>
    <row r="65" spans="1:14" s="32" customFormat="1" ht="15" x14ac:dyDescent="0.25">
      <c r="A65" s="39">
        <v>408</v>
      </c>
      <c r="B65" s="33" t="s">
        <v>55</v>
      </c>
      <c r="C65" s="11">
        <v>40</v>
      </c>
      <c r="D65" s="12">
        <v>241820</v>
      </c>
      <c r="E65" s="122">
        <v>16.399999999999999</v>
      </c>
      <c r="F65" s="132">
        <v>13</v>
      </c>
      <c r="G65" s="73">
        <v>245580</v>
      </c>
      <c r="H65" s="78">
        <v>5.3</v>
      </c>
      <c r="I65" s="135">
        <v>14</v>
      </c>
      <c r="J65" s="136">
        <v>246155</v>
      </c>
      <c r="K65" s="196">
        <v>5.7</v>
      </c>
      <c r="L65" s="135">
        <v>18</v>
      </c>
      <c r="M65" s="136">
        <v>246785</v>
      </c>
      <c r="N65" s="196">
        <v>7.3</v>
      </c>
    </row>
    <row r="66" spans="1:14" s="32" customFormat="1" ht="15" x14ac:dyDescent="0.25">
      <c r="A66" s="39">
        <v>409</v>
      </c>
      <c r="B66" s="33" t="s">
        <v>56</v>
      </c>
      <c r="C66" s="11">
        <v>38</v>
      </c>
      <c r="D66" s="12">
        <v>223280</v>
      </c>
      <c r="E66" s="122">
        <v>16.899999999999999</v>
      </c>
      <c r="F66" s="132">
        <v>35</v>
      </c>
      <c r="G66" s="73">
        <v>234400</v>
      </c>
      <c r="H66" s="78">
        <v>14.9</v>
      </c>
      <c r="I66" s="135">
        <v>11</v>
      </c>
      <c r="J66" s="136">
        <v>235620</v>
      </c>
      <c r="K66" s="196">
        <v>4.8</v>
      </c>
      <c r="L66" s="135">
        <v>10</v>
      </c>
      <c r="M66" s="136">
        <v>237460</v>
      </c>
      <c r="N66" s="196">
        <v>4.3</v>
      </c>
    </row>
    <row r="67" spans="1:14" s="32" customFormat="1" ht="15" x14ac:dyDescent="0.25">
      <c r="A67" s="39">
        <v>410</v>
      </c>
      <c r="B67" s="33" t="s">
        <v>57</v>
      </c>
      <c r="C67" s="11">
        <v>12</v>
      </c>
      <c r="D67" s="12">
        <v>161210</v>
      </c>
      <c r="E67" s="122">
        <v>7.2</v>
      </c>
      <c r="F67" s="132">
        <v>9</v>
      </c>
      <c r="G67" s="73">
        <v>161900</v>
      </c>
      <c r="H67" s="78">
        <v>5.6</v>
      </c>
      <c r="I67" s="135">
        <v>9</v>
      </c>
      <c r="J67" s="136">
        <v>162280</v>
      </c>
      <c r="K67" s="196">
        <v>5.5</v>
      </c>
      <c r="L67" s="135">
        <v>6</v>
      </c>
      <c r="M67" s="136">
        <v>163585</v>
      </c>
      <c r="N67" s="196">
        <v>3.7</v>
      </c>
    </row>
    <row r="68" spans="1:14" s="32" customFormat="1" ht="15" x14ac:dyDescent="0.25">
      <c r="A68" s="39">
        <v>411</v>
      </c>
      <c r="B68" s="33" t="s">
        <v>58</v>
      </c>
      <c r="C68" s="11">
        <v>14</v>
      </c>
      <c r="D68" s="12">
        <v>196315</v>
      </c>
      <c r="E68" s="122">
        <v>7.2</v>
      </c>
      <c r="F68" s="132">
        <v>16</v>
      </c>
      <c r="G68" s="73">
        <v>206205</v>
      </c>
      <c r="H68" s="78">
        <v>7.7</v>
      </c>
      <c r="I68" s="135">
        <v>10</v>
      </c>
      <c r="J68" s="136">
        <v>207445</v>
      </c>
      <c r="K68" s="196">
        <v>4.5999999999999996</v>
      </c>
      <c r="L68" s="135">
        <v>6</v>
      </c>
      <c r="M68" s="136">
        <v>208275</v>
      </c>
      <c r="N68" s="196">
        <v>3</v>
      </c>
    </row>
    <row r="69" spans="1:14" s="32" customFormat="1" ht="15" x14ac:dyDescent="0.25">
      <c r="A69" s="39">
        <v>412</v>
      </c>
      <c r="B69" s="33" t="s">
        <v>59</v>
      </c>
      <c r="C69" s="11">
        <v>13</v>
      </c>
      <c r="D69" s="12">
        <v>186630</v>
      </c>
      <c r="E69" s="122">
        <v>7</v>
      </c>
      <c r="F69" s="132">
        <v>17</v>
      </c>
      <c r="G69" s="73">
        <v>193685</v>
      </c>
      <c r="H69" s="78">
        <v>8.6999999999999993</v>
      </c>
      <c r="I69" s="135">
        <v>9</v>
      </c>
      <c r="J69" s="136">
        <v>194615</v>
      </c>
      <c r="K69" s="196">
        <v>4.4000000000000004</v>
      </c>
      <c r="L69" s="135">
        <v>8</v>
      </c>
      <c r="M69" s="136">
        <v>194710</v>
      </c>
      <c r="N69" s="196">
        <v>4.0999999999999996</v>
      </c>
    </row>
    <row r="70" spans="1:14" s="32" customFormat="1" ht="15" x14ac:dyDescent="0.25">
      <c r="A70" s="39">
        <v>413</v>
      </c>
      <c r="B70" s="33" t="s">
        <v>60</v>
      </c>
      <c r="C70" s="11">
        <v>30</v>
      </c>
      <c r="D70" s="12">
        <v>663220</v>
      </c>
      <c r="E70" s="122">
        <v>4.5</v>
      </c>
      <c r="F70" s="132">
        <v>31</v>
      </c>
      <c r="G70" s="73">
        <v>678240</v>
      </c>
      <c r="H70" s="78">
        <v>4.5</v>
      </c>
      <c r="I70" s="135">
        <v>39</v>
      </c>
      <c r="J70" s="136">
        <v>681605</v>
      </c>
      <c r="K70" s="196">
        <v>5.8</v>
      </c>
      <c r="L70" s="135">
        <v>35</v>
      </c>
      <c r="M70" s="136">
        <v>686780</v>
      </c>
      <c r="N70" s="196">
        <v>5.0999999999999996</v>
      </c>
    </row>
    <row r="71" spans="1:14" s="32" customFormat="1" ht="15" x14ac:dyDescent="0.25">
      <c r="A71" s="39">
        <v>414</v>
      </c>
      <c r="B71" s="33" t="s">
        <v>61</v>
      </c>
      <c r="C71" s="11">
        <v>8</v>
      </c>
      <c r="D71" s="12">
        <v>188375</v>
      </c>
      <c r="E71" s="122">
        <v>4.2</v>
      </c>
      <c r="F71" s="132">
        <v>8</v>
      </c>
      <c r="G71" s="73">
        <v>194185</v>
      </c>
      <c r="H71" s="78">
        <v>4.3</v>
      </c>
      <c r="I71" s="135">
        <v>6</v>
      </c>
      <c r="J71" s="136">
        <v>195120</v>
      </c>
      <c r="K71" s="196">
        <v>3.1</v>
      </c>
      <c r="L71" s="135">
        <v>7</v>
      </c>
      <c r="M71" s="136">
        <v>195150</v>
      </c>
      <c r="N71" s="196">
        <v>3.5</v>
      </c>
    </row>
    <row r="72" spans="1:14" s="32" customFormat="1" ht="15" x14ac:dyDescent="0.25">
      <c r="A72" s="39">
        <v>415</v>
      </c>
      <c r="B72" s="33" t="s">
        <v>62</v>
      </c>
      <c r="C72" s="11">
        <v>10</v>
      </c>
      <c r="D72" s="12">
        <v>144140</v>
      </c>
      <c r="E72" s="122">
        <v>6.8</v>
      </c>
      <c r="F72" s="132">
        <v>5</v>
      </c>
      <c r="G72" s="73">
        <v>147755</v>
      </c>
      <c r="H72" s="78">
        <v>3.4</v>
      </c>
      <c r="I72" s="135">
        <v>2</v>
      </c>
      <c r="J72" s="136">
        <v>148940</v>
      </c>
      <c r="K72" s="196">
        <v>1.4</v>
      </c>
      <c r="L72" s="135">
        <v>5</v>
      </c>
      <c r="M72" s="136">
        <v>150025</v>
      </c>
      <c r="N72" s="196">
        <v>3.1</v>
      </c>
    </row>
    <row r="73" spans="1:14" s="32" customFormat="1" ht="15" x14ac:dyDescent="0.25">
      <c r="A73" s="41">
        <v>416</v>
      </c>
      <c r="B73" s="33" t="s">
        <v>63</v>
      </c>
      <c r="C73" s="11">
        <v>20</v>
      </c>
      <c r="D73" s="12">
        <v>442545</v>
      </c>
      <c r="E73" s="122">
        <v>4.5</v>
      </c>
      <c r="F73" s="132">
        <v>23</v>
      </c>
      <c r="G73" s="73">
        <v>451905</v>
      </c>
      <c r="H73" s="78">
        <v>5</v>
      </c>
      <c r="I73" s="135">
        <v>15</v>
      </c>
      <c r="J73" s="136">
        <v>454465</v>
      </c>
      <c r="K73" s="196">
        <v>3.3</v>
      </c>
      <c r="L73" s="135">
        <v>16</v>
      </c>
      <c r="M73" s="136">
        <v>457205</v>
      </c>
      <c r="N73" s="196">
        <v>3.5</v>
      </c>
    </row>
    <row r="74" spans="1:14" s="32" customFormat="1" ht="15" x14ac:dyDescent="0.25">
      <c r="A74" s="39">
        <v>417</v>
      </c>
      <c r="B74" s="33" t="s">
        <v>64</v>
      </c>
      <c r="C74" s="11">
        <v>15</v>
      </c>
      <c r="D74" s="12">
        <v>233505</v>
      </c>
      <c r="E74" s="122">
        <v>6.4</v>
      </c>
      <c r="F74" s="132">
        <v>13</v>
      </c>
      <c r="G74" s="73">
        <v>246005</v>
      </c>
      <c r="H74" s="78">
        <v>5.2</v>
      </c>
      <c r="I74" s="135">
        <v>12</v>
      </c>
      <c r="J74" s="136">
        <v>247680</v>
      </c>
      <c r="K74" s="196">
        <v>4.8</v>
      </c>
      <c r="L74" s="135">
        <v>8</v>
      </c>
      <c r="M74" s="136">
        <v>248550</v>
      </c>
      <c r="N74" s="196">
        <v>3.1</v>
      </c>
    </row>
    <row r="75" spans="1:14" s="32" customFormat="1" ht="15" x14ac:dyDescent="0.25">
      <c r="A75" s="39">
        <v>418</v>
      </c>
      <c r="B75" s="33" t="s">
        <v>65</v>
      </c>
      <c r="C75" s="11">
        <v>4</v>
      </c>
      <c r="D75" s="12">
        <v>124960</v>
      </c>
      <c r="E75" s="122">
        <v>3.1</v>
      </c>
      <c r="F75" s="132">
        <v>5</v>
      </c>
      <c r="G75" s="73">
        <v>127920</v>
      </c>
      <c r="H75" s="78">
        <v>4.0999999999999996</v>
      </c>
      <c r="I75" s="135">
        <v>3</v>
      </c>
      <c r="J75" s="136">
        <v>128690</v>
      </c>
      <c r="K75" s="196">
        <v>2.6</v>
      </c>
      <c r="L75" s="135">
        <v>2</v>
      </c>
      <c r="M75" s="136">
        <v>129500</v>
      </c>
      <c r="N75" s="196">
        <v>1.8</v>
      </c>
    </row>
    <row r="76" spans="1:14" s="32" customFormat="1" ht="15" x14ac:dyDescent="0.25">
      <c r="A76" s="39">
        <v>503</v>
      </c>
      <c r="B76" s="33" t="s">
        <v>66</v>
      </c>
      <c r="C76" s="11">
        <v>20</v>
      </c>
      <c r="D76" s="12">
        <v>563685</v>
      </c>
      <c r="E76" s="122">
        <v>3.6</v>
      </c>
      <c r="F76" s="132">
        <v>22</v>
      </c>
      <c r="G76" s="73">
        <v>575465</v>
      </c>
      <c r="H76" s="78">
        <v>3.9</v>
      </c>
      <c r="I76" s="135">
        <v>13</v>
      </c>
      <c r="J76" s="136">
        <v>579120</v>
      </c>
      <c r="K76" s="196">
        <v>2.2999999999999998</v>
      </c>
      <c r="L76" s="135">
        <v>8</v>
      </c>
      <c r="M76" s="136">
        <v>583730</v>
      </c>
      <c r="N76" s="196">
        <v>1.4</v>
      </c>
    </row>
    <row r="77" spans="1:14" s="32" customFormat="1" ht="15" x14ac:dyDescent="0.25">
      <c r="A77" s="39">
        <v>504</v>
      </c>
      <c r="B77" s="33" t="s">
        <v>67</v>
      </c>
      <c r="C77" s="11">
        <v>14</v>
      </c>
      <c r="D77" s="12">
        <v>532975</v>
      </c>
      <c r="E77" s="122">
        <v>2.6</v>
      </c>
      <c r="F77" s="132">
        <v>12</v>
      </c>
      <c r="G77" s="73">
        <v>537940</v>
      </c>
      <c r="H77" s="78">
        <v>2.2000000000000002</v>
      </c>
      <c r="I77" s="135">
        <v>10</v>
      </c>
      <c r="J77" s="136">
        <v>542750</v>
      </c>
      <c r="K77" s="196">
        <v>1.9</v>
      </c>
      <c r="L77" s="135">
        <v>11</v>
      </c>
      <c r="M77" s="136">
        <v>547425</v>
      </c>
      <c r="N77" s="196">
        <v>2.1</v>
      </c>
    </row>
    <row r="78" spans="1:14" s="32" customFormat="1" ht="15" x14ac:dyDescent="0.25">
      <c r="A78" s="39">
        <v>506</v>
      </c>
      <c r="B78" s="33" t="s">
        <v>68</v>
      </c>
      <c r="C78" s="11">
        <v>37</v>
      </c>
      <c r="D78" s="12">
        <v>607435</v>
      </c>
      <c r="E78" s="122">
        <v>6</v>
      </c>
      <c r="F78" s="132">
        <v>26</v>
      </c>
      <c r="G78" s="73">
        <v>614185</v>
      </c>
      <c r="H78" s="78">
        <v>4.2</v>
      </c>
      <c r="I78" s="135">
        <v>26</v>
      </c>
      <c r="J78" s="136">
        <v>617725</v>
      </c>
      <c r="K78" s="196">
        <v>4.2</v>
      </c>
      <c r="L78" s="135">
        <v>30</v>
      </c>
      <c r="M78" s="136">
        <v>621360</v>
      </c>
      <c r="N78" s="196">
        <v>4.8</v>
      </c>
    </row>
    <row r="79" spans="1:14" s="32" customFormat="1" ht="15" x14ac:dyDescent="0.25">
      <c r="A79" s="39">
        <v>507</v>
      </c>
      <c r="B79" s="33" t="s">
        <v>69</v>
      </c>
      <c r="C79" s="11">
        <v>2</v>
      </c>
      <c r="D79" s="12">
        <v>193715</v>
      </c>
      <c r="E79" s="122">
        <v>0.8</v>
      </c>
      <c r="F79" s="132">
        <v>1</v>
      </c>
      <c r="G79" s="73">
        <v>191950</v>
      </c>
      <c r="H79" s="78">
        <v>0.3</v>
      </c>
      <c r="I79" s="135" t="s">
        <v>195</v>
      </c>
      <c r="J79" s="136">
        <v>193130</v>
      </c>
      <c r="K79" s="196" t="s">
        <v>195</v>
      </c>
      <c r="L79" s="135">
        <v>2</v>
      </c>
      <c r="M79" s="136">
        <v>193590</v>
      </c>
      <c r="N79" s="196">
        <v>1</v>
      </c>
    </row>
    <row r="80" spans="1:14" s="32" customFormat="1" ht="15" x14ac:dyDescent="0.25">
      <c r="A80" s="39">
        <v>508</v>
      </c>
      <c r="B80" s="33" t="s">
        <v>70</v>
      </c>
      <c r="C80" s="11">
        <v>10</v>
      </c>
      <c r="D80" s="12">
        <v>516690</v>
      </c>
      <c r="E80" s="122">
        <v>2</v>
      </c>
      <c r="F80" s="132">
        <v>10</v>
      </c>
      <c r="G80" s="73">
        <v>517280</v>
      </c>
      <c r="H80" s="78">
        <v>1.9</v>
      </c>
      <c r="I80" s="135">
        <v>11</v>
      </c>
      <c r="J80" s="136">
        <v>522250</v>
      </c>
      <c r="K80" s="196">
        <v>2.1</v>
      </c>
      <c r="L80" s="135">
        <v>13</v>
      </c>
      <c r="M80" s="136">
        <v>526920</v>
      </c>
      <c r="N80" s="196">
        <v>2.4</v>
      </c>
    </row>
    <row r="81" spans="1:14" s="32" customFormat="1" ht="15" x14ac:dyDescent="0.25">
      <c r="A81" s="39">
        <v>509</v>
      </c>
      <c r="B81" s="33" t="s">
        <v>71</v>
      </c>
      <c r="C81" s="11">
        <v>9</v>
      </c>
      <c r="D81" s="12">
        <v>236070</v>
      </c>
      <c r="E81" s="122">
        <v>3.8</v>
      </c>
      <c r="F81" s="132">
        <v>7</v>
      </c>
      <c r="G81" s="73">
        <v>251785</v>
      </c>
      <c r="H81" s="78">
        <v>2.6</v>
      </c>
      <c r="I81" s="135">
        <v>11</v>
      </c>
      <c r="J81" s="136">
        <v>253170</v>
      </c>
      <c r="K81" s="196">
        <v>4.0999999999999996</v>
      </c>
      <c r="L81" s="135">
        <v>14</v>
      </c>
      <c r="M81" s="136">
        <v>254325</v>
      </c>
      <c r="N81" s="196">
        <v>5.3</v>
      </c>
    </row>
    <row r="82" spans="1:14" s="32" customFormat="1" ht="15" x14ac:dyDescent="0.25">
      <c r="A82" s="39">
        <v>510</v>
      </c>
      <c r="B82" s="33" t="s">
        <v>72</v>
      </c>
      <c r="C82" s="11" t="s">
        <v>195</v>
      </c>
      <c r="D82" s="12">
        <v>29445</v>
      </c>
      <c r="E82" s="122" t="s">
        <v>195</v>
      </c>
      <c r="F82" s="132" t="s">
        <v>195</v>
      </c>
      <c r="G82" s="73">
        <v>29550</v>
      </c>
      <c r="H82" s="78" t="s">
        <v>195</v>
      </c>
      <c r="I82" s="135">
        <v>1</v>
      </c>
      <c r="J82" s="136">
        <v>29220</v>
      </c>
      <c r="K82" s="196">
        <v>4.5999999999999996</v>
      </c>
      <c r="L82" s="135">
        <v>2</v>
      </c>
      <c r="M82" s="136">
        <v>29840</v>
      </c>
      <c r="N82" s="196">
        <v>5.6</v>
      </c>
    </row>
    <row r="83" spans="1:14" s="32" customFormat="1" ht="15" x14ac:dyDescent="0.25">
      <c r="A83" s="39">
        <v>511</v>
      </c>
      <c r="B83" s="33" t="s">
        <v>73</v>
      </c>
      <c r="C83" s="11">
        <v>27</v>
      </c>
      <c r="D83" s="12">
        <v>621375</v>
      </c>
      <c r="E83" s="122">
        <v>4.3</v>
      </c>
      <c r="F83" s="132">
        <v>22</v>
      </c>
      <c r="G83" s="73">
        <v>624690</v>
      </c>
      <c r="H83" s="78">
        <v>3.5</v>
      </c>
      <c r="I83" s="135">
        <v>14</v>
      </c>
      <c r="J83" s="136">
        <v>628030</v>
      </c>
      <c r="K83" s="196">
        <v>2.2000000000000002</v>
      </c>
      <c r="L83" s="135">
        <v>23</v>
      </c>
      <c r="M83" s="136">
        <v>633575</v>
      </c>
      <c r="N83" s="196">
        <v>3.6</v>
      </c>
    </row>
    <row r="84" spans="1:14" s="32" customFormat="1" ht="15" x14ac:dyDescent="0.25">
      <c r="A84" s="39">
        <v>512</v>
      </c>
      <c r="B84" s="33" t="s">
        <v>74</v>
      </c>
      <c r="C84" s="11">
        <v>24</v>
      </c>
      <c r="D84" s="12">
        <v>250345</v>
      </c>
      <c r="E84" s="122">
        <v>9.6999999999999993</v>
      </c>
      <c r="F84" s="132">
        <v>14</v>
      </c>
      <c r="G84" s="73">
        <v>241440</v>
      </c>
      <c r="H84" s="78">
        <v>5.7</v>
      </c>
      <c r="I84" s="135">
        <v>8</v>
      </c>
      <c r="J84" s="136">
        <v>245725</v>
      </c>
      <c r="K84" s="196">
        <v>3.2</v>
      </c>
      <c r="L84" s="135">
        <v>7</v>
      </c>
      <c r="M84" s="136">
        <v>246985</v>
      </c>
      <c r="N84" s="196">
        <v>2.8</v>
      </c>
    </row>
    <row r="85" spans="1:14" s="32" customFormat="1" ht="15" x14ac:dyDescent="0.25">
      <c r="A85" s="39">
        <v>606</v>
      </c>
      <c r="B85" s="33" t="s">
        <v>75</v>
      </c>
      <c r="C85" s="11">
        <v>65</v>
      </c>
      <c r="D85" s="12">
        <v>858075</v>
      </c>
      <c r="E85" s="122">
        <v>7.6</v>
      </c>
      <c r="F85" s="132">
        <v>50</v>
      </c>
      <c r="G85" s="73">
        <v>866460</v>
      </c>
      <c r="H85" s="78">
        <v>5.8</v>
      </c>
      <c r="I85" s="135">
        <v>49</v>
      </c>
      <c r="J85" s="136">
        <v>873145</v>
      </c>
      <c r="K85" s="196">
        <v>5.6</v>
      </c>
      <c r="L85" s="135">
        <v>52</v>
      </c>
      <c r="M85" s="136">
        <v>882290</v>
      </c>
      <c r="N85" s="196">
        <v>5.9</v>
      </c>
    </row>
    <row r="86" spans="1:14" s="32" customFormat="1" ht="15" x14ac:dyDescent="0.25">
      <c r="A86" s="39">
        <v>607</v>
      </c>
      <c r="B86" s="33" t="s">
        <v>76</v>
      </c>
      <c r="C86" s="11">
        <v>11</v>
      </c>
      <c r="D86" s="12">
        <v>699185</v>
      </c>
      <c r="E86" s="122">
        <v>1.5</v>
      </c>
      <c r="F86" s="132">
        <v>9</v>
      </c>
      <c r="G86" s="73">
        <v>694345</v>
      </c>
      <c r="H86" s="78">
        <v>1.3</v>
      </c>
      <c r="I86" s="135">
        <v>13</v>
      </c>
      <c r="J86" s="136">
        <v>699485</v>
      </c>
      <c r="K86" s="196">
        <v>1.9</v>
      </c>
      <c r="L86" s="135">
        <v>14</v>
      </c>
      <c r="M86" s="136">
        <v>703640</v>
      </c>
      <c r="N86" s="196">
        <v>2</v>
      </c>
    </row>
    <row r="87" spans="1:14" s="32" customFormat="1" ht="15" x14ac:dyDescent="0.25">
      <c r="A87" s="39">
        <v>608</v>
      </c>
      <c r="B87" s="33" t="s">
        <v>77</v>
      </c>
      <c r="C87" s="11">
        <v>69</v>
      </c>
      <c r="D87" s="12">
        <v>510225</v>
      </c>
      <c r="E87" s="122">
        <v>13.5</v>
      </c>
      <c r="F87" s="132">
        <v>82</v>
      </c>
      <c r="G87" s="73">
        <v>516775</v>
      </c>
      <c r="H87" s="78">
        <v>15.8</v>
      </c>
      <c r="I87" s="135">
        <v>65</v>
      </c>
      <c r="J87" s="136">
        <v>521395</v>
      </c>
      <c r="K87" s="196">
        <v>12.5</v>
      </c>
      <c r="L87" s="135">
        <v>72</v>
      </c>
      <c r="M87" s="136">
        <v>525860</v>
      </c>
      <c r="N87" s="196">
        <v>13.6</v>
      </c>
    </row>
    <row r="88" spans="1:14" s="32" customFormat="1" ht="15" x14ac:dyDescent="0.25">
      <c r="A88" s="39">
        <v>609</v>
      </c>
      <c r="B88" s="33" t="s">
        <v>78</v>
      </c>
      <c r="C88" s="11">
        <v>17</v>
      </c>
      <c r="D88" s="12">
        <v>569380</v>
      </c>
      <c r="E88" s="122">
        <v>3</v>
      </c>
      <c r="F88" s="132">
        <v>15</v>
      </c>
      <c r="G88" s="73">
        <v>578915</v>
      </c>
      <c r="H88" s="78">
        <v>2.6</v>
      </c>
      <c r="I88" s="135">
        <v>18</v>
      </c>
      <c r="J88" s="136">
        <v>581020</v>
      </c>
      <c r="K88" s="196">
        <v>3.1</v>
      </c>
      <c r="L88" s="135">
        <v>22</v>
      </c>
      <c r="M88" s="136">
        <v>584750</v>
      </c>
      <c r="N88" s="196">
        <v>3.7</v>
      </c>
    </row>
    <row r="89" spans="1:14" s="32" customFormat="1" ht="15" x14ac:dyDescent="0.25">
      <c r="A89" s="39">
        <v>611</v>
      </c>
      <c r="B89" s="33" t="s">
        <v>79</v>
      </c>
      <c r="C89" s="11">
        <v>3</v>
      </c>
      <c r="D89" s="12">
        <v>149555</v>
      </c>
      <c r="E89" s="122">
        <v>2.2999999999999998</v>
      </c>
      <c r="F89" s="132">
        <v>5</v>
      </c>
      <c r="G89" s="73">
        <v>151385</v>
      </c>
      <c r="H89" s="78">
        <v>3.5</v>
      </c>
      <c r="I89" s="135">
        <v>9</v>
      </c>
      <c r="J89" s="136">
        <v>152965</v>
      </c>
      <c r="K89" s="196">
        <v>6</v>
      </c>
      <c r="L89" s="135">
        <v>4</v>
      </c>
      <c r="M89" s="136">
        <v>154310</v>
      </c>
      <c r="N89" s="196">
        <v>2.6</v>
      </c>
    </row>
    <row r="90" spans="1:14" s="32" customFormat="1" ht="15" x14ac:dyDescent="0.25">
      <c r="A90" s="39">
        <v>612</v>
      </c>
      <c r="B90" s="33" t="s">
        <v>80</v>
      </c>
      <c r="C90" s="11">
        <v>10</v>
      </c>
      <c r="D90" s="12">
        <v>382805</v>
      </c>
      <c r="E90" s="122">
        <v>2.5</v>
      </c>
      <c r="F90" s="132">
        <v>11</v>
      </c>
      <c r="G90" s="73">
        <v>391045</v>
      </c>
      <c r="H90" s="78">
        <v>2.8</v>
      </c>
      <c r="I90" s="135">
        <v>7</v>
      </c>
      <c r="J90" s="136">
        <v>394610</v>
      </c>
      <c r="K90" s="196">
        <v>1.6</v>
      </c>
      <c r="L90" s="135">
        <v>5</v>
      </c>
      <c r="M90" s="136">
        <v>398215</v>
      </c>
      <c r="N90" s="196">
        <v>1.3</v>
      </c>
    </row>
    <row r="91" spans="1:14" s="32" customFormat="1" ht="15" x14ac:dyDescent="0.25">
      <c r="A91" s="39">
        <v>613</v>
      </c>
      <c r="B91" s="33" t="s">
        <v>81</v>
      </c>
      <c r="C91" s="11">
        <v>4</v>
      </c>
      <c r="D91" s="12">
        <v>182855</v>
      </c>
      <c r="E91" s="122">
        <v>2.4</v>
      </c>
      <c r="F91" s="132">
        <v>4</v>
      </c>
      <c r="G91" s="73">
        <v>187925</v>
      </c>
      <c r="H91" s="78">
        <v>2.1</v>
      </c>
      <c r="I91" s="135">
        <v>3</v>
      </c>
      <c r="J91" s="136">
        <v>189455</v>
      </c>
      <c r="K91" s="196">
        <v>1.8</v>
      </c>
      <c r="L91" s="135">
        <v>3</v>
      </c>
      <c r="M91" s="136">
        <v>191510</v>
      </c>
      <c r="N91" s="196">
        <v>1.4</v>
      </c>
    </row>
    <row r="92" spans="1:14" s="32" customFormat="1" ht="15" x14ac:dyDescent="0.25">
      <c r="A92" s="39">
        <v>614</v>
      </c>
      <c r="B92" s="33" t="s">
        <v>82</v>
      </c>
      <c r="C92" s="11">
        <v>1</v>
      </c>
      <c r="D92" s="12">
        <v>89345</v>
      </c>
      <c r="E92" s="122">
        <v>0.8</v>
      </c>
      <c r="F92" s="132">
        <v>2</v>
      </c>
      <c r="G92" s="73">
        <v>87070</v>
      </c>
      <c r="H92" s="78">
        <v>2.2999999999999998</v>
      </c>
      <c r="I92" s="135">
        <v>2</v>
      </c>
      <c r="J92" s="136">
        <v>88075</v>
      </c>
      <c r="K92" s="196">
        <v>1.7</v>
      </c>
      <c r="L92" s="135">
        <v>2</v>
      </c>
      <c r="M92" s="136">
        <v>89180</v>
      </c>
      <c r="N92" s="196">
        <v>2.1</v>
      </c>
    </row>
    <row r="93" spans="1:14" s="32" customFormat="1" ht="15" x14ac:dyDescent="0.25">
      <c r="A93" s="39">
        <v>615</v>
      </c>
      <c r="B93" s="33" t="s">
        <v>83</v>
      </c>
      <c r="C93" s="11">
        <v>18</v>
      </c>
      <c r="D93" s="12">
        <v>117235</v>
      </c>
      <c r="E93" s="122">
        <v>15.3</v>
      </c>
      <c r="F93" s="132">
        <v>14</v>
      </c>
      <c r="G93" s="73">
        <v>118710</v>
      </c>
      <c r="H93" s="78">
        <v>11.7</v>
      </c>
      <c r="I93" s="135">
        <v>15</v>
      </c>
      <c r="J93" s="136">
        <v>118995</v>
      </c>
      <c r="K93" s="196">
        <v>12.7</v>
      </c>
      <c r="L93" s="135">
        <v>11</v>
      </c>
      <c r="M93" s="136">
        <v>119665</v>
      </c>
      <c r="N93" s="196">
        <v>8.9</v>
      </c>
    </row>
    <row r="94" spans="1:14" s="32" customFormat="1" ht="15" x14ac:dyDescent="0.25">
      <c r="A94" s="39">
        <v>616</v>
      </c>
      <c r="B94" s="33" t="s">
        <v>84</v>
      </c>
      <c r="C94" s="11">
        <v>5</v>
      </c>
      <c r="D94" s="12">
        <v>123365</v>
      </c>
      <c r="E94" s="122">
        <v>4.3</v>
      </c>
      <c r="F94" s="132">
        <v>5</v>
      </c>
      <c r="G94" s="73">
        <v>121930</v>
      </c>
      <c r="H94" s="78">
        <v>3.9</v>
      </c>
      <c r="I94" s="135">
        <v>4</v>
      </c>
      <c r="J94" s="136">
        <v>122895</v>
      </c>
      <c r="K94" s="196">
        <v>3.4</v>
      </c>
      <c r="L94" s="135">
        <v>5</v>
      </c>
      <c r="M94" s="136">
        <v>124170</v>
      </c>
      <c r="N94" s="196">
        <v>4.0999999999999996</v>
      </c>
    </row>
    <row r="95" spans="1:14" s="32" customFormat="1" ht="15" x14ac:dyDescent="0.25">
      <c r="A95" s="39">
        <v>617</v>
      </c>
      <c r="B95" s="33" t="s">
        <v>85</v>
      </c>
      <c r="C95" s="11" t="s">
        <v>195</v>
      </c>
      <c r="D95" s="12">
        <v>99355</v>
      </c>
      <c r="E95" s="122" t="s">
        <v>195</v>
      </c>
      <c r="F95" s="132" t="s">
        <v>195</v>
      </c>
      <c r="G95" s="73">
        <v>103295</v>
      </c>
      <c r="H95" s="78" t="s">
        <v>195</v>
      </c>
      <c r="I95" s="135">
        <v>1</v>
      </c>
      <c r="J95" s="136">
        <v>103550</v>
      </c>
      <c r="K95" s="196">
        <v>0.6</v>
      </c>
      <c r="L95" s="135" t="s">
        <v>195</v>
      </c>
      <c r="M95" s="136">
        <v>104010</v>
      </c>
      <c r="N95" s="196" t="s">
        <v>195</v>
      </c>
    </row>
    <row r="96" spans="1:14" s="32" customFormat="1" ht="15" x14ac:dyDescent="0.25">
      <c r="A96" s="39">
        <v>618</v>
      </c>
      <c r="B96" s="33" t="s">
        <v>86</v>
      </c>
      <c r="C96" s="11">
        <v>1</v>
      </c>
      <c r="D96" s="12">
        <v>112170</v>
      </c>
      <c r="E96" s="122">
        <v>1</v>
      </c>
      <c r="F96" s="132">
        <v>2</v>
      </c>
      <c r="G96" s="73">
        <v>112520</v>
      </c>
      <c r="H96" s="78">
        <v>2.1</v>
      </c>
      <c r="I96" s="135">
        <v>2</v>
      </c>
      <c r="J96" s="136">
        <v>112905</v>
      </c>
      <c r="K96" s="196">
        <v>1.5</v>
      </c>
      <c r="L96" s="135">
        <v>1</v>
      </c>
      <c r="M96" s="136">
        <v>113295</v>
      </c>
      <c r="N96" s="196">
        <v>1.3</v>
      </c>
    </row>
    <row r="97" spans="1:14" s="32" customFormat="1" ht="15" x14ac:dyDescent="0.25">
      <c r="A97" s="39">
        <v>619</v>
      </c>
      <c r="B97" s="33" t="s">
        <v>87</v>
      </c>
      <c r="C97" s="11">
        <v>2</v>
      </c>
      <c r="D97" s="12">
        <v>127060</v>
      </c>
      <c r="E97" s="122">
        <v>1.8</v>
      </c>
      <c r="F97" s="132">
        <v>3</v>
      </c>
      <c r="G97" s="73">
        <v>119365</v>
      </c>
      <c r="H97" s="78">
        <v>2.1</v>
      </c>
      <c r="I97" s="135">
        <v>3</v>
      </c>
      <c r="J97" s="136">
        <v>120680</v>
      </c>
      <c r="K97" s="196">
        <v>2.2999999999999998</v>
      </c>
      <c r="L97" s="135">
        <v>3</v>
      </c>
      <c r="M97" s="136">
        <v>121370</v>
      </c>
      <c r="N97" s="196">
        <v>2.5</v>
      </c>
    </row>
    <row r="98" spans="1:14" s="32" customFormat="1" ht="15" x14ac:dyDescent="0.25">
      <c r="A98" s="39">
        <v>620</v>
      </c>
      <c r="B98" s="33" t="s">
        <v>88</v>
      </c>
      <c r="C98" s="11">
        <v>43</v>
      </c>
      <c r="D98" s="12">
        <v>1114105</v>
      </c>
      <c r="E98" s="122">
        <v>3.8</v>
      </c>
      <c r="F98" s="132">
        <v>15</v>
      </c>
      <c r="G98" s="73">
        <v>1101005</v>
      </c>
      <c r="H98" s="78">
        <v>1.3</v>
      </c>
      <c r="I98" s="135">
        <v>15</v>
      </c>
      <c r="J98" s="136">
        <v>1109835</v>
      </c>
      <c r="K98" s="196">
        <v>1.3</v>
      </c>
      <c r="L98" s="135">
        <v>24</v>
      </c>
      <c r="M98" s="136">
        <v>1118165</v>
      </c>
      <c r="N98" s="196">
        <v>2.1</v>
      </c>
    </row>
    <row r="99" spans="1:14" s="32" customFormat="1" ht="15" x14ac:dyDescent="0.25">
      <c r="A99" s="39">
        <v>621</v>
      </c>
      <c r="B99" s="33" t="s">
        <v>89</v>
      </c>
      <c r="C99" s="11">
        <v>8</v>
      </c>
      <c r="D99" s="12">
        <v>129845</v>
      </c>
      <c r="E99" s="122">
        <v>6.2</v>
      </c>
      <c r="F99" s="132">
        <v>4</v>
      </c>
      <c r="G99" s="73">
        <v>136830</v>
      </c>
      <c r="H99" s="78">
        <v>3</v>
      </c>
      <c r="I99" s="135">
        <v>2</v>
      </c>
      <c r="J99" s="136">
        <v>137220</v>
      </c>
      <c r="K99" s="196">
        <v>1.8</v>
      </c>
      <c r="L99" s="135">
        <v>3</v>
      </c>
      <c r="M99" s="136">
        <v>137930</v>
      </c>
      <c r="N99" s="196">
        <v>1.8</v>
      </c>
    </row>
    <row r="100" spans="1:14" s="32" customFormat="1" ht="15" x14ac:dyDescent="0.25">
      <c r="A100" s="39">
        <v>622</v>
      </c>
      <c r="B100" s="33" t="s">
        <v>90</v>
      </c>
      <c r="C100" s="11">
        <v>4</v>
      </c>
      <c r="D100" s="12">
        <v>122275</v>
      </c>
      <c r="E100" s="122">
        <v>3.4</v>
      </c>
      <c r="F100" s="132">
        <v>1</v>
      </c>
      <c r="G100" s="73">
        <v>119775</v>
      </c>
      <c r="H100" s="78">
        <v>1</v>
      </c>
      <c r="I100" s="135">
        <v>1</v>
      </c>
      <c r="J100" s="136">
        <v>120530</v>
      </c>
      <c r="K100" s="196">
        <v>0.9</v>
      </c>
      <c r="L100" s="135">
        <v>2</v>
      </c>
      <c r="M100" s="136">
        <v>121435</v>
      </c>
      <c r="N100" s="196">
        <v>1.8</v>
      </c>
    </row>
    <row r="101" spans="1:14" s="32" customFormat="1" ht="15" x14ac:dyDescent="0.25">
      <c r="A101" s="39">
        <v>623</v>
      </c>
      <c r="B101" s="33" t="s">
        <v>91</v>
      </c>
      <c r="C101" s="11">
        <v>29</v>
      </c>
      <c r="D101" s="12">
        <v>489740</v>
      </c>
      <c r="E101" s="122">
        <v>5.9</v>
      </c>
      <c r="F101" s="132">
        <v>33</v>
      </c>
      <c r="G101" s="73">
        <v>494570</v>
      </c>
      <c r="H101" s="78">
        <v>6.8</v>
      </c>
      <c r="I101" s="135">
        <v>44</v>
      </c>
      <c r="J101" s="136">
        <v>499265</v>
      </c>
      <c r="K101" s="196">
        <v>8.6999999999999993</v>
      </c>
      <c r="L101" s="135">
        <v>41</v>
      </c>
      <c r="M101" s="136">
        <v>502055</v>
      </c>
      <c r="N101" s="196">
        <v>8.1999999999999993</v>
      </c>
    </row>
    <row r="102" spans="1:14" s="32" customFormat="1" ht="15" x14ac:dyDescent="0.25">
      <c r="A102" s="39">
        <v>624</v>
      </c>
      <c r="B102" s="33" t="s">
        <v>92</v>
      </c>
      <c r="C102" s="11">
        <v>3</v>
      </c>
      <c r="D102" s="12">
        <v>132690</v>
      </c>
      <c r="E102" s="122">
        <v>2.6</v>
      </c>
      <c r="F102" s="132">
        <v>2</v>
      </c>
      <c r="G102" s="73">
        <v>140415</v>
      </c>
      <c r="H102" s="78">
        <v>1.1000000000000001</v>
      </c>
      <c r="I102" s="135">
        <v>1</v>
      </c>
      <c r="J102" s="136">
        <v>141380</v>
      </c>
      <c r="K102" s="196">
        <v>0.6</v>
      </c>
      <c r="L102" s="135">
        <v>4</v>
      </c>
      <c r="M102" s="136">
        <v>142555</v>
      </c>
      <c r="N102" s="196">
        <v>2.8</v>
      </c>
    </row>
    <row r="103" spans="1:14" s="32" customFormat="1" ht="15" x14ac:dyDescent="0.25">
      <c r="A103" s="39">
        <v>625</v>
      </c>
      <c r="B103" s="33" t="s">
        <v>93</v>
      </c>
      <c r="C103" s="11">
        <v>3</v>
      </c>
      <c r="D103" s="12">
        <v>125165</v>
      </c>
      <c r="E103" s="122">
        <v>2.5</v>
      </c>
      <c r="F103" s="132">
        <v>1</v>
      </c>
      <c r="G103" s="73">
        <v>122025</v>
      </c>
      <c r="H103" s="78">
        <v>0.7</v>
      </c>
      <c r="I103" s="135" t="s">
        <v>195</v>
      </c>
      <c r="J103" s="136">
        <v>123100</v>
      </c>
      <c r="K103" s="196" t="s">
        <v>195</v>
      </c>
      <c r="L103" s="135">
        <v>1</v>
      </c>
      <c r="M103" s="136">
        <v>124625</v>
      </c>
      <c r="N103" s="196">
        <v>0.4</v>
      </c>
    </row>
    <row r="104" spans="1:14" s="32" customFormat="1" ht="15" x14ac:dyDescent="0.25">
      <c r="A104" s="39">
        <v>626</v>
      </c>
      <c r="B104" s="33" t="s">
        <v>94</v>
      </c>
      <c r="C104" s="11">
        <v>4</v>
      </c>
      <c r="D104" s="12">
        <v>198810</v>
      </c>
      <c r="E104" s="122">
        <v>1.8</v>
      </c>
      <c r="F104" s="132">
        <v>5</v>
      </c>
      <c r="G104" s="73">
        <v>199250</v>
      </c>
      <c r="H104" s="78">
        <v>2.2999999999999998</v>
      </c>
      <c r="I104" s="135">
        <v>4</v>
      </c>
      <c r="J104" s="136">
        <v>202800</v>
      </c>
      <c r="K104" s="196">
        <v>1.9</v>
      </c>
      <c r="L104" s="135">
        <v>4</v>
      </c>
      <c r="M104" s="136">
        <v>206520</v>
      </c>
      <c r="N104" s="196">
        <v>1.7</v>
      </c>
    </row>
    <row r="105" spans="1:14" s="32" customFormat="1" ht="15" x14ac:dyDescent="0.25">
      <c r="A105" s="39">
        <v>702</v>
      </c>
      <c r="B105" s="33" t="s">
        <v>95</v>
      </c>
      <c r="C105" s="11">
        <v>3</v>
      </c>
      <c r="D105" s="12">
        <v>195565</v>
      </c>
      <c r="E105" s="122">
        <v>1.7</v>
      </c>
      <c r="F105" s="132">
        <v>2</v>
      </c>
      <c r="G105" s="73">
        <v>181085</v>
      </c>
      <c r="H105" s="78">
        <v>0.8</v>
      </c>
      <c r="I105" s="135">
        <v>3</v>
      </c>
      <c r="J105" s="136">
        <v>184220</v>
      </c>
      <c r="K105" s="196">
        <v>1.8</v>
      </c>
      <c r="L105" s="135">
        <v>7</v>
      </c>
      <c r="M105" s="136">
        <v>187335</v>
      </c>
      <c r="N105" s="196">
        <v>3.6</v>
      </c>
    </row>
    <row r="106" spans="1:14" s="32" customFormat="1" ht="15" x14ac:dyDescent="0.25">
      <c r="A106" s="39">
        <v>703</v>
      </c>
      <c r="B106" s="33" t="s">
        <v>96</v>
      </c>
      <c r="C106" s="11">
        <v>8</v>
      </c>
      <c r="D106" s="12">
        <v>174500</v>
      </c>
      <c r="E106" s="122">
        <v>4.5999999999999996</v>
      </c>
      <c r="F106" s="132">
        <v>4</v>
      </c>
      <c r="G106" s="73">
        <v>194025</v>
      </c>
      <c r="H106" s="78">
        <v>2.2000000000000002</v>
      </c>
      <c r="I106" s="135">
        <v>3</v>
      </c>
      <c r="J106" s="136">
        <v>197550</v>
      </c>
      <c r="K106" s="196">
        <v>1.3</v>
      </c>
      <c r="L106" s="135">
        <v>4</v>
      </c>
      <c r="M106" s="136">
        <v>200320</v>
      </c>
      <c r="N106" s="196">
        <v>2.1</v>
      </c>
    </row>
    <row r="107" spans="1:14" s="32" customFormat="1" ht="15" x14ac:dyDescent="0.25">
      <c r="A107" s="39">
        <v>704</v>
      </c>
      <c r="B107" s="33" t="s">
        <v>97</v>
      </c>
      <c r="C107" s="11">
        <v>12</v>
      </c>
      <c r="D107" s="12">
        <v>167110</v>
      </c>
      <c r="E107" s="122">
        <v>7.3</v>
      </c>
      <c r="F107" s="132">
        <v>11</v>
      </c>
      <c r="G107" s="73">
        <v>190715</v>
      </c>
      <c r="H107" s="78">
        <v>5.7</v>
      </c>
      <c r="I107" s="135">
        <v>15</v>
      </c>
      <c r="J107" s="136">
        <v>194320</v>
      </c>
      <c r="K107" s="196">
        <v>7.5</v>
      </c>
      <c r="L107" s="135">
        <v>14</v>
      </c>
      <c r="M107" s="136">
        <v>198400</v>
      </c>
      <c r="N107" s="196">
        <v>6.9</v>
      </c>
    </row>
    <row r="108" spans="1:14" s="32" customFormat="1" ht="15" x14ac:dyDescent="0.25">
      <c r="A108" s="39">
        <v>705</v>
      </c>
      <c r="B108" s="33" t="s">
        <v>98</v>
      </c>
      <c r="C108" s="11">
        <v>2</v>
      </c>
      <c r="D108" s="12">
        <v>137780</v>
      </c>
      <c r="E108" s="122">
        <v>1.3</v>
      </c>
      <c r="F108" s="132">
        <v>2</v>
      </c>
      <c r="G108" s="73">
        <v>149880</v>
      </c>
      <c r="H108" s="78">
        <v>1.3</v>
      </c>
      <c r="I108" s="135">
        <v>6</v>
      </c>
      <c r="J108" s="136">
        <v>146980</v>
      </c>
      <c r="K108" s="196">
        <v>4.3</v>
      </c>
      <c r="L108" s="135">
        <v>5</v>
      </c>
      <c r="M108" s="136">
        <v>145355</v>
      </c>
      <c r="N108" s="196">
        <v>3.7</v>
      </c>
    </row>
    <row r="109" spans="1:14" s="32" customFormat="1" ht="15" x14ac:dyDescent="0.25">
      <c r="A109" s="39">
        <v>706</v>
      </c>
      <c r="B109" s="33" t="s">
        <v>99</v>
      </c>
      <c r="C109" s="11">
        <v>6</v>
      </c>
      <c r="D109" s="12">
        <v>159785</v>
      </c>
      <c r="E109" s="122">
        <v>4</v>
      </c>
      <c r="F109" s="132">
        <v>4</v>
      </c>
      <c r="G109" s="73">
        <v>169965</v>
      </c>
      <c r="H109" s="78">
        <v>2.1</v>
      </c>
      <c r="I109" s="135">
        <v>2</v>
      </c>
      <c r="J109" s="136">
        <v>173620</v>
      </c>
      <c r="K109" s="196">
        <v>1.1000000000000001</v>
      </c>
      <c r="L109" s="135">
        <v>3</v>
      </c>
      <c r="M109" s="136">
        <v>177320</v>
      </c>
      <c r="N109" s="196">
        <v>1.6</v>
      </c>
    </row>
    <row r="110" spans="1:14" s="32" customFormat="1" ht="15" x14ac:dyDescent="0.25">
      <c r="A110" s="39">
        <v>707</v>
      </c>
      <c r="B110" s="33" t="s">
        <v>100</v>
      </c>
      <c r="C110" s="11">
        <v>2</v>
      </c>
      <c r="D110" s="12">
        <v>139155</v>
      </c>
      <c r="E110" s="122">
        <v>1.7</v>
      </c>
      <c r="F110" s="132">
        <v>3</v>
      </c>
      <c r="G110" s="73">
        <v>131520</v>
      </c>
      <c r="H110" s="78">
        <v>2</v>
      </c>
      <c r="I110" s="135">
        <v>2</v>
      </c>
      <c r="J110" s="136">
        <v>129020</v>
      </c>
      <c r="K110" s="196">
        <v>1.9</v>
      </c>
      <c r="L110" s="135">
        <v>7</v>
      </c>
      <c r="M110" s="136">
        <v>128270</v>
      </c>
      <c r="N110" s="196">
        <v>5.3</v>
      </c>
    </row>
    <row r="111" spans="1:14" s="32" customFormat="1" ht="15" x14ac:dyDescent="0.25">
      <c r="A111" s="39">
        <v>708</v>
      </c>
      <c r="B111" s="33" t="s">
        <v>101</v>
      </c>
      <c r="C111" s="11">
        <v>6</v>
      </c>
      <c r="D111" s="12">
        <v>230005</v>
      </c>
      <c r="E111" s="122">
        <v>2.5</v>
      </c>
      <c r="F111" s="132">
        <v>7</v>
      </c>
      <c r="G111" s="73">
        <v>244055</v>
      </c>
      <c r="H111" s="78">
        <v>2.7</v>
      </c>
      <c r="I111" s="135">
        <v>7</v>
      </c>
      <c r="J111" s="136">
        <v>248840</v>
      </c>
      <c r="K111" s="196">
        <v>2.8</v>
      </c>
      <c r="L111" s="135">
        <v>7</v>
      </c>
      <c r="M111" s="136">
        <v>252275</v>
      </c>
      <c r="N111" s="196">
        <v>2.8</v>
      </c>
    </row>
    <row r="112" spans="1:14" s="32" customFormat="1" ht="15" x14ac:dyDescent="0.25">
      <c r="A112" s="39">
        <v>709</v>
      </c>
      <c r="B112" s="33" t="s">
        <v>102</v>
      </c>
      <c r="C112" s="11">
        <v>4</v>
      </c>
      <c r="D112" s="12">
        <v>206960</v>
      </c>
      <c r="E112" s="122">
        <v>1.9</v>
      </c>
      <c r="F112" s="132">
        <v>1</v>
      </c>
      <c r="G112" s="73">
        <v>213290</v>
      </c>
      <c r="H112" s="78">
        <v>0.5</v>
      </c>
      <c r="I112" s="135">
        <v>3</v>
      </c>
      <c r="J112" s="136">
        <v>216990</v>
      </c>
      <c r="K112" s="196">
        <v>1.5</v>
      </c>
      <c r="L112" s="135">
        <v>5</v>
      </c>
      <c r="M112" s="136">
        <v>220490</v>
      </c>
      <c r="N112" s="196">
        <v>2.1</v>
      </c>
    </row>
    <row r="113" spans="1:14" s="32" customFormat="1" ht="15" x14ac:dyDescent="0.25">
      <c r="A113" s="39">
        <v>710</v>
      </c>
      <c r="B113" s="33" t="s">
        <v>103</v>
      </c>
      <c r="C113" s="11">
        <v>4</v>
      </c>
      <c r="D113" s="12">
        <v>231665</v>
      </c>
      <c r="E113" s="122">
        <v>1.7</v>
      </c>
      <c r="F113" s="132">
        <v>4</v>
      </c>
      <c r="G113" s="73">
        <v>229680</v>
      </c>
      <c r="H113" s="78">
        <v>1.9</v>
      </c>
      <c r="I113" s="135">
        <v>4</v>
      </c>
      <c r="J113" s="136">
        <v>233260</v>
      </c>
      <c r="K113" s="196">
        <v>1.5</v>
      </c>
      <c r="L113" s="135">
        <v>2</v>
      </c>
      <c r="M113" s="136">
        <v>237370</v>
      </c>
      <c r="N113" s="196">
        <v>0.9</v>
      </c>
    </row>
    <row r="114" spans="1:14" s="32" customFormat="1" ht="15" x14ac:dyDescent="0.25">
      <c r="A114" s="39">
        <v>711</v>
      </c>
      <c r="B114" s="33" t="s">
        <v>104</v>
      </c>
      <c r="C114" s="11">
        <v>5</v>
      </c>
      <c r="D114" s="12">
        <v>186295</v>
      </c>
      <c r="E114" s="122">
        <v>2.5</v>
      </c>
      <c r="F114" s="132">
        <v>10</v>
      </c>
      <c r="G114" s="73">
        <v>200615</v>
      </c>
      <c r="H114" s="78">
        <v>4.8</v>
      </c>
      <c r="I114" s="135">
        <v>5</v>
      </c>
      <c r="J114" s="136">
        <v>205350</v>
      </c>
      <c r="K114" s="196">
        <v>2.2999999999999998</v>
      </c>
      <c r="L114" s="135">
        <v>3</v>
      </c>
      <c r="M114" s="136">
        <v>212380</v>
      </c>
      <c r="N114" s="196">
        <v>1.5</v>
      </c>
    </row>
    <row r="115" spans="1:14" s="32" customFormat="1" ht="15" x14ac:dyDescent="0.25">
      <c r="A115" s="39">
        <v>712</v>
      </c>
      <c r="B115" s="33" t="s">
        <v>105</v>
      </c>
      <c r="C115" s="11">
        <v>7</v>
      </c>
      <c r="D115" s="12">
        <v>237555</v>
      </c>
      <c r="E115" s="122">
        <v>2.8</v>
      </c>
      <c r="F115" s="132">
        <v>9</v>
      </c>
      <c r="G115" s="73">
        <v>251875</v>
      </c>
      <c r="H115" s="78">
        <v>3.5</v>
      </c>
      <c r="I115" s="135">
        <v>1</v>
      </c>
      <c r="J115" s="136">
        <v>251355</v>
      </c>
      <c r="K115" s="196">
        <v>0.5</v>
      </c>
      <c r="L115" s="135">
        <v>1</v>
      </c>
      <c r="M115" s="136">
        <v>252280</v>
      </c>
      <c r="N115" s="196">
        <v>0.5</v>
      </c>
    </row>
    <row r="116" spans="1:14" s="32" customFormat="1" ht="15" x14ac:dyDescent="0.25">
      <c r="A116" s="39">
        <v>713</v>
      </c>
      <c r="B116" s="33" t="s">
        <v>106</v>
      </c>
      <c r="C116" s="11">
        <v>5</v>
      </c>
      <c r="D116" s="12">
        <v>216685</v>
      </c>
      <c r="E116" s="122">
        <v>2.1</v>
      </c>
      <c r="F116" s="132">
        <v>2</v>
      </c>
      <c r="G116" s="73">
        <v>183510</v>
      </c>
      <c r="H116" s="78">
        <v>1</v>
      </c>
      <c r="I116" s="135">
        <v>8</v>
      </c>
      <c r="J116" s="136">
        <v>186275</v>
      </c>
      <c r="K116" s="196">
        <v>4.4000000000000004</v>
      </c>
      <c r="L116" s="135">
        <v>9</v>
      </c>
      <c r="M116" s="136">
        <v>187730</v>
      </c>
      <c r="N116" s="196">
        <v>4.7</v>
      </c>
    </row>
    <row r="117" spans="1:14" s="32" customFormat="1" ht="15" x14ac:dyDescent="0.25">
      <c r="A117" s="39">
        <v>714</v>
      </c>
      <c r="B117" s="33" t="s">
        <v>107</v>
      </c>
      <c r="C117" s="11">
        <v>1</v>
      </c>
      <c r="D117" s="12">
        <v>10715</v>
      </c>
      <c r="E117" s="122">
        <v>6.2</v>
      </c>
      <c r="F117" s="132" t="s">
        <v>195</v>
      </c>
      <c r="G117" s="73">
        <v>6730</v>
      </c>
      <c r="H117" s="78" t="s">
        <v>195</v>
      </c>
      <c r="I117" s="135" t="s">
        <v>195</v>
      </c>
      <c r="J117" s="136">
        <v>6810</v>
      </c>
      <c r="K117" s="196" t="s">
        <v>195</v>
      </c>
      <c r="L117" s="135" t="s">
        <v>195</v>
      </c>
      <c r="M117" s="136">
        <v>6820</v>
      </c>
      <c r="N117" s="196" t="s">
        <v>195</v>
      </c>
    </row>
    <row r="118" spans="1:14" s="32" customFormat="1" ht="15" x14ac:dyDescent="0.25">
      <c r="A118" s="39">
        <v>716</v>
      </c>
      <c r="B118" s="33" t="s">
        <v>108</v>
      </c>
      <c r="C118" s="11">
        <v>9</v>
      </c>
      <c r="D118" s="12">
        <v>130215</v>
      </c>
      <c r="E118" s="122">
        <v>6.9</v>
      </c>
      <c r="F118" s="132">
        <v>12</v>
      </c>
      <c r="G118" s="73">
        <v>133215</v>
      </c>
      <c r="H118" s="78">
        <v>9.3000000000000007</v>
      </c>
      <c r="I118" s="135">
        <v>6</v>
      </c>
      <c r="J118" s="136">
        <v>134915</v>
      </c>
      <c r="K118" s="196">
        <v>4.4000000000000004</v>
      </c>
      <c r="L118" s="135">
        <v>1</v>
      </c>
      <c r="M118" s="136">
        <v>136745</v>
      </c>
      <c r="N118" s="196">
        <v>1</v>
      </c>
    </row>
    <row r="119" spans="1:14" s="32" customFormat="1" ht="15" x14ac:dyDescent="0.25">
      <c r="A119" s="39">
        <v>717</v>
      </c>
      <c r="B119" s="33" t="s">
        <v>109</v>
      </c>
      <c r="C119" s="11">
        <v>6</v>
      </c>
      <c r="D119" s="12">
        <v>269210</v>
      </c>
      <c r="E119" s="122">
        <v>2.2000000000000002</v>
      </c>
      <c r="F119" s="132">
        <v>5</v>
      </c>
      <c r="G119" s="73">
        <v>274325</v>
      </c>
      <c r="H119" s="78">
        <v>1.8</v>
      </c>
      <c r="I119" s="135">
        <v>5</v>
      </c>
      <c r="J119" s="136">
        <v>278645</v>
      </c>
      <c r="K119" s="196">
        <v>1.8</v>
      </c>
      <c r="L119" s="135">
        <v>6</v>
      </c>
      <c r="M119" s="136">
        <v>282465</v>
      </c>
      <c r="N119" s="196">
        <v>2</v>
      </c>
    </row>
    <row r="120" spans="1:14" s="32" customFormat="1" ht="15" x14ac:dyDescent="0.25">
      <c r="A120" s="39">
        <v>718</v>
      </c>
      <c r="B120" s="33" t="s">
        <v>110</v>
      </c>
      <c r="C120" s="11">
        <v>3</v>
      </c>
      <c r="D120" s="12">
        <v>175920</v>
      </c>
      <c r="E120" s="122">
        <v>1.8</v>
      </c>
      <c r="F120" s="132">
        <v>3</v>
      </c>
      <c r="G120" s="73">
        <v>178575</v>
      </c>
      <c r="H120" s="78">
        <v>1.9</v>
      </c>
      <c r="I120" s="135">
        <v>3</v>
      </c>
      <c r="J120" s="136">
        <v>179715</v>
      </c>
      <c r="K120" s="196">
        <v>1.7</v>
      </c>
      <c r="L120" s="135">
        <v>5</v>
      </c>
      <c r="M120" s="136">
        <v>181780</v>
      </c>
      <c r="N120" s="196">
        <v>2.7</v>
      </c>
    </row>
    <row r="121" spans="1:14" s="32" customFormat="1" ht="15" x14ac:dyDescent="0.25">
      <c r="A121" s="39">
        <v>719</v>
      </c>
      <c r="B121" s="33" t="s">
        <v>111</v>
      </c>
      <c r="C121" s="11">
        <v>9</v>
      </c>
      <c r="D121" s="12">
        <v>198260</v>
      </c>
      <c r="E121" s="122">
        <v>4.5</v>
      </c>
      <c r="F121" s="132">
        <v>11</v>
      </c>
      <c r="G121" s="73">
        <v>241790</v>
      </c>
      <c r="H121" s="78">
        <v>4.4000000000000004</v>
      </c>
      <c r="I121" s="135">
        <v>5</v>
      </c>
      <c r="J121" s="136">
        <v>242990</v>
      </c>
      <c r="K121" s="196">
        <v>2.1</v>
      </c>
      <c r="L121" s="135">
        <v>7</v>
      </c>
      <c r="M121" s="136">
        <v>244715</v>
      </c>
      <c r="N121" s="196">
        <v>3</v>
      </c>
    </row>
    <row r="122" spans="1:14" s="32" customFormat="1" ht="15" x14ac:dyDescent="0.25">
      <c r="A122" s="39">
        <v>720</v>
      </c>
      <c r="B122" s="33" t="s">
        <v>112</v>
      </c>
      <c r="C122" s="11">
        <v>5</v>
      </c>
      <c r="D122" s="12">
        <v>243670</v>
      </c>
      <c r="E122" s="122">
        <v>2.2000000000000002</v>
      </c>
      <c r="F122" s="132">
        <v>3</v>
      </c>
      <c r="G122" s="73">
        <v>241895</v>
      </c>
      <c r="H122" s="78">
        <v>1.2</v>
      </c>
      <c r="I122" s="135">
        <v>4</v>
      </c>
      <c r="J122" s="136">
        <v>244440</v>
      </c>
      <c r="K122" s="196">
        <v>1.6</v>
      </c>
      <c r="L122" s="135">
        <v>1</v>
      </c>
      <c r="M122" s="136">
        <v>247450</v>
      </c>
      <c r="N122" s="196">
        <v>0.5</v>
      </c>
    </row>
    <row r="123" spans="1:14" s="32" customFormat="1" ht="15" x14ac:dyDescent="0.25">
      <c r="A123" s="39">
        <v>721</v>
      </c>
      <c r="B123" s="33" t="s">
        <v>113</v>
      </c>
      <c r="C123" s="11">
        <v>3</v>
      </c>
      <c r="D123" s="12">
        <v>264485</v>
      </c>
      <c r="E123" s="122">
        <v>0.9</v>
      </c>
      <c r="F123" s="132">
        <v>6</v>
      </c>
      <c r="G123" s="73">
        <v>275600</v>
      </c>
      <c r="H123" s="78">
        <v>2.2999999999999998</v>
      </c>
      <c r="I123" s="135">
        <v>3</v>
      </c>
      <c r="J123" s="136">
        <v>278155</v>
      </c>
      <c r="K123" s="196">
        <v>1.1000000000000001</v>
      </c>
      <c r="L123" s="135">
        <v>4</v>
      </c>
      <c r="M123" s="136">
        <v>281125</v>
      </c>
      <c r="N123" s="196">
        <v>1.4</v>
      </c>
    </row>
    <row r="124" spans="1:14" s="32" customFormat="1" ht="15" x14ac:dyDescent="0.25">
      <c r="A124" s="39">
        <v>722</v>
      </c>
      <c r="B124" s="33" t="s">
        <v>114</v>
      </c>
      <c r="C124" s="11">
        <v>12</v>
      </c>
      <c r="D124" s="12">
        <v>250030</v>
      </c>
      <c r="E124" s="122">
        <v>4.8</v>
      </c>
      <c r="F124" s="132">
        <v>11</v>
      </c>
      <c r="G124" s="73">
        <v>262525</v>
      </c>
      <c r="H124" s="78">
        <v>4</v>
      </c>
      <c r="I124" s="135">
        <v>12</v>
      </c>
      <c r="J124" s="136">
        <v>262575</v>
      </c>
      <c r="K124" s="196">
        <v>4.5999999999999996</v>
      </c>
      <c r="L124" s="135">
        <v>6</v>
      </c>
      <c r="M124" s="136">
        <v>262980</v>
      </c>
      <c r="N124" s="196">
        <v>2.1</v>
      </c>
    </row>
    <row r="125" spans="1:14" s="32" customFormat="1" ht="15" x14ac:dyDescent="0.25">
      <c r="A125" s="39">
        <v>723</v>
      </c>
      <c r="B125" s="33" t="s">
        <v>115</v>
      </c>
      <c r="C125" s="11">
        <v>6</v>
      </c>
      <c r="D125" s="12">
        <v>222860</v>
      </c>
      <c r="E125" s="122">
        <v>2.6</v>
      </c>
      <c r="F125" s="132">
        <v>4</v>
      </c>
      <c r="G125" s="73">
        <v>235050</v>
      </c>
      <c r="H125" s="78">
        <v>1.7</v>
      </c>
      <c r="I125" s="135">
        <v>4</v>
      </c>
      <c r="J125" s="136">
        <v>237165</v>
      </c>
      <c r="K125" s="196">
        <v>1.6</v>
      </c>
      <c r="L125" s="135">
        <v>2</v>
      </c>
      <c r="M125" s="136">
        <v>239600</v>
      </c>
      <c r="N125" s="196">
        <v>0.7</v>
      </c>
    </row>
    <row r="126" spans="1:14" s="32" customFormat="1" ht="15" x14ac:dyDescent="0.25">
      <c r="A126" s="39">
        <v>724</v>
      </c>
      <c r="B126" s="33" t="s">
        <v>116</v>
      </c>
      <c r="C126" s="11">
        <v>10</v>
      </c>
      <c r="D126" s="12">
        <v>175890</v>
      </c>
      <c r="E126" s="122">
        <v>5.4</v>
      </c>
      <c r="F126" s="132">
        <v>8</v>
      </c>
      <c r="G126" s="73">
        <v>197975</v>
      </c>
      <c r="H126" s="78">
        <v>3.8</v>
      </c>
      <c r="I126" s="135">
        <v>9</v>
      </c>
      <c r="J126" s="136">
        <v>200710</v>
      </c>
      <c r="K126" s="196">
        <v>4.5999999999999996</v>
      </c>
      <c r="L126" s="135">
        <v>5</v>
      </c>
      <c r="M126" s="136">
        <v>204425</v>
      </c>
      <c r="N126" s="196">
        <v>2.6</v>
      </c>
    </row>
    <row r="127" spans="1:14" s="32" customFormat="1" ht="15" x14ac:dyDescent="0.25">
      <c r="A127" s="39">
        <v>725</v>
      </c>
      <c r="B127" s="33" t="s">
        <v>117</v>
      </c>
      <c r="C127" s="11">
        <v>2</v>
      </c>
      <c r="D127" s="12">
        <v>179390</v>
      </c>
      <c r="E127" s="122">
        <v>0.8</v>
      </c>
      <c r="F127" s="132">
        <v>4</v>
      </c>
      <c r="G127" s="73">
        <v>185735</v>
      </c>
      <c r="H127" s="78">
        <v>2.2000000000000002</v>
      </c>
      <c r="I127" s="135">
        <v>6</v>
      </c>
      <c r="J127" s="136">
        <v>187180</v>
      </c>
      <c r="K127" s="196">
        <v>3.2</v>
      </c>
      <c r="L127" s="135">
        <v>2</v>
      </c>
      <c r="M127" s="136">
        <v>187630</v>
      </c>
      <c r="N127" s="196">
        <v>1.2</v>
      </c>
    </row>
    <row r="128" spans="1:14" s="32" customFormat="1" ht="15" x14ac:dyDescent="0.25">
      <c r="A128" s="39">
        <v>726</v>
      </c>
      <c r="B128" s="33" t="s">
        <v>118</v>
      </c>
      <c r="C128" s="11">
        <v>10</v>
      </c>
      <c r="D128" s="12">
        <v>185205</v>
      </c>
      <c r="E128" s="122">
        <v>5.4</v>
      </c>
      <c r="F128" s="132">
        <v>10</v>
      </c>
      <c r="G128" s="73">
        <v>186955</v>
      </c>
      <c r="H128" s="78">
        <v>5.4</v>
      </c>
      <c r="I128" s="135">
        <v>6</v>
      </c>
      <c r="J128" s="136">
        <v>188335</v>
      </c>
      <c r="K128" s="196">
        <v>3.3</v>
      </c>
      <c r="L128" s="135">
        <v>3</v>
      </c>
      <c r="M128" s="136">
        <v>189960</v>
      </c>
      <c r="N128" s="196">
        <v>1.4</v>
      </c>
    </row>
    <row r="129" spans="1:14" s="32" customFormat="1" ht="15" x14ac:dyDescent="0.25">
      <c r="A129" s="39">
        <v>727</v>
      </c>
      <c r="B129" s="33" t="s">
        <v>119</v>
      </c>
      <c r="C129" s="11">
        <v>10</v>
      </c>
      <c r="D129" s="12">
        <v>205255</v>
      </c>
      <c r="E129" s="122">
        <v>4.9000000000000004</v>
      </c>
      <c r="F129" s="132">
        <v>10</v>
      </c>
      <c r="G129" s="73">
        <v>211055</v>
      </c>
      <c r="H129" s="78">
        <v>4.9000000000000004</v>
      </c>
      <c r="I129" s="135">
        <v>14</v>
      </c>
      <c r="J129" s="136">
        <v>215790</v>
      </c>
      <c r="K129" s="196">
        <v>6.4</v>
      </c>
      <c r="L129" s="135">
        <v>5</v>
      </c>
      <c r="M129" s="136">
        <v>219260</v>
      </c>
      <c r="N129" s="196">
        <v>2.1</v>
      </c>
    </row>
    <row r="130" spans="1:14" s="32" customFormat="1" ht="15" x14ac:dyDescent="0.25">
      <c r="A130" s="39">
        <v>728</v>
      </c>
      <c r="B130" s="33" t="s">
        <v>120</v>
      </c>
      <c r="C130" s="11">
        <v>4</v>
      </c>
      <c r="D130" s="12">
        <v>185200</v>
      </c>
      <c r="E130" s="122">
        <v>2</v>
      </c>
      <c r="F130" s="132">
        <v>2</v>
      </c>
      <c r="G130" s="73">
        <v>197300</v>
      </c>
      <c r="H130" s="78">
        <v>1.2</v>
      </c>
      <c r="I130" s="135">
        <v>3</v>
      </c>
      <c r="J130" s="136">
        <v>199765</v>
      </c>
      <c r="K130" s="196">
        <v>1.5</v>
      </c>
      <c r="L130" s="135">
        <v>10</v>
      </c>
      <c r="M130" s="136">
        <v>201965</v>
      </c>
      <c r="N130" s="196">
        <v>4.8</v>
      </c>
    </row>
    <row r="131" spans="1:14" s="32" customFormat="1" ht="15" x14ac:dyDescent="0.25">
      <c r="A131" s="39">
        <v>729</v>
      </c>
      <c r="B131" s="33" t="s">
        <v>121</v>
      </c>
      <c r="C131" s="11">
        <v>3</v>
      </c>
      <c r="D131" s="12">
        <v>135015</v>
      </c>
      <c r="E131" s="122">
        <v>2.2000000000000002</v>
      </c>
      <c r="F131" s="132">
        <v>2</v>
      </c>
      <c r="G131" s="73">
        <v>126575</v>
      </c>
      <c r="H131" s="78">
        <v>1.7</v>
      </c>
      <c r="I131" s="135">
        <v>1</v>
      </c>
      <c r="J131" s="136">
        <v>128990</v>
      </c>
      <c r="K131" s="196">
        <v>1</v>
      </c>
      <c r="L131" s="135">
        <v>2</v>
      </c>
      <c r="M131" s="136">
        <v>131100</v>
      </c>
      <c r="N131" s="196">
        <v>1.3</v>
      </c>
    </row>
    <row r="132" spans="1:14" s="32" customFormat="1" ht="15" x14ac:dyDescent="0.25">
      <c r="A132" s="39">
        <v>730</v>
      </c>
      <c r="B132" s="33" t="s">
        <v>122</v>
      </c>
      <c r="C132" s="11">
        <v>2</v>
      </c>
      <c r="D132" s="12">
        <v>165850</v>
      </c>
      <c r="E132" s="122">
        <v>1.4</v>
      </c>
      <c r="F132" s="132">
        <v>1</v>
      </c>
      <c r="G132" s="73">
        <v>157100</v>
      </c>
      <c r="H132" s="78">
        <v>0.9</v>
      </c>
      <c r="I132" s="135">
        <v>1</v>
      </c>
      <c r="J132" s="136">
        <v>157775</v>
      </c>
      <c r="K132" s="196">
        <v>0.7</v>
      </c>
      <c r="L132" s="135" t="s">
        <v>195</v>
      </c>
      <c r="M132" s="136">
        <v>158250</v>
      </c>
      <c r="N132" s="196" t="s">
        <v>195</v>
      </c>
    </row>
    <row r="133" spans="1:14" s="32" customFormat="1" ht="15" x14ac:dyDescent="0.25">
      <c r="A133" s="39">
        <v>731</v>
      </c>
      <c r="B133" s="33" t="s">
        <v>123</v>
      </c>
      <c r="C133" s="11">
        <v>10</v>
      </c>
      <c r="D133" s="12">
        <v>173780</v>
      </c>
      <c r="E133" s="122">
        <v>6</v>
      </c>
      <c r="F133" s="132">
        <v>15</v>
      </c>
      <c r="G133" s="73">
        <v>232345</v>
      </c>
      <c r="H133" s="78">
        <v>6.2</v>
      </c>
      <c r="I133" s="135">
        <v>13</v>
      </c>
      <c r="J133" s="136">
        <v>234320</v>
      </c>
      <c r="K133" s="196">
        <v>5.6</v>
      </c>
      <c r="L133" s="135">
        <v>6</v>
      </c>
      <c r="M133" s="136">
        <v>237000</v>
      </c>
      <c r="N133" s="196">
        <v>2.6</v>
      </c>
    </row>
    <row r="134" spans="1:14" s="32" customFormat="1" ht="15" x14ac:dyDescent="0.25">
      <c r="A134" s="39">
        <v>732</v>
      </c>
      <c r="B134" s="33" t="s">
        <v>124</v>
      </c>
      <c r="C134" s="11">
        <v>5</v>
      </c>
      <c r="D134" s="12">
        <v>204555</v>
      </c>
      <c r="E134" s="122">
        <v>2.4</v>
      </c>
      <c r="F134" s="132">
        <v>8</v>
      </c>
      <c r="G134" s="73">
        <v>210445</v>
      </c>
      <c r="H134" s="78">
        <v>3.6</v>
      </c>
      <c r="I134" s="135">
        <v>6</v>
      </c>
      <c r="J134" s="136">
        <v>212690</v>
      </c>
      <c r="K134" s="196">
        <v>3</v>
      </c>
      <c r="L134" s="135">
        <v>3</v>
      </c>
      <c r="M134" s="136">
        <v>215220</v>
      </c>
      <c r="N134" s="196">
        <v>1.5</v>
      </c>
    </row>
    <row r="135" spans="1:14" s="32" customFormat="1" ht="15" x14ac:dyDescent="0.25">
      <c r="A135" s="39">
        <v>733</v>
      </c>
      <c r="B135" s="33" t="s">
        <v>125</v>
      </c>
      <c r="C135" s="11">
        <v>2</v>
      </c>
      <c r="D135" s="12">
        <v>149130</v>
      </c>
      <c r="E135" s="122">
        <v>1.6</v>
      </c>
      <c r="F135" s="132">
        <v>2</v>
      </c>
      <c r="G135" s="73">
        <v>146800</v>
      </c>
      <c r="H135" s="78">
        <v>1.2</v>
      </c>
      <c r="I135" s="135">
        <v>3</v>
      </c>
      <c r="J135" s="136">
        <v>147295</v>
      </c>
      <c r="K135" s="196">
        <v>2</v>
      </c>
      <c r="L135" s="135">
        <v>3</v>
      </c>
      <c r="M135" s="136">
        <v>148510</v>
      </c>
      <c r="N135" s="196">
        <v>2.2000000000000002</v>
      </c>
    </row>
    <row r="136" spans="1:14" s="32" customFormat="1" ht="15" x14ac:dyDescent="0.25">
      <c r="A136" s="39">
        <v>734</v>
      </c>
      <c r="B136" s="33" t="s">
        <v>126</v>
      </c>
      <c r="C136" s="11">
        <v>4</v>
      </c>
      <c r="D136" s="12">
        <v>150380</v>
      </c>
      <c r="E136" s="122">
        <v>2.4</v>
      </c>
      <c r="F136" s="132">
        <v>7</v>
      </c>
      <c r="G136" s="73">
        <v>147900</v>
      </c>
      <c r="H136" s="78">
        <v>4.5</v>
      </c>
      <c r="I136" s="135">
        <v>2</v>
      </c>
      <c r="J136" s="136">
        <v>149670</v>
      </c>
      <c r="K136" s="196">
        <v>1.6</v>
      </c>
      <c r="L136" s="135">
        <v>7</v>
      </c>
      <c r="M136" s="136">
        <v>151230</v>
      </c>
      <c r="N136" s="196">
        <v>4.7</v>
      </c>
    </row>
    <row r="137" spans="1:14" s="32" customFormat="1" ht="15" x14ac:dyDescent="0.25">
      <c r="A137" s="39">
        <v>735</v>
      </c>
      <c r="B137" s="33" t="s">
        <v>127</v>
      </c>
      <c r="C137" s="11">
        <v>6</v>
      </c>
      <c r="D137" s="12">
        <v>171750</v>
      </c>
      <c r="E137" s="122">
        <v>3.4</v>
      </c>
      <c r="F137" s="132">
        <v>3</v>
      </c>
      <c r="G137" s="73">
        <v>198120</v>
      </c>
      <c r="H137" s="78">
        <v>1.6</v>
      </c>
      <c r="I137" s="135">
        <v>3</v>
      </c>
      <c r="J137" s="136">
        <v>199735</v>
      </c>
      <c r="K137" s="196">
        <v>1.7</v>
      </c>
      <c r="L137" s="135">
        <v>3</v>
      </c>
      <c r="M137" s="136">
        <v>202000</v>
      </c>
      <c r="N137" s="196">
        <v>1.4</v>
      </c>
    </row>
    <row r="138" spans="1:14" s="32" customFormat="1" ht="15" x14ac:dyDescent="0.25">
      <c r="A138" s="39">
        <v>803</v>
      </c>
      <c r="B138" s="33" t="s">
        <v>156</v>
      </c>
      <c r="C138" s="11" t="s">
        <v>195</v>
      </c>
      <c r="D138" s="12">
        <v>114235</v>
      </c>
      <c r="E138" s="122" t="s">
        <v>195</v>
      </c>
      <c r="F138" s="132" t="s">
        <v>195</v>
      </c>
      <c r="G138" s="73">
        <v>112245</v>
      </c>
      <c r="H138" s="78" t="s">
        <v>195</v>
      </c>
      <c r="I138" s="135" t="s">
        <v>195</v>
      </c>
      <c r="J138" s="136">
        <v>112790</v>
      </c>
      <c r="K138" s="196" t="s">
        <v>195</v>
      </c>
      <c r="L138" s="135">
        <v>1</v>
      </c>
      <c r="M138" s="136">
        <v>112700</v>
      </c>
      <c r="N138" s="196">
        <v>1</v>
      </c>
    </row>
    <row r="139" spans="1:14" s="32" customFormat="1" ht="15" x14ac:dyDescent="0.25">
      <c r="A139" s="39">
        <v>805</v>
      </c>
      <c r="B139" s="33" t="s">
        <v>128</v>
      </c>
      <c r="C139" s="11">
        <v>40</v>
      </c>
      <c r="D139" s="12">
        <v>881235</v>
      </c>
      <c r="E139" s="122">
        <v>4.5</v>
      </c>
      <c r="F139" s="132">
        <v>44</v>
      </c>
      <c r="G139" s="73">
        <v>888400</v>
      </c>
      <c r="H139" s="78">
        <v>5</v>
      </c>
      <c r="I139" s="135">
        <v>32</v>
      </c>
      <c r="J139" s="136">
        <v>893690</v>
      </c>
      <c r="K139" s="196">
        <v>3.6</v>
      </c>
      <c r="L139" s="135">
        <v>20</v>
      </c>
      <c r="M139" s="136">
        <v>899845</v>
      </c>
      <c r="N139" s="196">
        <v>2.2000000000000002</v>
      </c>
    </row>
    <row r="140" spans="1:14" s="32" customFormat="1" ht="15" x14ac:dyDescent="0.25">
      <c r="A140" s="39">
        <v>807</v>
      </c>
      <c r="B140" s="33" t="s">
        <v>129</v>
      </c>
      <c r="C140" s="11">
        <v>31</v>
      </c>
      <c r="D140" s="12">
        <v>634535</v>
      </c>
      <c r="E140" s="122">
        <v>4.9000000000000004</v>
      </c>
      <c r="F140" s="132">
        <v>38</v>
      </c>
      <c r="G140" s="73">
        <v>644495</v>
      </c>
      <c r="H140" s="78">
        <v>5.8</v>
      </c>
      <c r="I140" s="135">
        <v>16</v>
      </c>
      <c r="J140" s="136">
        <v>649150</v>
      </c>
      <c r="K140" s="196">
        <v>2.5</v>
      </c>
      <c r="L140" s="135">
        <v>19</v>
      </c>
      <c r="M140" s="136">
        <v>653830</v>
      </c>
      <c r="N140" s="196">
        <v>2.8</v>
      </c>
    </row>
    <row r="141" spans="1:14" s="32" customFormat="1" ht="15" x14ac:dyDescent="0.25">
      <c r="A141" s="39">
        <v>809</v>
      </c>
      <c r="B141" s="33" t="s">
        <v>130</v>
      </c>
      <c r="C141" s="11">
        <v>23</v>
      </c>
      <c r="D141" s="12">
        <v>324730</v>
      </c>
      <c r="E141" s="122">
        <v>7</v>
      </c>
      <c r="F141" s="132">
        <v>25</v>
      </c>
      <c r="G141" s="73">
        <v>336285</v>
      </c>
      <c r="H141" s="78">
        <v>7.4</v>
      </c>
      <c r="I141" s="135">
        <v>15</v>
      </c>
      <c r="J141" s="136">
        <v>337765</v>
      </c>
      <c r="K141" s="196">
        <v>4.5</v>
      </c>
      <c r="L141" s="135">
        <v>16</v>
      </c>
      <c r="M141" s="136">
        <v>339405</v>
      </c>
      <c r="N141" s="196">
        <v>4.5999999999999996</v>
      </c>
    </row>
    <row r="142" spans="1:14" s="32" customFormat="1" ht="15" x14ac:dyDescent="0.25">
      <c r="A142" s="39">
        <v>810</v>
      </c>
      <c r="B142" s="33" t="s">
        <v>131</v>
      </c>
      <c r="C142" s="11">
        <v>11</v>
      </c>
      <c r="D142" s="12">
        <v>138560</v>
      </c>
      <c r="E142" s="122">
        <v>8.1999999999999993</v>
      </c>
      <c r="F142" s="132">
        <v>5</v>
      </c>
      <c r="G142" s="73">
        <v>151630</v>
      </c>
      <c r="H142" s="78">
        <v>3.4</v>
      </c>
      <c r="I142" s="135">
        <v>4</v>
      </c>
      <c r="J142" s="136">
        <v>153985</v>
      </c>
      <c r="K142" s="196">
        <v>2.6</v>
      </c>
      <c r="L142" s="135">
        <v>5</v>
      </c>
      <c r="M142" s="136">
        <v>155210</v>
      </c>
      <c r="N142" s="196">
        <v>3.4</v>
      </c>
    </row>
    <row r="143" spans="1:14" s="32" customFormat="1" ht="15" x14ac:dyDescent="0.25">
      <c r="A143" s="39">
        <v>811</v>
      </c>
      <c r="B143" s="33" t="s">
        <v>132</v>
      </c>
      <c r="C143" s="11">
        <v>14</v>
      </c>
      <c r="D143" s="12">
        <v>113745</v>
      </c>
      <c r="E143" s="122">
        <v>12.1</v>
      </c>
      <c r="F143" s="132">
        <v>12</v>
      </c>
      <c r="G143" s="73">
        <v>118865</v>
      </c>
      <c r="H143" s="78">
        <v>10.4</v>
      </c>
      <c r="I143" s="135">
        <v>2</v>
      </c>
      <c r="J143" s="136">
        <v>119180</v>
      </c>
      <c r="K143" s="196">
        <v>1.7</v>
      </c>
      <c r="L143" s="135">
        <v>1</v>
      </c>
      <c r="M143" s="136">
        <v>119565</v>
      </c>
      <c r="N143" s="196">
        <v>0.8</v>
      </c>
    </row>
    <row r="144" spans="1:14" s="32" customFormat="1" ht="15" x14ac:dyDescent="0.25">
      <c r="A144" s="39">
        <v>812</v>
      </c>
      <c r="B144" s="33" t="s">
        <v>133</v>
      </c>
      <c r="C144" s="11">
        <v>57</v>
      </c>
      <c r="D144" s="12">
        <v>1021380</v>
      </c>
      <c r="E144" s="122">
        <v>5.6</v>
      </c>
      <c r="F144" s="132">
        <v>47</v>
      </c>
      <c r="G144" s="73">
        <v>1041965</v>
      </c>
      <c r="H144" s="78">
        <v>4.5</v>
      </c>
      <c r="I144" s="135">
        <v>42</v>
      </c>
      <c r="J144" s="136">
        <v>1048725</v>
      </c>
      <c r="K144" s="196">
        <v>4</v>
      </c>
      <c r="L144" s="135">
        <v>42</v>
      </c>
      <c r="M144" s="136">
        <v>1056195</v>
      </c>
      <c r="N144" s="196">
        <v>4</v>
      </c>
    </row>
    <row r="145" spans="1:14" s="32" customFormat="1" ht="15" x14ac:dyDescent="0.25">
      <c r="A145" s="39">
        <v>813</v>
      </c>
      <c r="B145" s="33" t="s">
        <v>134</v>
      </c>
      <c r="C145" s="11">
        <v>11</v>
      </c>
      <c r="D145" s="12">
        <v>168575</v>
      </c>
      <c r="E145" s="122">
        <v>6.3</v>
      </c>
      <c r="F145" s="132">
        <v>4</v>
      </c>
      <c r="G145" s="73">
        <v>162965</v>
      </c>
      <c r="H145" s="78">
        <v>2.2000000000000002</v>
      </c>
      <c r="I145" s="135">
        <v>1</v>
      </c>
      <c r="J145" s="136">
        <v>164365</v>
      </c>
      <c r="K145" s="196">
        <v>0.7</v>
      </c>
      <c r="L145" s="135">
        <v>1</v>
      </c>
      <c r="M145" s="136">
        <v>164660</v>
      </c>
      <c r="N145" s="196">
        <v>0.8</v>
      </c>
    </row>
    <row r="146" spans="1:14" s="32" customFormat="1" ht="15" x14ac:dyDescent="0.25">
      <c r="A146" s="39">
        <v>814</v>
      </c>
      <c r="B146" s="33" t="s">
        <v>135</v>
      </c>
      <c r="C146" s="11">
        <v>16</v>
      </c>
      <c r="D146" s="12">
        <v>196415</v>
      </c>
      <c r="E146" s="122">
        <v>8.1999999999999993</v>
      </c>
      <c r="F146" s="132">
        <v>6</v>
      </c>
      <c r="G146" s="73">
        <v>189640</v>
      </c>
      <c r="H146" s="78">
        <v>3</v>
      </c>
      <c r="I146" s="135">
        <v>8</v>
      </c>
      <c r="J146" s="136">
        <v>192375</v>
      </c>
      <c r="K146" s="196">
        <v>4</v>
      </c>
      <c r="L146" s="135">
        <v>12</v>
      </c>
      <c r="M146" s="136">
        <v>194255</v>
      </c>
      <c r="N146" s="196">
        <v>6.1</v>
      </c>
    </row>
    <row r="147" spans="1:14" s="32" customFormat="1" ht="15" x14ac:dyDescent="0.25">
      <c r="A147" s="39">
        <v>815</v>
      </c>
      <c r="B147" s="33" t="s">
        <v>136</v>
      </c>
      <c r="C147" s="11">
        <v>16</v>
      </c>
      <c r="D147" s="12">
        <v>411660</v>
      </c>
      <c r="E147" s="122">
        <v>3.8</v>
      </c>
      <c r="F147" s="132">
        <v>14</v>
      </c>
      <c r="G147" s="73">
        <v>422925</v>
      </c>
      <c r="H147" s="78">
        <v>3.4</v>
      </c>
      <c r="I147" s="135">
        <v>18</v>
      </c>
      <c r="J147" s="136">
        <v>426520</v>
      </c>
      <c r="K147" s="196">
        <v>4.2</v>
      </c>
      <c r="L147" s="135">
        <v>11</v>
      </c>
      <c r="M147" s="136">
        <v>429505</v>
      </c>
      <c r="N147" s="196">
        <v>2.6</v>
      </c>
    </row>
    <row r="148" spans="1:14" s="32" customFormat="1" ht="15" x14ac:dyDescent="0.25">
      <c r="A148" s="39">
        <v>816</v>
      </c>
      <c r="B148" s="33" t="s">
        <v>137</v>
      </c>
      <c r="C148" s="11">
        <v>8</v>
      </c>
      <c r="D148" s="12">
        <v>211815</v>
      </c>
      <c r="E148" s="122">
        <v>3.8</v>
      </c>
      <c r="F148" s="132">
        <v>5</v>
      </c>
      <c r="G148" s="73">
        <v>223065</v>
      </c>
      <c r="H148" s="78">
        <v>2.4</v>
      </c>
      <c r="I148" s="135">
        <v>8</v>
      </c>
      <c r="J148" s="136">
        <v>225705</v>
      </c>
      <c r="K148" s="196">
        <v>3.6</v>
      </c>
      <c r="L148" s="135">
        <v>3</v>
      </c>
      <c r="M148" s="136">
        <v>227450</v>
      </c>
      <c r="N148" s="196">
        <v>1.2</v>
      </c>
    </row>
    <row r="149" spans="1:14" s="32" customFormat="1" ht="15" x14ac:dyDescent="0.25">
      <c r="A149" s="39">
        <v>817</v>
      </c>
      <c r="B149" s="33" t="s">
        <v>138</v>
      </c>
      <c r="C149" s="11">
        <v>20</v>
      </c>
      <c r="D149" s="12">
        <v>358015</v>
      </c>
      <c r="E149" s="122">
        <v>5.5</v>
      </c>
      <c r="F149" s="132">
        <v>41</v>
      </c>
      <c r="G149" s="73">
        <v>370735</v>
      </c>
      <c r="H149" s="78">
        <v>11</v>
      </c>
      <c r="I149" s="135">
        <v>31</v>
      </c>
      <c r="J149" s="136">
        <v>373250</v>
      </c>
      <c r="K149" s="196">
        <v>8.1999999999999993</v>
      </c>
      <c r="L149" s="135">
        <v>32</v>
      </c>
      <c r="M149" s="136">
        <v>376200</v>
      </c>
      <c r="N149" s="196">
        <v>8.6</v>
      </c>
    </row>
    <row r="150" spans="1:14" s="32" customFormat="1" ht="15" x14ac:dyDescent="0.25">
      <c r="A150" s="39">
        <v>819</v>
      </c>
      <c r="B150" s="33" t="s">
        <v>139</v>
      </c>
      <c r="C150" s="11">
        <v>5</v>
      </c>
      <c r="D150" s="12">
        <v>157440</v>
      </c>
      <c r="E150" s="122">
        <v>3.2</v>
      </c>
      <c r="F150" s="132">
        <v>6</v>
      </c>
      <c r="G150" s="73">
        <v>163135</v>
      </c>
      <c r="H150" s="78">
        <v>3.7</v>
      </c>
      <c r="I150" s="135">
        <v>7</v>
      </c>
      <c r="J150" s="136">
        <v>164550</v>
      </c>
      <c r="K150" s="196">
        <v>4.5</v>
      </c>
      <c r="L150" s="135">
        <v>6</v>
      </c>
      <c r="M150" s="136">
        <v>166065</v>
      </c>
      <c r="N150" s="196">
        <v>3.4</v>
      </c>
    </row>
    <row r="151" spans="1:14" s="32" customFormat="1" ht="15" x14ac:dyDescent="0.25">
      <c r="A151" s="39">
        <v>820</v>
      </c>
      <c r="B151" s="33" t="s">
        <v>140</v>
      </c>
      <c r="C151" s="11">
        <v>26</v>
      </c>
      <c r="D151" s="12">
        <v>1114510</v>
      </c>
      <c r="E151" s="122">
        <v>2.4</v>
      </c>
      <c r="F151" s="132">
        <v>24</v>
      </c>
      <c r="G151" s="73">
        <v>1143725</v>
      </c>
      <c r="H151" s="78">
        <v>2.1</v>
      </c>
      <c r="I151" s="135">
        <v>27</v>
      </c>
      <c r="J151" s="136">
        <v>1155895</v>
      </c>
      <c r="K151" s="196">
        <v>2.4</v>
      </c>
      <c r="L151" s="135">
        <v>24</v>
      </c>
      <c r="M151" s="136">
        <v>1167475</v>
      </c>
      <c r="N151" s="196">
        <v>2.1</v>
      </c>
    </row>
    <row r="152" spans="1:14" s="32" customFormat="1" ht="15" x14ac:dyDescent="0.25">
      <c r="A152" s="39">
        <v>821</v>
      </c>
      <c r="B152" s="33" t="s">
        <v>141</v>
      </c>
      <c r="C152" s="11">
        <v>4</v>
      </c>
      <c r="D152" s="12">
        <v>197970</v>
      </c>
      <c r="E152" s="122">
        <v>1.9</v>
      </c>
      <c r="F152" s="132">
        <v>2</v>
      </c>
      <c r="G152" s="73">
        <v>203925</v>
      </c>
      <c r="H152" s="78">
        <v>0.8</v>
      </c>
      <c r="I152" s="135">
        <v>2</v>
      </c>
      <c r="J152" s="136">
        <v>206815</v>
      </c>
      <c r="K152" s="196">
        <v>0.8</v>
      </c>
      <c r="L152" s="135">
        <v>1</v>
      </c>
      <c r="M152" s="136">
        <v>209265</v>
      </c>
      <c r="N152" s="196">
        <v>0.6</v>
      </c>
    </row>
    <row r="153" spans="1:14" s="32" customFormat="1" ht="15" x14ac:dyDescent="0.25">
      <c r="A153" s="39">
        <v>902</v>
      </c>
      <c r="B153" s="33" t="s">
        <v>142</v>
      </c>
      <c r="C153" s="11">
        <v>41</v>
      </c>
      <c r="D153" s="12">
        <v>431465</v>
      </c>
      <c r="E153" s="122">
        <v>9.6</v>
      </c>
      <c r="F153" s="132">
        <v>27</v>
      </c>
      <c r="G153" s="73">
        <v>431145</v>
      </c>
      <c r="H153" s="78">
        <v>6.3</v>
      </c>
      <c r="I153" s="135">
        <v>24</v>
      </c>
      <c r="J153" s="136">
        <v>434380</v>
      </c>
      <c r="K153" s="196">
        <v>5.4</v>
      </c>
      <c r="L153" s="135">
        <v>25</v>
      </c>
      <c r="M153" s="136">
        <v>437100</v>
      </c>
      <c r="N153" s="196">
        <v>5.8</v>
      </c>
    </row>
    <row r="154" spans="1:14" s="32" customFormat="1" ht="15" x14ac:dyDescent="0.25">
      <c r="A154" s="39">
        <v>904</v>
      </c>
      <c r="B154" s="33" t="s">
        <v>143</v>
      </c>
      <c r="C154" s="11">
        <v>20</v>
      </c>
      <c r="D154" s="12">
        <v>469575</v>
      </c>
      <c r="E154" s="122">
        <v>4.3</v>
      </c>
      <c r="F154" s="132">
        <v>20</v>
      </c>
      <c r="G154" s="73">
        <v>476120</v>
      </c>
      <c r="H154" s="78">
        <v>4.2</v>
      </c>
      <c r="I154" s="135">
        <v>14</v>
      </c>
      <c r="J154" s="136">
        <v>479740</v>
      </c>
      <c r="K154" s="196">
        <v>2.8</v>
      </c>
      <c r="L154" s="135">
        <v>6</v>
      </c>
      <c r="M154" s="136">
        <v>482920</v>
      </c>
      <c r="N154" s="196">
        <v>1.3</v>
      </c>
    </row>
    <row r="155" spans="1:14" s="32" customFormat="1" ht="15" x14ac:dyDescent="0.25">
      <c r="A155" s="39">
        <v>905</v>
      </c>
      <c r="B155" s="33" t="s">
        <v>144</v>
      </c>
      <c r="C155" s="11">
        <v>15</v>
      </c>
      <c r="D155" s="12">
        <v>415000</v>
      </c>
      <c r="E155" s="122">
        <v>3.5</v>
      </c>
      <c r="F155" s="132">
        <v>7</v>
      </c>
      <c r="G155" s="73">
        <v>422800</v>
      </c>
      <c r="H155" s="78">
        <v>1.7</v>
      </c>
      <c r="I155" s="135">
        <v>13</v>
      </c>
      <c r="J155" s="136">
        <v>426340</v>
      </c>
      <c r="K155" s="196">
        <v>3</v>
      </c>
      <c r="L155" s="135">
        <v>19</v>
      </c>
      <c r="M155" s="136">
        <v>429380</v>
      </c>
      <c r="N155" s="196">
        <v>4.4000000000000004</v>
      </c>
    </row>
    <row r="156" spans="1:14" s="32" customFormat="1" ht="15" x14ac:dyDescent="0.25">
      <c r="A156" s="39">
        <v>906</v>
      </c>
      <c r="B156" s="33" t="s">
        <v>145</v>
      </c>
      <c r="C156" s="11" t="s">
        <v>195</v>
      </c>
      <c r="D156" s="12">
        <v>1720</v>
      </c>
      <c r="E156" s="122" t="s">
        <v>195</v>
      </c>
      <c r="F156" s="132" t="s">
        <v>195</v>
      </c>
      <c r="G156" s="73">
        <v>1870</v>
      </c>
      <c r="H156" s="78" t="s">
        <v>195</v>
      </c>
      <c r="I156" s="135" t="s">
        <v>195</v>
      </c>
      <c r="J156" s="136">
        <v>1895</v>
      </c>
      <c r="K156" s="196" t="s">
        <v>195</v>
      </c>
      <c r="L156" s="135" t="s">
        <v>195</v>
      </c>
      <c r="M156" s="136">
        <v>1875</v>
      </c>
      <c r="N156" s="196" t="s">
        <v>195</v>
      </c>
    </row>
    <row r="157" spans="1:14" s="32" customFormat="1" ht="15" x14ac:dyDescent="0.25">
      <c r="A157" s="39">
        <v>908</v>
      </c>
      <c r="B157" s="33" t="s">
        <v>146</v>
      </c>
      <c r="C157" s="11">
        <v>4</v>
      </c>
      <c r="D157" s="12">
        <v>145465</v>
      </c>
      <c r="E157" s="122">
        <v>2.6</v>
      </c>
      <c r="F157" s="132">
        <v>7</v>
      </c>
      <c r="G157" s="73">
        <v>141885</v>
      </c>
      <c r="H157" s="78">
        <v>4.7</v>
      </c>
      <c r="I157" s="135">
        <v>10</v>
      </c>
      <c r="J157" s="136">
        <v>143795</v>
      </c>
      <c r="K157" s="196">
        <v>6.8</v>
      </c>
      <c r="L157" s="135">
        <v>8</v>
      </c>
      <c r="M157" s="136">
        <v>145885</v>
      </c>
      <c r="N157" s="196">
        <v>5.7</v>
      </c>
    </row>
    <row r="158" spans="1:14" s="32" customFormat="1" ht="15" x14ac:dyDescent="0.25">
      <c r="A158" s="39">
        <v>909</v>
      </c>
      <c r="B158" s="33" t="s">
        <v>147</v>
      </c>
      <c r="C158" s="11">
        <v>9</v>
      </c>
      <c r="D158" s="12">
        <v>359840</v>
      </c>
      <c r="E158" s="122">
        <v>2.5</v>
      </c>
      <c r="F158" s="132">
        <v>6</v>
      </c>
      <c r="G158" s="73">
        <v>340425</v>
      </c>
      <c r="H158" s="78">
        <v>1.8</v>
      </c>
      <c r="I158" s="135">
        <v>5</v>
      </c>
      <c r="J158" s="136">
        <v>343095</v>
      </c>
      <c r="K158" s="196">
        <v>1.5</v>
      </c>
      <c r="L158" s="135">
        <v>9</v>
      </c>
      <c r="M158" s="136">
        <v>346950</v>
      </c>
      <c r="N158" s="196">
        <v>2.5</v>
      </c>
    </row>
    <row r="159" spans="1:14" s="32" customFormat="1" ht="15" x14ac:dyDescent="0.25">
      <c r="A159" s="39">
        <v>910</v>
      </c>
      <c r="B159" s="33" t="s">
        <v>148</v>
      </c>
      <c r="C159" s="11">
        <v>2</v>
      </c>
      <c r="D159" s="12">
        <v>169085</v>
      </c>
      <c r="E159" s="122">
        <v>1.1000000000000001</v>
      </c>
      <c r="F159" s="132">
        <v>2</v>
      </c>
      <c r="G159" s="73">
        <v>161585</v>
      </c>
      <c r="H159" s="78">
        <v>1.2</v>
      </c>
      <c r="I159" s="135">
        <v>1</v>
      </c>
      <c r="J159" s="136">
        <v>162565</v>
      </c>
      <c r="K159" s="196">
        <v>0.3</v>
      </c>
      <c r="L159" s="135">
        <v>1</v>
      </c>
      <c r="M159" s="136">
        <v>163910</v>
      </c>
      <c r="N159" s="196">
        <v>0.7</v>
      </c>
    </row>
    <row r="160" spans="1:14" s="32" customFormat="1" ht="15" x14ac:dyDescent="0.25">
      <c r="A160" s="39">
        <v>911</v>
      </c>
      <c r="B160" s="33" t="s">
        <v>149</v>
      </c>
      <c r="C160" s="11">
        <v>14</v>
      </c>
      <c r="D160" s="12">
        <v>208975</v>
      </c>
      <c r="E160" s="122">
        <v>6.6</v>
      </c>
      <c r="F160" s="132">
        <v>7</v>
      </c>
      <c r="G160" s="73">
        <v>206430</v>
      </c>
      <c r="H160" s="78">
        <v>3.6</v>
      </c>
      <c r="I160" s="135">
        <v>6</v>
      </c>
      <c r="J160" s="136">
        <v>209100</v>
      </c>
      <c r="K160" s="196">
        <v>2.9</v>
      </c>
      <c r="L160" s="135">
        <v>13</v>
      </c>
      <c r="M160" s="136">
        <v>212160</v>
      </c>
      <c r="N160" s="196">
        <v>6</v>
      </c>
    </row>
    <row r="161" spans="1:14" s="32" customFormat="1" ht="15" x14ac:dyDescent="0.25">
      <c r="A161" s="39">
        <v>912</v>
      </c>
      <c r="B161" s="33" t="s">
        <v>150</v>
      </c>
      <c r="C161" s="11">
        <v>31</v>
      </c>
      <c r="D161" s="12">
        <v>606825</v>
      </c>
      <c r="E161" s="122">
        <v>5.0999999999999996</v>
      </c>
      <c r="F161" s="132">
        <v>28</v>
      </c>
      <c r="G161" s="73">
        <v>607155</v>
      </c>
      <c r="H161" s="78">
        <v>4.5999999999999996</v>
      </c>
      <c r="I161" s="135">
        <v>20</v>
      </c>
      <c r="J161" s="136">
        <v>612110</v>
      </c>
      <c r="K161" s="196">
        <v>3.3</v>
      </c>
      <c r="L161" s="135">
        <v>20</v>
      </c>
      <c r="M161" s="136">
        <v>616505</v>
      </c>
      <c r="N161" s="196">
        <v>3.2</v>
      </c>
    </row>
    <row r="162" spans="1:14" s="32" customFormat="1" ht="15" x14ac:dyDescent="0.25">
      <c r="A162" s="39">
        <v>913</v>
      </c>
      <c r="B162" s="33" t="s">
        <v>151</v>
      </c>
      <c r="C162" s="11">
        <v>7</v>
      </c>
      <c r="D162" s="12">
        <v>208945</v>
      </c>
      <c r="E162" s="122">
        <v>3.5</v>
      </c>
      <c r="F162" s="132">
        <v>7</v>
      </c>
      <c r="G162" s="73">
        <v>205700</v>
      </c>
      <c r="H162" s="78">
        <v>3.2</v>
      </c>
      <c r="I162" s="135">
        <v>11</v>
      </c>
      <c r="J162" s="136">
        <v>207115</v>
      </c>
      <c r="K162" s="196">
        <v>5.2</v>
      </c>
      <c r="L162" s="135">
        <v>14</v>
      </c>
      <c r="M162" s="136">
        <v>207875</v>
      </c>
      <c r="N162" s="196">
        <v>6.9</v>
      </c>
    </row>
    <row r="163" spans="1:14" s="32" customFormat="1" ht="15" x14ac:dyDescent="0.25">
      <c r="A163" s="42">
        <v>914</v>
      </c>
      <c r="B163" s="43" t="s">
        <v>152</v>
      </c>
      <c r="C163" s="14" t="s">
        <v>195</v>
      </c>
      <c r="D163" s="15">
        <v>108880</v>
      </c>
      <c r="E163" s="123" t="s">
        <v>195</v>
      </c>
      <c r="F163" s="132">
        <v>1</v>
      </c>
      <c r="G163" s="73">
        <v>106365</v>
      </c>
      <c r="H163" s="78">
        <v>0.5</v>
      </c>
      <c r="I163" s="135">
        <v>1</v>
      </c>
      <c r="J163" s="136">
        <v>106635</v>
      </c>
      <c r="K163" s="196">
        <v>1</v>
      </c>
      <c r="L163" s="140">
        <v>2</v>
      </c>
      <c r="M163" s="141">
        <v>107155</v>
      </c>
      <c r="N163" s="198">
        <v>1.8</v>
      </c>
    </row>
    <row r="164" spans="1:14" s="32" customFormat="1" ht="15" x14ac:dyDescent="0.2">
      <c r="B164" s="44"/>
      <c r="C164" s="82"/>
      <c r="D164" s="83"/>
      <c r="E164" s="84"/>
      <c r="F164" s="83"/>
      <c r="G164" s="83"/>
      <c r="H164" s="84"/>
      <c r="I164" s="137"/>
      <c r="J164" s="138"/>
      <c r="K164" s="197"/>
      <c r="L164" s="135"/>
      <c r="M164" s="136"/>
      <c r="N164" s="196"/>
    </row>
    <row r="165" spans="1:14" s="32" customFormat="1" ht="15" x14ac:dyDescent="0.25">
      <c r="A165" s="45">
        <v>1001</v>
      </c>
      <c r="B165" s="36" t="s">
        <v>293</v>
      </c>
      <c r="C165" s="73">
        <v>1691</v>
      </c>
      <c r="D165" s="73">
        <v>41188675</v>
      </c>
      <c r="E165" s="78">
        <v>4.0999999999999996</v>
      </c>
      <c r="F165" s="139">
        <v>1542</v>
      </c>
      <c r="G165" s="83">
        <v>41766420</v>
      </c>
      <c r="H165" s="84">
        <v>3.7</v>
      </c>
      <c r="I165" s="137">
        <v>1365</v>
      </c>
      <c r="J165" s="138">
        <v>42070420</v>
      </c>
      <c r="K165" s="197">
        <v>3.2</v>
      </c>
      <c r="L165" s="137">
        <v>1310</v>
      </c>
      <c r="M165" s="138">
        <v>42359365</v>
      </c>
      <c r="N165" s="197">
        <v>3.1</v>
      </c>
    </row>
    <row r="166" spans="1:14" s="32" customFormat="1" ht="28.5" x14ac:dyDescent="0.2">
      <c r="A166" s="46" t="s">
        <v>338</v>
      </c>
      <c r="B166" s="47" t="s">
        <v>239</v>
      </c>
      <c r="C166" s="112">
        <v>152</v>
      </c>
      <c r="D166" s="90">
        <v>152</v>
      </c>
      <c r="E166" s="113">
        <v>152</v>
      </c>
      <c r="F166" s="103">
        <v>152</v>
      </c>
      <c r="G166" s="103">
        <v>152</v>
      </c>
      <c r="H166" s="104">
        <v>152</v>
      </c>
      <c r="I166" s="328">
        <v>152</v>
      </c>
      <c r="J166" s="329">
        <v>152</v>
      </c>
      <c r="K166" s="330">
        <v>152</v>
      </c>
      <c r="L166" s="310">
        <f>152-COUNTIF(L12:L163,"..")</f>
        <v>152</v>
      </c>
      <c r="M166" s="311">
        <f>152-COUNTIF(M12:M163,"..")</f>
        <v>152</v>
      </c>
      <c r="N166" s="312">
        <f>152-COUNTIF(N12:N163,"..")</f>
        <v>152</v>
      </c>
    </row>
    <row r="167" spans="1:14" s="32" customFormat="1" ht="15" x14ac:dyDescent="0.2">
      <c r="B167" s="48"/>
      <c r="C167" s="96"/>
      <c r="D167" s="96"/>
      <c r="E167" s="97"/>
      <c r="F167" s="96"/>
      <c r="G167" s="96"/>
      <c r="H167" s="97"/>
      <c r="I167" s="140"/>
      <c r="J167" s="141"/>
      <c r="K167" s="198"/>
      <c r="L167" s="135"/>
      <c r="M167" s="136"/>
      <c r="N167" s="196"/>
    </row>
    <row r="168" spans="1:14" s="32" customFormat="1" ht="15" x14ac:dyDescent="0.2">
      <c r="A168" s="49" t="s">
        <v>324</v>
      </c>
      <c r="B168" s="50" t="s">
        <v>160</v>
      </c>
      <c r="C168" s="73">
        <v>719</v>
      </c>
      <c r="D168" s="73">
        <v>16677735</v>
      </c>
      <c r="E168" s="78">
        <v>4.3</v>
      </c>
      <c r="F168" s="132">
        <v>675</v>
      </c>
      <c r="G168" s="73">
        <v>16876600</v>
      </c>
      <c r="H168" s="78">
        <v>4</v>
      </c>
      <c r="I168" s="135">
        <v>600</v>
      </c>
      <c r="J168" s="136">
        <v>16992150</v>
      </c>
      <c r="K168" s="196">
        <v>3.5</v>
      </c>
      <c r="L168" s="133">
        <v>585</v>
      </c>
      <c r="M168" s="134">
        <v>17108430</v>
      </c>
      <c r="N168" s="195">
        <v>3.4</v>
      </c>
    </row>
    <row r="169" spans="1:14" s="32" customFormat="1" ht="15" x14ac:dyDescent="0.2">
      <c r="A169" s="51" t="s">
        <v>325</v>
      </c>
      <c r="B169" s="44" t="s">
        <v>161</v>
      </c>
      <c r="C169" s="73">
        <v>347</v>
      </c>
      <c r="D169" s="73">
        <v>9494280</v>
      </c>
      <c r="E169" s="78">
        <v>3.7</v>
      </c>
      <c r="F169" s="132">
        <v>293</v>
      </c>
      <c r="G169" s="73">
        <v>9557895</v>
      </c>
      <c r="H169" s="78">
        <v>3.1</v>
      </c>
      <c r="I169" s="135">
        <v>273</v>
      </c>
      <c r="J169" s="136">
        <v>9623400</v>
      </c>
      <c r="K169" s="196">
        <v>2.8</v>
      </c>
      <c r="L169" s="135">
        <v>283</v>
      </c>
      <c r="M169" s="136">
        <v>9681055</v>
      </c>
      <c r="N169" s="196">
        <v>2.9</v>
      </c>
    </row>
    <row r="170" spans="1:14" s="32" customFormat="1" ht="15" x14ac:dyDescent="0.2">
      <c r="A170" s="51" t="s">
        <v>326</v>
      </c>
      <c r="B170" s="44" t="s">
        <v>162</v>
      </c>
      <c r="C170" s="73">
        <v>440</v>
      </c>
      <c r="D170" s="73">
        <v>8886830</v>
      </c>
      <c r="E170" s="78">
        <v>5</v>
      </c>
      <c r="F170" s="132">
        <v>389</v>
      </c>
      <c r="G170" s="73">
        <v>8943690</v>
      </c>
      <c r="H170" s="78">
        <v>4.4000000000000004</v>
      </c>
      <c r="I170" s="135">
        <v>322</v>
      </c>
      <c r="J170" s="136">
        <v>8999425</v>
      </c>
      <c r="K170" s="196">
        <v>3.6</v>
      </c>
      <c r="L170" s="135">
        <v>294</v>
      </c>
      <c r="M170" s="136">
        <v>9040130</v>
      </c>
      <c r="N170" s="196">
        <v>3.3</v>
      </c>
    </row>
    <row r="171" spans="1:14" s="32" customFormat="1" ht="15" x14ac:dyDescent="0.2">
      <c r="A171" s="1" t="s">
        <v>327</v>
      </c>
      <c r="B171" s="44" t="s">
        <v>163</v>
      </c>
      <c r="C171" s="73">
        <v>64</v>
      </c>
      <c r="D171" s="73">
        <v>2293775</v>
      </c>
      <c r="E171" s="78">
        <v>2.8</v>
      </c>
      <c r="F171" s="132">
        <v>58</v>
      </c>
      <c r="G171" s="73">
        <v>2346950</v>
      </c>
      <c r="H171" s="78">
        <v>2.5</v>
      </c>
      <c r="I171" s="135">
        <v>60</v>
      </c>
      <c r="J171" s="136">
        <v>2374585</v>
      </c>
      <c r="K171" s="196">
        <v>2.5</v>
      </c>
      <c r="L171" s="135">
        <v>67</v>
      </c>
      <c r="M171" s="136">
        <v>2406350</v>
      </c>
      <c r="N171" s="196">
        <v>2.8</v>
      </c>
    </row>
    <row r="172" spans="1:14" s="32" customFormat="1" ht="15" x14ac:dyDescent="0.2">
      <c r="A172" s="52" t="s">
        <v>328</v>
      </c>
      <c r="B172" s="53" t="s">
        <v>164</v>
      </c>
      <c r="C172" s="73">
        <v>120</v>
      </c>
      <c r="D172" s="73">
        <v>3836055</v>
      </c>
      <c r="E172" s="78">
        <v>3.1</v>
      </c>
      <c r="F172" s="132">
        <v>127</v>
      </c>
      <c r="G172" s="73">
        <v>4041285</v>
      </c>
      <c r="H172" s="78">
        <v>3.1</v>
      </c>
      <c r="I172" s="135">
        <v>111</v>
      </c>
      <c r="J172" s="136">
        <v>4080855</v>
      </c>
      <c r="K172" s="196">
        <v>2.7</v>
      </c>
      <c r="L172" s="140">
        <v>81</v>
      </c>
      <c r="M172" s="141">
        <v>4123400</v>
      </c>
      <c r="N172" s="198">
        <v>2</v>
      </c>
    </row>
    <row r="173" spans="1:14" s="32" customFormat="1" ht="15" x14ac:dyDescent="0.2">
      <c r="B173" s="44"/>
      <c r="C173" s="83"/>
      <c r="D173" s="83"/>
      <c r="E173" s="84"/>
      <c r="F173" s="83"/>
      <c r="G173" s="83"/>
      <c r="H173" s="84"/>
      <c r="I173" s="137"/>
      <c r="J173" s="138"/>
      <c r="K173" s="197"/>
      <c r="L173" s="135"/>
      <c r="M173" s="136"/>
      <c r="N173" s="196"/>
    </row>
    <row r="174" spans="1:14" s="32" customFormat="1" ht="15" x14ac:dyDescent="0.2">
      <c r="A174" s="49" t="s">
        <v>329</v>
      </c>
      <c r="B174" s="50" t="s">
        <v>165</v>
      </c>
      <c r="C174" s="73">
        <v>65</v>
      </c>
      <c r="D174" s="73">
        <v>2084605</v>
      </c>
      <c r="E174" s="78">
        <v>3.1</v>
      </c>
      <c r="F174" s="132">
        <v>60</v>
      </c>
      <c r="G174" s="73">
        <v>2070980</v>
      </c>
      <c r="H174" s="78">
        <v>2.9</v>
      </c>
      <c r="I174" s="135">
        <v>66</v>
      </c>
      <c r="J174" s="136">
        <v>2077295</v>
      </c>
      <c r="K174" s="196">
        <v>3.2</v>
      </c>
      <c r="L174" s="133">
        <v>42</v>
      </c>
      <c r="M174" s="134">
        <v>2085435</v>
      </c>
      <c r="N174" s="195">
        <v>2</v>
      </c>
    </row>
    <row r="175" spans="1:14" s="32" customFormat="1" ht="15" x14ac:dyDescent="0.2">
      <c r="A175" s="1" t="s">
        <v>330</v>
      </c>
      <c r="B175" s="44" t="s">
        <v>166</v>
      </c>
      <c r="C175" s="73">
        <v>142</v>
      </c>
      <c r="D175" s="73">
        <v>5461310</v>
      </c>
      <c r="E175" s="78">
        <v>2.6</v>
      </c>
      <c r="F175" s="132">
        <v>126</v>
      </c>
      <c r="G175" s="73">
        <v>5555330</v>
      </c>
      <c r="H175" s="78">
        <v>2.2999999999999998</v>
      </c>
      <c r="I175" s="135">
        <v>120</v>
      </c>
      <c r="J175" s="136">
        <v>5579595</v>
      </c>
      <c r="K175" s="196">
        <v>2.2000000000000002</v>
      </c>
      <c r="L175" s="135">
        <v>91</v>
      </c>
      <c r="M175" s="136">
        <v>5593740</v>
      </c>
      <c r="N175" s="196">
        <v>1.6</v>
      </c>
    </row>
    <row r="176" spans="1:14" s="32" customFormat="1" ht="15" x14ac:dyDescent="0.2">
      <c r="A176" s="1" t="s">
        <v>331</v>
      </c>
      <c r="B176" s="44" t="s">
        <v>167</v>
      </c>
      <c r="C176" s="73">
        <v>89</v>
      </c>
      <c r="D176" s="73">
        <v>4196765</v>
      </c>
      <c r="E176" s="78">
        <v>2.1</v>
      </c>
      <c r="F176" s="132">
        <v>94</v>
      </c>
      <c r="G176" s="73">
        <v>4159790</v>
      </c>
      <c r="H176" s="78">
        <v>2.2000000000000002</v>
      </c>
      <c r="I176" s="135">
        <v>98</v>
      </c>
      <c r="J176" s="136">
        <v>4183835</v>
      </c>
      <c r="K176" s="196">
        <v>2.2999999999999998</v>
      </c>
      <c r="L176" s="135">
        <v>106</v>
      </c>
      <c r="M176" s="136">
        <v>4200040</v>
      </c>
      <c r="N176" s="196">
        <v>2.5</v>
      </c>
    </row>
    <row r="177" spans="1:14" s="32" customFormat="1" ht="15" x14ac:dyDescent="0.2">
      <c r="A177" s="1" t="s">
        <v>332</v>
      </c>
      <c r="B177" s="44" t="s">
        <v>168</v>
      </c>
      <c r="C177" s="73">
        <v>143</v>
      </c>
      <c r="D177" s="73">
        <v>3551735</v>
      </c>
      <c r="E177" s="78">
        <v>4</v>
      </c>
      <c r="F177" s="132">
        <v>112</v>
      </c>
      <c r="G177" s="73">
        <v>3584295</v>
      </c>
      <c r="H177" s="78">
        <v>3.1</v>
      </c>
      <c r="I177" s="135">
        <v>94</v>
      </c>
      <c r="J177" s="136">
        <v>3611120</v>
      </c>
      <c r="K177" s="196">
        <v>2.6</v>
      </c>
      <c r="L177" s="135">
        <v>109</v>
      </c>
      <c r="M177" s="136">
        <v>3637740</v>
      </c>
      <c r="N177" s="196">
        <v>3</v>
      </c>
    </row>
    <row r="178" spans="1:14" s="32" customFormat="1" ht="15" x14ac:dyDescent="0.2">
      <c r="A178" s="1" t="s">
        <v>333</v>
      </c>
      <c r="B178" s="44" t="s">
        <v>169</v>
      </c>
      <c r="C178" s="73">
        <v>343</v>
      </c>
      <c r="D178" s="73">
        <v>4260605</v>
      </c>
      <c r="E178" s="78">
        <v>8.1</v>
      </c>
      <c r="F178" s="132">
        <v>321</v>
      </c>
      <c r="G178" s="73">
        <v>4368705</v>
      </c>
      <c r="H178" s="78">
        <v>7.4</v>
      </c>
      <c r="I178" s="135">
        <v>243</v>
      </c>
      <c r="J178" s="136">
        <v>4398305</v>
      </c>
      <c r="K178" s="196">
        <v>5.5</v>
      </c>
      <c r="L178" s="135">
        <v>232</v>
      </c>
      <c r="M178" s="136">
        <v>4423765</v>
      </c>
      <c r="N178" s="196">
        <v>5.2</v>
      </c>
    </row>
    <row r="179" spans="1:14" s="32" customFormat="1" ht="15" x14ac:dyDescent="0.2">
      <c r="A179" s="1" t="s">
        <v>334</v>
      </c>
      <c r="B179" s="44" t="s">
        <v>170</v>
      </c>
      <c r="C179" s="73">
        <v>216</v>
      </c>
      <c r="D179" s="73">
        <v>4218265</v>
      </c>
      <c r="E179" s="78">
        <v>5.0999999999999996</v>
      </c>
      <c r="F179" s="132">
        <v>201</v>
      </c>
      <c r="G179" s="73">
        <v>4242125</v>
      </c>
      <c r="H179" s="78">
        <v>4.7</v>
      </c>
      <c r="I179" s="135">
        <v>163</v>
      </c>
      <c r="J179" s="136">
        <v>4275500</v>
      </c>
      <c r="K179" s="196">
        <v>3.8</v>
      </c>
      <c r="L179" s="135">
        <v>177</v>
      </c>
      <c r="M179" s="136">
        <v>4308160</v>
      </c>
      <c r="N179" s="196">
        <v>4.0999999999999996</v>
      </c>
    </row>
    <row r="180" spans="1:14" s="32" customFormat="1" ht="15" x14ac:dyDescent="0.2">
      <c r="A180" s="1" t="s">
        <v>335</v>
      </c>
      <c r="B180" s="44" t="s">
        <v>171</v>
      </c>
      <c r="C180" s="73">
        <v>190</v>
      </c>
      <c r="D180" s="73">
        <v>4588830</v>
      </c>
      <c r="E180" s="78">
        <v>4.0999999999999996</v>
      </c>
      <c r="F180" s="132">
        <v>140</v>
      </c>
      <c r="G180" s="73">
        <v>4604975</v>
      </c>
      <c r="H180" s="78">
        <v>3</v>
      </c>
      <c r="I180" s="135">
        <v>156</v>
      </c>
      <c r="J180" s="136">
        <v>4640745</v>
      </c>
      <c r="K180" s="196">
        <v>3.4</v>
      </c>
      <c r="L180" s="135">
        <v>170</v>
      </c>
      <c r="M180" s="136">
        <v>4678280</v>
      </c>
      <c r="N180" s="196">
        <v>3.6</v>
      </c>
    </row>
    <row r="181" spans="1:14" s="32" customFormat="1" ht="15" x14ac:dyDescent="0.2">
      <c r="A181" s="1" t="s">
        <v>336</v>
      </c>
      <c r="B181" s="44" t="s">
        <v>172</v>
      </c>
      <c r="C181" s="73">
        <v>185</v>
      </c>
      <c r="D181" s="73">
        <v>6129830</v>
      </c>
      <c r="E181" s="78">
        <v>3</v>
      </c>
      <c r="F181" s="132">
        <v>185</v>
      </c>
      <c r="G181" s="73">
        <v>6388235</v>
      </c>
      <c r="H181" s="78">
        <v>2.9</v>
      </c>
      <c r="I181" s="135">
        <v>171</v>
      </c>
      <c r="J181" s="136">
        <v>6455440</v>
      </c>
      <c r="K181" s="196">
        <v>2.6</v>
      </c>
      <c r="L181" s="135">
        <v>147</v>
      </c>
      <c r="M181" s="136">
        <v>6529750</v>
      </c>
      <c r="N181" s="196">
        <v>2.2999999999999998</v>
      </c>
    </row>
    <row r="182" spans="1:14" s="32" customFormat="1" ht="15" x14ac:dyDescent="0.2">
      <c r="A182" s="52" t="s">
        <v>337</v>
      </c>
      <c r="B182" s="53" t="s">
        <v>173</v>
      </c>
      <c r="C182" s="96">
        <v>319</v>
      </c>
      <c r="D182" s="96">
        <v>6696735</v>
      </c>
      <c r="E182" s="97">
        <v>4.8</v>
      </c>
      <c r="F182" s="142">
        <v>305</v>
      </c>
      <c r="G182" s="96">
        <v>6791985</v>
      </c>
      <c r="H182" s="97">
        <v>4.5</v>
      </c>
      <c r="I182" s="140">
        <v>254</v>
      </c>
      <c r="J182" s="141">
        <v>6848580</v>
      </c>
      <c r="K182" s="198">
        <v>3.7</v>
      </c>
      <c r="L182" s="140">
        <v>236</v>
      </c>
      <c r="M182" s="141">
        <v>6902450</v>
      </c>
      <c r="N182" s="198">
        <v>3.4</v>
      </c>
    </row>
    <row r="184" spans="1:14" s="30" customFormat="1" ht="12.75" x14ac:dyDescent="0.2">
      <c r="A184" s="192"/>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3.75"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4.75" customHeight="1" x14ac:dyDescent="0.2">
      <c r="A189" s="401" t="s">
        <v>355</v>
      </c>
      <c r="B189" s="401"/>
      <c r="C189" s="401"/>
      <c r="D189" s="401"/>
      <c r="E189" s="401"/>
      <c r="F189" s="401"/>
    </row>
    <row r="190" spans="1:14" s="30" customFormat="1" ht="25.5"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3" width="30.625" style="16" customWidth="1"/>
    <col min="4" max="4" width="30.625" customWidth="1"/>
    <col min="5" max="5" width="30.625" style="22" customWidth="1"/>
    <col min="6" max="11" width="30.625" customWidth="1"/>
    <col min="12" max="14" width="30.75" customWidth="1"/>
  </cols>
  <sheetData>
    <row r="8" spans="1:14" s="32" customFormat="1" ht="29.25" customHeight="1" x14ac:dyDescent="0.2">
      <c r="A8" s="404" t="s">
        <v>216</v>
      </c>
      <c r="B8" s="404"/>
      <c r="C8" s="56"/>
      <c r="E8" s="54"/>
    </row>
    <row r="9" spans="1:14" s="32" customFormat="1" x14ac:dyDescent="0.2">
      <c r="A9" s="396"/>
      <c r="B9" s="396"/>
      <c r="C9" s="57"/>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19.25" customHeight="1" x14ac:dyDescent="0.2">
      <c r="A11" s="5" t="s">
        <v>0</v>
      </c>
      <c r="B11" s="6" t="s">
        <v>1</v>
      </c>
      <c r="C11" s="24" t="s">
        <v>159</v>
      </c>
      <c r="D11" s="5" t="s">
        <v>235</v>
      </c>
      <c r="E11" s="23" t="s">
        <v>236</v>
      </c>
      <c r="F11" s="10" t="s">
        <v>159</v>
      </c>
      <c r="G11" s="5" t="s">
        <v>235</v>
      </c>
      <c r="H11" s="6" t="s">
        <v>236</v>
      </c>
      <c r="I11" s="226" t="s">
        <v>159</v>
      </c>
      <c r="J11" s="5" t="s">
        <v>235</v>
      </c>
      <c r="K11" s="6" t="s">
        <v>236</v>
      </c>
      <c r="L11" s="284" t="s">
        <v>159</v>
      </c>
      <c r="M11" s="28" t="s">
        <v>235</v>
      </c>
      <c r="N11" s="29" t="s">
        <v>236</v>
      </c>
    </row>
    <row r="12" spans="1:14" s="32" customFormat="1" ht="15" x14ac:dyDescent="0.25">
      <c r="A12" s="39">
        <v>102</v>
      </c>
      <c r="B12" s="33" t="s">
        <v>2</v>
      </c>
      <c r="C12" s="110">
        <v>4.4000000000000004</v>
      </c>
      <c r="D12" s="12">
        <v>385</v>
      </c>
      <c r="E12" s="121">
        <v>71.900000000000006</v>
      </c>
      <c r="F12" s="72">
        <v>3.8</v>
      </c>
      <c r="G12" s="73">
        <v>615</v>
      </c>
      <c r="H12" s="74">
        <v>63.7</v>
      </c>
      <c r="I12" s="184">
        <v>4</v>
      </c>
      <c r="J12" s="76">
        <v>515</v>
      </c>
      <c r="K12" s="77">
        <v>68.900000000000006</v>
      </c>
      <c r="L12" s="184">
        <v>4.0999999999999996</v>
      </c>
      <c r="M12" s="76">
        <v>495</v>
      </c>
      <c r="N12" s="77">
        <v>67.400000000000006</v>
      </c>
    </row>
    <row r="13" spans="1:14" s="32" customFormat="1" ht="15" x14ac:dyDescent="0.25">
      <c r="A13" s="39">
        <v>104</v>
      </c>
      <c r="B13" s="33" t="s">
        <v>3</v>
      </c>
      <c r="C13" s="110">
        <v>4.7</v>
      </c>
      <c r="D13" s="12">
        <v>385</v>
      </c>
      <c r="E13" s="122">
        <v>63.3</v>
      </c>
      <c r="F13" s="72">
        <v>4.0999999999999996</v>
      </c>
      <c r="G13" s="73">
        <v>525</v>
      </c>
      <c r="H13" s="78">
        <v>66.900000000000006</v>
      </c>
      <c r="I13" s="184">
        <v>4</v>
      </c>
      <c r="J13" s="76">
        <v>525</v>
      </c>
      <c r="K13" s="77">
        <v>65.599999999999994</v>
      </c>
      <c r="L13" s="184">
        <v>4</v>
      </c>
      <c r="M13" s="76">
        <v>480</v>
      </c>
      <c r="N13" s="77">
        <v>69.7</v>
      </c>
    </row>
    <row r="14" spans="1:14" s="32" customFormat="1" ht="15" x14ac:dyDescent="0.25">
      <c r="A14" s="39">
        <v>106</v>
      </c>
      <c r="B14" s="33" t="s">
        <v>4</v>
      </c>
      <c r="C14" s="110">
        <v>5.4</v>
      </c>
      <c r="D14" s="12">
        <v>290</v>
      </c>
      <c r="E14" s="122">
        <v>63.7</v>
      </c>
      <c r="F14" s="72">
        <v>5.2</v>
      </c>
      <c r="G14" s="73">
        <v>320</v>
      </c>
      <c r="H14" s="78">
        <v>63</v>
      </c>
      <c r="I14" s="184">
        <v>4.5999999999999996</v>
      </c>
      <c r="J14" s="76">
        <v>365</v>
      </c>
      <c r="K14" s="77">
        <v>66.3</v>
      </c>
      <c r="L14" s="184">
        <v>4.2</v>
      </c>
      <c r="M14" s="76">
        <v>450</v>
      </c>
      <c r="N14" s="77">
        <v>65.900000000000006</v>
      </c>
    </row>
    <row r="15" spans="1:14" s="32" customFormat="1" ht="15" x14ac:dyDescent="0.25">
      <c r="A15" s="39">
        <v>107</v>
      </c>
      <c r="B15" s="33" t="s">
        <v>5</v>
      </c>
      <c r="C15" s="110">
        <v>4.7</v>
      </c>
      <c r="D15" s="12">
        <v>370</v>
      </c>
      <c r="E15" s="122">
        <v>64.900000000000006</v>
      </c>
      <c r="F15" s="72">
        <v>4.4000000000000004</v>
      </c>
      <c r="G15" s="73">
        <v>400</v>
      </c>
      <c r="H15" s="78">
        <v>68.599999999999994</v>
      </c>
      <c r="I15" s="184">
        <v>4.0999999999999996</v>
      </c>
      <c r="J15" s="76">
        <v>480</v>
      </c>
      <c r="K15" s="77">
        <v>62.7</v>
      </c>
      <c r="L15" s="184">
        <v>4.4000000000000004</v>
      </c>
      <c r="M15" s="76">
        <v>405</v>
      </c>
      <c r="N15" s="77">
        <v>64.3</v>
      </c>
    </row>
    <row r="16" spans="1:14" s="32" customFormat="1" ht="15" x14ac:dyDescent="0.25">
      <c r="A16" s="39">
        <v>108</v>
      </c>
      <c r="B16" s="33" t="s">
        <v>6</v>
      </c>
      <c r="C16" s="110">
        <v>5.4</v>
      </c>
      <c r="D16" s="12">
        <v>305</v>
      </c>
      <c r="E16" s="122">
        <v>58.5</v>
      </c>
      <c r="F16" s="72">
        <v>5</v>
      </c>
      <c r="G16" s="73">
        <v>350</v>
      </c>
      <c r="H16" s="78">
        <v>63.3</v>
      </c>
      <c r="I16" s="184">
        <v>3.6</v>
      </c>
      <c r="J16" s="76">
        <v>570</v>
      </c>
      <c r="K16" s="77">
        <v>65.5</v>
      </c>
      <c r="L16" s="184">
        <v>4.0999999999999996</v>
      </c>
      <c r="M16" s="76">
        <v>495</v>
      </c>
      <c r="N16" s="77">
        <v>65</v>
      </c>
    </row>
    <row r="17" spans="1:14" s="32" customFormat="1" ht="15" x14ac:dyDescent="0.25">
      <c r="A17" s="39">
        <v>109</v>
      </c>
      <c r="B17" s="33" t="s">
        <v>7</v>
      </c>
      <c r="C17" s="110">
        <v>5.6</v>
      </c>
      <c r="D17" s="12">
        <v>280</v>
      </c>
      <c r="E17" s="122">
        <v>62.6</v>
      </c>
      <c r="F17" s="72">
        <v>4.7</v>
      </c>
      <c r="G17" s="73">
        <v>345</v>
      </c>
      <c r="H17" s="78">
        <v>70.5</v>
      </c>
      <c r="I17" s="184">
        <v>4.9000000000000004</v>
      </c>
      <c r="J17" s="76">
        <v>330</v>
      </c>
      <c r="K17" s="77">
        <v>66.900000000000006</v>
      </c>
      <c r="L17" s="184">
        <v>4.5999999999999996</v>
      </c>
      <c r="M17" s="76">
        <v>340</v>
      </c>
      <c r="N17" s="77">
        <v>69</v>
      </c>
    </row>
    <row r="18" spans="1:14" s="32" customFormat="1" ht="15" x14ac:dyDescent="0.25">
      <c r="A18" s="39">
        <v>110</v>
      </c>
      <c r="B18" s="33" t="s">
        <v>8</v>
      </c>
      <c r="C18" s="110">
        <v>5.4</v>
      </c>
      <c r="D18" s="12">
        <v>285</v>
      </c>
      <c r="E18" s="122">
        <v>66.599999999999994</v>
      </c>
      <c r="F18" s="72">
        <v>4.5</v>
      </c>
      <c r="G18" s="73">
        <v>380</v>
      </c>
      <c r="H18" s="78">
        <v>71.2</v>
      </c>
      <c r="I18" s="184">
        <v>4.4000000000000004</v>
      </c>
      <c r="J18" s="76">
        <v>400</v>
      </c>
      <c r="K18" s="77">
        <v>70.2</v>
      </c>
      <c r="L18" s="184">
        <v>3.8</v>
      </c>
      <c r="M18" s="76">
        <v>520</v>
      </c>
      <c r="N18" s="77">
        <v>67.099999999999994</v>
      </c>
    </row>
    <row r="19" spans="1:14" s="32" customFormat="1" ht="15" x14ac:dyDescent="0.25">
      <c r="A19" s="39">
        <v>111</v>
      </c>
      <c r="B19" s="33" t="s">
        <v>9</v>
      </c>
      <c r="C19" s="110">
        <v>4.4000000000000004</v>
      </c>
      <c r="D19" s="12">
        <v>320</v>
      </c>
      <c r="E19" s="122">
        <v>65.8</v>
      </c>
      <c r="F19" s="72">
        <v>4.7</v>
      </c>
      <c r="G19" s="73">
        <v>340</v>
      </c>
      <c r="H19" s="78">
        <v>70.7</v>
      </c>
      <c r="I19" s="184">
        <v>4.9000000000000004</v>
      </c>
      <c r="J19" s="76">
        <v>300</v>
      </c>
      <c r="K19" s="77">
        <v>73.599999999999994</v>
      </c>
      <c r="L19" s="184">
        <v>3.5</v>
      </c>
      <c r="M19" s="76">
        <v>555</v>
      </c>
      <c r="N19" s="77">
        <v>73.099999999999994</v>
      </c>
    </row>
    <row r="20" spans="1:14" s="32" customFormat="1" ht="15" x14ac:dyDescent="0.25">
      <c r="A20" s="39">
        <v>112</v>
      </c>
      <c r="B20" s="33" t="s">
        <v>10</v>
      </c>
      <c r="C20" s="110">
        <v>4.7</v>
      </c>
      <c r="D20" s="12">
        <v>330</v>
      </c>
      <c r="E20" s="122">
        <v>67.5</v>
      </c>
      <c r="F20" s="72">
        <v>4.5</v>
      </c>
      <c r="G20" s="73">
        <v>385</v>
      </c>
      <c r="H20" s="78">
        <v>65.5</v>
      </c>
      <c r="I20" s="184">
        <v>5.5</v>
      </c>
      <c r="J20" s="76">
        <v>335</v>
      </c>
      <c r="K20" s="77">
        <v>60.9</v>
      </c>
      <c r="L20" s="184">
        <v>3.7</v>
      </c>
      <c r="M20" s="76">
        <v>465</v>
      </c>
      <c r="N20" s="77">
        <v>70.400000000000006</v>
      </c>
    </row>
    <row r="21" spans="1:14" s="32" customFormat="1" ht="15" x14ac:dyDescent="0.25">
      <c r="A21" s="39">
        <v>113</v>
      </c>
      <c r="B21" s="33" t="s">
        <v>11</v>
      </c>
      <c r="C21" s="110">
        <v>5.0999999999999996</v>
      </c>
      <c r="D21" s="12">
        <v>315</v>
      </c>
      <c r="E21" s="122">
        <v>65.8</v>
      </c>
      <c r="F21" s="72">
        <v>4.4000000000000004</v>
      </c>
      <c r="G21" s="73">
        <v>410</v>
      </c>
      <c r="H21" s="78">
        <v>66.8</v>
      </c>
      <c r="I21" s="184">
        <v>4.2</v>
      </c>
      <c r="J21" s="76">
        <v>420</v>
      </c>
      <c r="K21" s="77">
        <v>65</v>
      </c>
      <c r="L21" s="184">
        <v>4.3</v>
      </c>
      <c r="M21" s="76">
        <v>410</v>
      </c>
      <c r="N21" s="77">
        <v>66.3</v>
      </c>
    </row>
    <row r="22" spans="1:14" s="32" customFormat="1" ht="15" x14ac:dyDescent="0.25">
      <c r="A22" s="39">
        <v>114</v>
      </c>
      <c r="B22" s="33" t="s">
        <v>12</v>
      </c>
      <c r="C22" s="110">
        <v>5.3</v>
      </c>
      <c r="D22" s="12">
        <v>275</v>
      </c>
      <c r="E22" s="122">
        <v>69.599999999999994</v>
      </c>
      <c r="F22" s="72">
        <v>4.3</v>
      </c>
      <c r="G22" s="73">
        <v>425</v>
      </c>
      <c r="H22" s="78">
        <v>69.599999999999994</v>
      </c>
      <c r="I22" s="184">
        <v>4.9000000000000004</v>
      </c>
      <c r="J22" s="76">
        <v>350</v>
      </c>
      <c r="K22" s="77">
        <v>66.400000000000006</v>
      </c>
      <c r="L22" s="184">
        <v>3.9</v>
      </c>
      <c r="M22" s="76">
        <v>485</v>
      </c>
      <c r="N22" s="77">
        <v>71</v>
      </c>
    </row>
    <row r="23" spans="1:14" s="32" customFormat="1" ht="15" x14ac:dyDescent="0.25">
      <c r="A23" s="39">
        <v>116</v>
      </c>
      <c r="B23" s="33" t="s">
        <v>13</v>
      </c>
      <c r="C23" s="110">
        <v>4.8</v>
      </c>
      <c r="D23" s="12">
        <v>360</v>
      </c>
      <c r="E23" s="122">
        <v>68.5</v>
      </c>
      <c r="F23" s="72">
        <v>4.5</v>
      </c>
      <c r="G23" s="73">
        <v>420</v>
      </c>
      <c r="H23" s="78">
        <v>62.4</v>
      </c>
      <c r="I23" s="184">
        <v>4.5999999999999996</v>
      </c>
      <c r="J23" s="76">
        <v>405</v>
      </c>
      <c r="K23" s="77">
        <v>65</v>
      </c>
      <c r="L23" s="184">
        <v>4.3</v>
      </c>
      <c r="M23" s="76">
        <v>465</v>
      </c>
      <c r="N23" s="77">
        <v>67.099999999999994</v>
      </c>
    </row>
    <row r="24" spans="1:14" s="32" customFormat="1" ht="15" x14ac:dyDescent="0.25">
      <c r="A24" s="39">
        <v>117</v>
      </c>
      <c r="B24" s="33" t="s">
        <v>14</v>
      </c>
      <c r="C24" s="110">
        <v>5.9</v>
      </c>
      <c r="D24" s="12">
        <v>225</v>
      </c>
      <c r="E24" s="122">
        <v>67.7</v>
      </c>
      <c r="F24" s="72">
        <v>6.3</v>
      </c>
      <c r="G24" s="73">
        <v>220</v>
      </c>
      <c r="H24" s="78">
        <v>62.5</v>
      </c>
      <c r="I24" s="184">
        <v>4.9000000000000004</v>
      </c>
      <c r="J24" s="76">
        <v>360</v>
      </c>
      <c r="K24" s="77">
        <v>66.5</v>
      </c>
      <c r="L24" s="184">
        <v>5.2</v>
      </c>
      <c r="M24" s="76">
        <v>330</v>
      </c>
      <c r="N24" s="77">
        <v>62.4</v>
      </c>
    </row>
    <row r="25" spans="1:14" s="32" customFormat="1" ht="15" x14ac:dyDescent="0.25">
      <c r="A25" s="39">
        <v>204</v>
      </c>
      <c r="B25" s="33" t="s">
        <v>15</v>
      </c>
      <c r="C25" s="110">
        <v>4.5</v>
      </c>
      <c r="D25" s="12">
        <v>395</v>
      </c>
      <c r="E25" s="122">
        <v>64.599999999999994</v>
      </c>
      <c r="F25" s="72">
        <v>5.5</v>
      </c>
      <c r="G25" s="73">
        <v>395</v>
      </c>
      <c r="H25" s="78">
        <v>65.8</v>
      </c>
      <c r="I25" s="184">
        <v>6.6</v>
      </c>
      <c r="J25" s="76">
        <v>310</v>
      </c>
      <c r="K25" s="77">
        <v>67.400000000000006</v>
      </c>
      <c r="L25" s="184">
        <v>5.6</v>
      </c>
      <c r="M25" s="76">
        <v>365</v>
      </c>
      <c r="N25" s="77">
        <v>65.400000000000006</v>
      </c>
    </row>
    <row r="26" spans="1:14" s="32" customFormat="1" ht="15" x14ac:dyDescent="0.25">
      <c r="A26" s="39">
        <v>205</v>
      </c>
      <c r="B26" s="33" t="s">
        <v>16</v>
      </c>
      <c r="C26" s="110">
        <v>4.8</v>
      </c>
      <c r="D26" s="12">
        <v>335</v>
      </c>
      <c r="E26" s="122">
        <v>67.8</v>
      </c>
      <c r="F26" s="72">
        <v>4.7</v>
      </c>
      <c r="G26" s="73">
        <v>435</v>
      </c>
      <c r="H26" s="78">
        <v>60.5</v>
      </c>
      <c r="I26" s="184">
        <v>4.9000000000000004</v>
      </c>
      <c r="J26" s="76">
        <v>370</v>
      </c>
      <c r="K26" s="77">
        <v>65.099999999999994</v>
      </c>
      <c r="L26" s="184">
        <v>4.9000000000000004</v>
      </c>
      <c r="M26" s="76">
        <v>400</v>
      </c>
      <c r="N26" s="77">
        <v>56.8</v>
      </c>
    </row>
    <row r="27" spans="1:14" s="32" customFormat="1" ht="15" x14ac:dyDescent="0.25">
      <c r="A27" s="39">
        <v>206</v>
      </c>
      <c r="B27" s="33" t="s">
        <v>17</v>
      </c>
      <c r="C27" s="110">
        <v>4.5</v>
      </c>
      <c r="D27" s="12">
        <v>385</v>
      </c>
      <c r="E27" s="122">
        <v>68.7</v>
      </c>
      <c r="F27" s="72">
        <v>3.4</v>
      </c>
      <c r="G27" s="73">
        <v>610</v>
      </c>
      <c r="H27" s="78">
        <v>72.5</v>
      </c>
      <c r="I27" s="184">
        <v>4.2</v>
      </c>
      <c r="J27" s="76">
        <v>390</v>
      </c>
      <c r="K27" s="77">
        <v>73.3</v>
      </c>
      <c r="L27" s="184">
        <v>4.0999999999999996</v>
      </c>
      <c r="M27" s="76">
        <v>410</v>
      </c>
      <c r="N27" s="77">
        <v>74.7</v>
      </c>
    </row>
    <row r="28" spans="1:14" s="32" customFormat="1" ht="15" x14ac:dyDescent="0.25">
      <c r="A28" s="39">
        <v>207</v>
      </c>
      <c r="B28" s="33" t="s">
        <v>18</v>
      </c>
      <c r="C28" s="110">
        <v>4.3</v>
      </c>
      <c r="D28" s="12">
        <v>480</v>
      </c>
      <c r="E28" s="122">
        <v>59.8</v>
      </c>
      <c r="F28" s="72">
        <v>4.5</v>
      </c>
      <c r="G28" s="73">
        <v>470</v>
      </c>
      <c r="H28" s="78">
        <v>60.5</v>
      </c>
      <c r="I28" s="184">
        <v>4.9000000000000004</v>
      </c>
      <c r="J28" s="76">
        <v>525</v>
      </c>
      <c r="K28" s="77">
        <v>56.4</v>
      </c>
      <c r="L28" s="184">
        <v>4.9000000000000004</v>
      </c>
      <c r="M28" s="76">
        <v>370</v>
      </c>
      <c r="N28" s="77">
        <v>66.3</v>
      </c>
    </row>
    <row r="29" spans="1:14" s="32" customFormat="1" ht="15" x14ac:dyDescent="0.25">
      <c r="A29" s="39">
        <v>209</v>
      </c>
      <c r="B29" s="33" t="s">
        <v>19</v>
      </c>
      <c r="C29" s="110">
        <v>4.7</v>
      </c>
      <c r="D29" s="12">
        <v>410</v>
      </c>
      <c r="E29" s="122">
        <v>56.1</v>
      </c>
      <c r="F29" s="72">
        <v>4.5999999999999996</v>
      </c>
      <c r="G29" s="73">
        <v>445</v>
      </c>
      <c r="H29" s="78">
        <v>57.7</v>
      </c>
      <c r="I29" s="184">
        <v>3.5</v>
      </c>
      <c r="J29" s="76">
        <v>685</v>
      </c>
      <c r="K29" s="77">
        <v>60.6</v>
      </c>
      <c r="L29" s="184">
        <v>4</v>
      </c>
      <c r="M29" s="76">
        <v>870</v>
      </c>
      <c r="N29" s="77">
        <v>61.9</v>
      </c>
    </row>
    <row r="30" spans="1:14" s="32" customFormat="1" ht="15" x14ac:dyDescent="0.25">
      <c r="A30" s="39">
        <v>210</v>
      </c>
      <c r="B30" s="33" t="s">
        <v>20</v>
      </c>
      <c r="C30" s="110">
        <v>4.5</v>
      </c>
      <c r="D30" s="12">
        <v>395</v>
      </c>
      <c r="E30" s="122">
        <v>65.3</v>
      </c>
      <c r="F30" s="72">
        <v>5.0999999999999996</v>
      </c>
      <c r="G30" s="73">
        <v>335</v>
      </c>
      <c r="H30" s="78">
        <v>65.400000000000006</v>
      </c>
      <c r="I30" s="184">
        <v>5.0999999999999996</v>
      </c>
      <c r="J30" s="76">
        <v>310</v>
      </c>
      <c r="K30" s="77">
        <v>63.7</v>
      </c>
      <c r="L30" s="184">
        <v>4.3</v>
      </c>
      <c r="M30" s="76">
        <v>480</v>
      </c>
      <c r="N30" s="77">
        <v>61.1</v>
      </c>
    </row>
    <row r="31" spans="1:14" s="32" customFormat="1" ht="15" x14ac:dyDescent="0.25">
      <c r="A31" s="39">
        <v>211</v>
      </c>
      <c r="B31" s="33" t="s">
        <v>21</v>
      </c>
      <c r="C31" s="110">
        <v>5.2</v>
      </c>
      <c r="D31" s="12">
        <v>330</v>
      </c>
      <c r="E31" s="122">
        <v>59.6</v>
      </c>
      <c r="F31" s="72">
        <v>3.9</v>
      </c>
      <c r="G31" s="73">
        <v>575</v>
      </c>
      <c r="H31" s="78">
        <v>60.7</v>
      </c>
      <c r="I31" s="184">
        <v>3.4</v>
      </c>
      <c r="J31" s="76">
        <v>710</v>
      </c>
      <c r="K31" s="77">
        <v>68.5</v>
      </c>
      <c r="L31" s="184">
        <v>3.6</v>
      </c>
      <c r="M31" s="76">
        <v>680</v>
      </c>
      <c r="N31" s="77">
        <v>59.7</v>
      </c>
    </row>
    <row r="32" spans="1:14" s="32" customFormat="1" ht="15" x14ac:dyDescent="0.25">
      <c r="A32" s="39">
        <v>212</v>
      </c>
      <c r="B32" s="33" t="s">
        <v>22</v>
      </c>
      <c r="C32" s="110">
        <v>4.9000000000000004</v>
      </c>
      <c r="D32" s="12">
        <v>375</v>
      </c>
      <c r="E32" s="122">
        <v>60.9</v>
      </c>
      <c r="F32" s="72">
        <v>4.9000000000000004</v>
      </c>
      <c r="G32" s="73">
        <v>375</v>
      </c>
      <c r="H32" s="78">
        <v>63.4</v>
      </c>
      <c r="I32" s="184">
        <v>4.3</v>
      </c>
      <c r="J32" s="76">
        <v>480</v>
      </c>
      <c r="K32" s="77">
        <v>67.7</v>
      </c>
      <c r="L32" s="184">
        <v>4.0999999999999996</v>
      </c>
      <c r="M32" s="76">
        <v>475</v>
      </c>
      <c r="N32" s="77">
        <v>69.2</v>
      </c>
    </row>
    <row r="33" spans="1:14" s="32" customFormat="1" ht="15" x14ac:dyDescent="0.25">
      <c r="A33" s="39">
        <v>213</v>
      </c>
      <c r="B33" s="33" t="s">
        <v>23</v>
      </c>
      <c r="C33" s="110">
        <v>4.4000000000000004</v>
      </c>
      <c r="D33" s="12">
        <v>375</v>
      </c>
      <c r="E33" s="122">
        <v>71.599999999999994</v>
      </c>
      <c r="F33" s="72">
        <v>4.3</v>
      </c>
      <c r="G33" s="73">
        <v>455</v>
      </c>
      <c r="H33" s="78">
        <v>63.2</v>
      </c>
      <c r="I33" s="184">
        <v>4.5999999999999996</v>
      </c>
      <c r="J33" s="76">
        <v>395</v>
      </c>
      <c r="K33" s="77">
        <v>62.1</v>
      </c>
      <c r="L33" s="184">
        <v>4.5999999999999996</v>
      </c>
      <c r="M33" s="76">
        <v>395</v>
      </c>
      <c r="N33" s="77">
        <v>64.5</v>
      </c>
    </row>
    <row r="34" spans="1:14" s="32" customFormat="1" ht="15" x14ac:dyDescent="0.25">
      <c r="A34" s="39">
        <v>214</v>
      </c>
      <c r="B34" s="33" t="s">
        <v>24</v>
      </c>
      <c r="C34" s="110">
        <v>5</v>
      </c>
      <c r="D34" s="12">
        <v>290</v>
      </c>
      <c r="E34" s="122">
        <v>72.2</v>
      </c>
      <c r="F34" s="72">
        <v>5.6</v>
      </c>
      <c r="G34" s="73">
        <v>260</v>
      </c>
      <c r="H34" s="78">
        <v>68</v>
      </c>
      <c r="I34" s="184">
        <v>5.6</v>
      </c>
      <c r="J34" s="76">
        <v>250</v>
      </c>
      <c r="K34" s="77">
        <v>70.400000000000006</v>
      </c>
      <c r="L34" s="184">
        <v>3</v>
      </c>
      <c r="M34" s="76">
        <v>855</v>
      </c>
      <c r="N34" s="77">
        <v>71.3</v>
      </c>
    </row>
    <row r="35" spans="1:14" s="32" customFormat="1" ht="15" x14ac:dyDescent="0.25">
      <c r="A35" s="39">
        <v>215</v>
      </c>
      <c r="B35" s="33" t="s">
        <v>25</v>
      </c>
      <c r="C35" s="110">
        <v>4.0999999999999996</v>
      </c>
      <c r="D35" s="12">
        <v>420</v>
      </c>
      <c r="E35" s="122">
        <v>72.599999999999994</v>
      </c>
      <c r="F35" s="72">
        <v>4.0999999999999996</v>
      </c>
      <c r="G35" s="73">
        <v>530</v>
      </c>
      <c r="H35" s="78">
        <v>70.099999999999994</v>
      </c>
      <c r="I35" s="184">
        <v>4.3</v>
      </c>
      <c r="J35" s="76">
        <v>435</v>
      </c>
      <c r="K35" s="77">
        <v>71.400000000000006</v>
      </c>
      <c r="L35" s="184">
        <v>4.3</v>
      </c>
      <c r="M35" s="76">
        <v>410</v>
      </c>
      <c r="N35" s="77">
        <v>71.900000000000006</v>
      </c>
    </row>
    <row r="36" spans="1:14" s="32" customFormat="1" ht="15" x14ac:dyDescent="0.25">
      <c r="A36" s="39">
        <v>216</v>
      </c>
      <c r="B36" s="33" t="s">
        <v>26</v>
      </c>
      <c r="C36" s="110">
        <v>5.5</v>
      </c>
      <c r="D36" s="12">
        <v>285</v>
      </c>
      <c r="E36" s="122">
        <v>64.7</v>
      </c>
      <c r="F36" s="72">
        <v>6.2</v>
      </c>
      <c r="G36" s="73">
        <v>270</v>
      </c>
      <c r="H36" s="78">
        <v>52.1</v>
      </c>
      <c r="I36" s="184">
        <v>5.7</v>
      </c>
      <c r="J36" s="76">
        <v>265</v>
      </c>
      <c r="K36" s="77">
        <v>62.6</v>
      </c>
      <c r="L36" s="184">
        <v>4.3</v>
      </c>
      <c r="M36" s="76">
        <v>385</v>
      </c>
      <c r="N36" s="77">
        <v>67.2</v>
      </c>
    </row>
    <row r="37" spans="1:14" s="32" customFormat="1" ht="15" x14ac:dyDescent="0.25">
      <c r="A37" s="39">
        <v>217</v>
      </c>
      <c r="B37" s="33" t="s">
        <v>27</v>
      </c>
      <c r="C37" s="110">
        <v>5</v>
      </c>
      <c r="D37" s="12">
        <v>315</v>
      </c>
      <c r="E37" s="122">
        <v>65.900000000000006</v>
      </c>
      <c r="F37" s="72">
        <v>3.8</v>
      </c>
      <c r="G37" s="73">
        <v>465</v>
      </c>
      <c r="H37" s="78">
        <v>71.2</v>
      </c>
      <c r="I37" s="184">
        <v>4.0999999999999996</v>
      </c>
      <c r="J37" s="76">
        <v>430</v>
      </c>
      <c r="K37" s="77">
        <v>65.7</v>
      </c>
      <c r="L37" s="184">
        <v>4.9000000000000004</v>
      </c>
      <c r="M37" s="76">
        <v>325</v>
      </c>
      <c r="N37" s="77">
        <v>65.3</v>
      </c>
    </row>
    <row r="38" spans="1:14" s="32" customFormat="1" ht="15" x14ac:dyDescent="0.25">
      <c r="A38" s="39">
        <v>218</v>
      </c>
      <c r="B38" s="33" t="s">
        <v>28</v>
      </c>
      <c r="C38" s="110">
        <v>4.3</v>
      </c>
      <c r="D38" s="12">
        <v>440</v>
      </c>
      <c r="E38" s="122">
        <v>67.7</v>
      </c>
      <c r="F38" s="72">
        <v>4.0999999999999996</v>
      </c>
      <c r="G38" s="73">
        <v>535</v>
      </c>
      <c r="H38" s="78">
        <v>61.6</v>
      </c>
      <c r="I38" s="184">
        <v>4</v>
      </c>
      <c r="J38" s="76">
        <v>535</v>
      </c>
      <c r="K38" s="77">
        <v>64.2</v>
      </c>
      <c r="L38" s="184">
        <v>4</v>
      </c>
      <c r="M38" s="76">
        <v>505</v>
      </c>
      <c r="N38" s="77">
        <v>66.900000000000006</v>
      </c>
    </row>
    <row r="39" spans="1:14" s="32" customFormat="1" ht="15" x14ac:dyDescent="0.25">
      <c r="A39" s="40">
        <v>219</v>
      </c>
      <c r="B39" s="33" t="s">
        <v>29</v>
      </c>
      <c r="C39" s="68">
        <v>4.0999999999999996</v>
      </c>
      <c r="D39" s="12">
        <v>490</v>
      </c>
      <c r="E39" s="122">
        <v>62.7</v>
      </c>
      <c r="F39" s="72">
        <v>4.7</v>
      </c>
      <c r="G39" s="73">
        <v>385</v>
      </c>
      <c r="H39" s="78">
        <v>64</v>
      </c>
      <c r="I39" s="184">
        <v>4.4000000000000004</v>
      </c>
      <c r="J39" s="76">
        <v>415</v>
      </c>
      <c r="K39" s="77">
        <v>65.8</v>
      </c>
      <c r="L39" s="184">
        <v>3.6</v>
      </c>
      <c r="M39" s="76">
        <v>590</v>
      </c>
      <c r="N39" s="77">
        <v>67.400000000000006</v>
      </c>
    </row>
    <row r="40" spans="1:14" s="32" customFormat="1" ht="15" x14ac:dyDescent="0.25">
      <c r="A40" s="39">
        <v>304</v>
      </c>
      <c r="B40" s="33" t="s">
        <v>30</v>
      </c>
      <c r="C40" s="110">
        <v>3.7</v>
      </c>
      <c r="D40" s="12">
        <v>585</v>
      </c>
      <c r="E40" s="122">
        <v>62.4</v>
      </c>
      <c r="F40" s="72">
        <v>4.5999999999999996</v>
      </c>
      <c r="G40" s="73">
        <v>425</v>
      </c>
      <c r="H40" s="78">
        <v>58.4</v>
      </c>
      <c r="I40" s="184">
        <v>3.6</v>
      </c>
      <c r="J40" s="76">
        <v>825</v>
      </c>
      <c r="K40" s="77">
        <v>64.3</v>
      </c>
      <c r="L40" s="184">
        <v>3.9</v>
      </c>
      <c r="M40" s="76">
        <v>625</v>
      </c>
      <c r="N40" s="77">
        <v>66</v>
      </c>
    </row>
    <row r="41" spans="1:14" s="32" customFormat="1" ht="15" x14ac:dyDescent="0.25">
      <c r="A41" s="39">
        <v>305</v>
      </c>
      <c r="B41" s="33" t="s">
        <v>31</v>
      </c>
      <c r="C41" s="110">
        <v>4.3</v>
      </c>
      <c r="D41" s="12">
        <v>375</v>
      </c>
      <c r="E41" s="122">
        <v>69.099999999999994</v>
      </c>
      <c r="F41" s="72">
        <v>4.5</v>
      </c>
      <c r="G41" s="73">
        <v>335</v>
      </c>
      <c r="H41" s="78">
        <v>68.099999999999994</v>
      </c>
      <c r="I41" s="184">
        <v>4.4000000000000004</v>
      </c>
      <c r="J41" s="76">
        <v>345</v>
      </c>
      <c r="K41" s="77">
        <v>68.599999999999994</v>
      </c>
      <c r="L41" s="184">
        <v>4.5</v>
      </c>
      <c r="M41" s="76">
        <v>350</v>
      </c>
      <c r="N41" s="77">
        <v>70.599999999999994</v>
      </c>
    </row>
    <row r="42" spans="1:14" s="32" customFormat="1" ht="15" x14ac:dyDescent="0.25">
      <c r="A42" s="39">
        <v>306</v>
      </c>
      <c r="B42" s="33" t="s">
        <v>32</v>
      </c>
      <c r="C42" s="110">
        <v>5</v>
      </c>
      <c r="D42" s="12">
        <v>365</v>
      </c>
      <c r="E42" s="122">
        <v>58.1</v>
      </c>
      <c r="F42" s="72">
        <v>4.9000000000000004</v>
      </c>
      <c r="G42" s="73">
        <v>385</v>
      </c>
      <c r="H42" s="78">
        <v>58.5</v>
      </c>
      <c r="I42" s="184">
        <v>4.5999999999999996</v>
      </c>
      <c r="J42" s="76">
        <v>380</v>
      </c>
      <c r="K42" s="77">
        <v>66.5</v>
      </c>
      <c r="L42" s="184">
        <v>5.2</v>
      </c>
      <c r="M42" s="76">
        <v>350</v>
      </c>
      <c r="N42" s="77">
        <v>60.7</v>
      </c>
    </row>
    <row r="43" spans="1:14" s="32" customFormat="1" ht="15" x14ac:dyDescent="0.25">
      <c r="A43" s="39">
        <v>307</v>
      </c>
      <c r="B43" s="33" t="s">
        <v>33</v>
      </c>
      <c r="C43" s="110">
        <v>4.0999999999999996</v>
      </c>
      <c r="D43" s="12">
        <v>500</v>
      </c>
      <c r="E43" s="122">
        <v>61.9</v>
      </c>
      <c r="F43" s="72">
        <v>6</v>
      </c>
      <c r="G43" s="73">
        <v>265</v>
      </c>
      <c r="H43" s="78">
        <v>58</v>
      </c>
      <c r="I43" s="184">
        <v>3.6</v>
      </c>
      <c r="J43" s="76">
        <v>585</v>
      </c>
      <c r="K43" s="77">
        <v>60.2</v>
      </c>
      <c r="L43" s="184">
        <v>5</v>
      </c>
      <c r="M43" s="76">
        <v>335</v>
      </c>
      <c r="N43" s="77">
        <v>62.6</v>
      </c>
    </row>
    <row r="44" spans="1:14" s="32" customFormat="1" ht="15" x14ac:dyDescent="0.25">
      <c r="A44" s="39">
        <v>308</v>
      </c>
      <c r="B44" s="33" t="s">
        <v>34</v>
      </c>
      <c r="C44" s="110">
        <v>4.7</v>
      </c>
      <c r="D44" s="12">
        <v>365</v>
      </c>
      <c r="E44" s="122">
        <v>66.400000000000006</v>
      </c>
      <c r="F44" s="72">
        <v>4.9000000000000004</v>
      </c>
      <c r="G44" s="73">
        <v>365</v>
      </c>
      <c r="H44" s="78">
        <v>63.9</v>
      </c>
      <c r="I44" s="184">
        <v>5.4</v>
      </c>
      <c r="J44" s="76">
        <v>330</v>
      </c>
      <c r="K44" s="77">
        <v>60</v>
      </c>
      <c r="L44" s="184">
        <v>4</v>
      </c>
      <c r="M44" s="76">
        <v>510</v>
      </c>
      <c r="N44" s="77">
        <v>63.1</v>
      </c>
    </row>
    <row r="45" spans="1:14" s="32" customFormat="1" ht="15" x14ac:dyDescent="0.25">
      <c r="A45" s="39">
        <v>309</v>
      </c>
      <c r="B45" s="33" t="s">
        <v>35</v>
      </c>
      <c r="C45" s="110">
        <v>3.4</v>
      </c>
      <c r="D45" s="12">
        <v>680</v>
      </c>
      <c r="E45" s="122">
        <v>64.900000000000006</v>
      </c>
      <c r="F45" s="72">
        <v>3.9</v>
      </c>
      <c r="G45" s="73">
        <v>555</v>
      </c>
      <c r="H45" s="78">
        <v>67.900000000000006</v>
      </c>
      <c r="I45" s="184">
        <v>4.3</v>
      </c>
      <c r="J45" s="76">
        <v>510</v>
      </c>
      <c r="K45" s="77">
        <v>63.4</v>
      </c>
      <c r="L45" s="184">
        <v>2.6</v>
      </c>
      <c r="M45" s="76">
        <v>1180</v>
      </c>
      <c r="N45" s="77">
        <v>65.400000000000006</v>
      </c>
    </row>
    <row r="46" spans="1:14" s="32" customFormat="1" ht="15" x14ac:dyDescent="0.25">
      <c r="A46" s="39">
        <v>310</v>
      </c>
      <c r="B46" s="33" t="s">
        <v>36</v>
      </c>
      <c r="C46" s="110">
        <v>4.5999999999999996</v>
      </c>
      <c r="D46" s="12">
        <v>405</v>
      </c>
      <c r="E46" s="122">
        <v>60.3</v>
      </c>
      <c r="F46" s="72">
        <v>4.8</v>
      </c>
      <c r="G46" s="73">
        <v>370</v>
      </c>
      <c r="H46" s="78">
        <v>68</v>
      </c>
      <c r="I46" s="184">
        <v>4.5999999999999996</v>
      </c>
      <c r="J46" s="76">
        <v>380</v>
      </c>
      <c r="K46" s="77">
        <v>66.8</v>
      </c>
      <c r="L46" s="184">
        <v>4.4000000000000004</v>
      </c>
      <c r="M46" s="76">
        <v>425</v>
      </c>
      <c r="N46" s="77">
        <v>69.099999999999994</v>
      </c>
    </row>
    <row r="47" spans="1:14" s="32" customFormat="1" ht="15" x14ac:dyDescent="0.25">
      <c r="A47" s="39">
        <v>311</v>
      </c>
      <c r="B47" s="33" t="s">
        <v>37</v>
      </c>
      <c r="C47" s="110">
        <v>4.9000000000000004</v>
      </c>
      <c r="D47" s="12">
        <v>335</v>
      </c>
      <c r="E47" s="122">
        <v>65.7</v>
      </c>
      <c r="F47" s="72">
        <v>4.4000000000000004</v>
      </c>
      <c r="G47" s="73">
        <v>395</v>
      </c>
      <c r="H47" s="78">
        <v>67.400000000000006</v>
      </c>
      <c r="I47" s="184">
        <v>5</v>
      </c>
      <c r="J47" s="76">
        <v>310</v>
      </c>
      <c r="K47" s="77">
        <v>64.599999999999994</v>
      </c>
      <c r="L47" s="184">
        <v>4.4000000000000004</v>
      </c>
      <c r="M47" s="76">
        <v>410</v>
      </c>
      <c r="N47" s="77">
        <v>61.6</v>
      </c>
    </row>
    <row r="48" spans="1:14" s="32" customFormat="1" ht="15" x14ac:dyDescent="0.25">
      <c r="A48" s="39">
        <v>312</v>
      </c>
      <c r="B48" s="33" t="s">
        <v>38</v>
      </c>
      <c r="C48" s="110">
        <v>4.7</v>
      </c>
      <c r="D48" s="12">
        <v>370</v>
      </c>
      <c r="E48" s="122">
        <v>62.1</v>
      </c>
      <c r="F48" s="72">
        <v>4.8</v>
      </c>
      <c r="G48" s="73">
        <v>365</v>
      </c>
      <c r="H48" s="78">
        <v>64.599999999999994</v>
      </c>
      <c r="I48" s="184">
        <v>4.7</v>
      </c>
      <c r="J48" s="76">
        <v>385</v>
      </c>
      <c r="K48" s="77">
        <v>67.900000000000006</v>
      </c>
      <c r="L48" s="184">
        <v>4.8</v>
      </c>
      <c r="M48" s="76">
        <v>370</v>
      </c>
      <c r="N48" s="77">
        <v>65.5</v>
      </c>
    </row>
    <row r="49" spans="1:14" s="32" customFormat="1" ht="15" x14ac:dyDescent="0.25">
      <c r="A49" s="39">
        <v>313</v>
      </c>
      <c r="B49" s="33" t="s">
        <v>39</v>
      </c>
      <c r="C49" s="110">
        <v>4.9000000000000004</v>
      </c>
      <c r="D49" s="12">
        <v>355</v>
      </c>
      <c r="E49" s="122">
        <v>64.900000000000006</v>
      </c>
      <c r="F49" s="72">
        <v>4.5</v>
      </c>
      <c r="G49" s="73">
        <v>415</v>
      </c>
      <c r="H49" s="78">
        <v>62.8</v>
      </c>
      <c r="I49" s="184">
        <v>4.3</v>
      </c>
      <c r="J49" s="76">
        <v>425</v>
      </c>
      <c r="K49" s="77">
        <v>68.099999999999994</v>
      </c>
      <c r="L49" s="184">
        <v>4.4000000000000004</v>
      </c>
      <c r="M49" s="76">
        <v>400</v>
      </c>
      <c r="N49" s="77">
        <v>67.5</v>
      </c>
    </row>
    <row r="50" spans="1:14" s="32" customFormat="1" ht="15" x14ac:dyDescent="0.25">
      <c r="A50" s="39">
        <v>315</v>
      </c>
      <c r="B50" s="33" t="s">
        <v>40</v>
      </c>
      <c r="C50" s="110">
        <v>4.5999999999999996</v>
      </c>
      <c r="D50" s="12">
        <v>385</v>
      </c>
      <c r="E50" s="122">
        <v>63.2</v>
      </c>
      <c r="F50" s="72">
        <v>4.0999999999999996</v>
      </c>
      <c r="G50" s="73">
        <v>495</v>
      </c>
      <c r="H50" s="78">
        <v>65.7</v>
      </c>
      <c r="I50" s="184">
        <v>3.4</v>
      </c>
      <c r="J50" s="76">
        <v>570</v>
      </c>
      <c r="K50" s="77">
        <v>66.8</v>
      </c>
      <c r="L50" s="184">
        <v>4.0999999999999996</v>
      </c>
      <c r="M50" s="76">
        <v>465</v>
      </c>
      <c r="N50" s="77">
        <v>65.599999999999994</v>
      </c>
    </row>
    <row r="51" spans="1:14" s="32" customFormat="1" ht="15" x14ac:dyDescent="0.25">
      <c r="A51" s="39">
        <v>316</v>
      </c>
      <c r="B51" s="33" t="s">
        <v>41</v>
      </c>
      <c r="C51" s="110">
        <v>4.5999999999999996</v>
      </c>
      <c r="D51" s="12">
        <v>400</v>
      </c>
      <c r="E51" s="122">
        <v>64.8</v>
      </c>
      <c r="F51" s="72">
        <v>4.9000000000000004</v>
      </c>
      <c r="G51" s="73">
        <v>360</v>
      </c>
      <c r="H51" s="78">
        <v>63.6</v>
      </c>
      <c r="I51" s="184">
        <v>2.8</v>
      </c>
      <c r="J51" s="76">
        <v>955</v>
      </c>
      <c r="K51" s="77">
        <v>65.3</v>
      </c>
      <c r="L51" s="184">
        <v>3.8</v>
      </c>
      <c r="M51" s="76">
        <v>645</v>
      </c>
      <c r="N51" s="77">
        <v>61.6</v>
      </c>
    </row>
    <row r="52" spans="1:14" s="32" customFormat="1" ht="15" x14ac:dyDescent="0.25">
      <c r="A52" s="39">
        <v>317</v>
      </c>
      <c r="B52" s="33" t="s">
        <v>42</v>
      </c>
      <c r="C52" s="110">
        <v>4.7</v>
      </c>
      <c r="D52" s="12">
        <v>375</v>
      </c>
      <c r="E52" s="122">
        <v>66.8</v>
      </c>
      <c r="F52" s="72">
        <v>3.8</v>
      </c>
      <c r="G52" s="73">
        <v>490</v>
      </c>
      <c r="H52" s="78">
        <v>73.2</v>
      </c>
      <c r="I52" s="184">
        <v>4.3</v>
      </c>
      <c r="J52" s="76">
        <v>395</v>
      </c>
      <c r="K52" s="77">
        <v>70.3</v>
      </c>
      <c r="L52" s="184">
        <v>4.2</v>
      </c>
      <c r="M52" s="76">
        <v>400</v>
      </c>
      <c r="N52" s="77">
        <v>71.3</v>
      </c>
    </row>
    <row r="53" spans="1:14" s="32" customFormat="1" ht="15" x14ac:dyDescent="0.25">
      <c r="A53" s="39">
        <v>318</v>
      </c>
      <c r="B53" s="33" t="s">
        <v>43</v>
      </c>
      <c r="C53" s="110">
        <v>4.8</v>
      </c>
      <c r="D53" s="12">
        <v>345</v>
      </c>
      <c r="E53" s="122">
        <v>67.2</v>
      </c>
      <c r="F53" s="72">
        <v>4.5</v>
      </c>
      <c r="G53" s="73">
        <v>385</v>
      </c>
      <c r="H53" s="78">
        <v>70.3</v>
      </c>
      <c r="I53" s="184">
        <v>4.4000000000000004</v>
      </c>
      <c r="J53" s="76">
        <v>410</v>
      </c>
      <c r="K53" s="77">
        <v>67.2</v>
      </c>
      <c r="L53" s="184">
        <v>5.5</v>
      </c>
      <c r="M53" s="76">
        <v>310</v>
      </c>
      <c r="N53" s="77">
        <v>65.5</v>
      </c>
    </row>
    <row r="54" spans="1:14" s="32" customFormat="1" ht="15" x14ac:dyDescent="0.25">
      <c r="A54" s="39">
        <v>319</v>
      </c>
      <c r="B54" s="33" t="s">
        <v>44</v>
      </c>
      <c r="C54" s="110">
        <v>5.8</v>
      </c>
      <c r="D54" s="12">
        <v>250</v>
      </c>
      <c r="E54" s="122">
        <v>67.2</v>
      </c>
      <c r="F54" s="72">
        <v>7.2</v>
      </c>
      <c r="G54" s="73">
        <v>230</v>
      </c>
      <c r="H54" s="78">
        <v>61.4</v>
      </c>
      <c r="I54" s="184">
        <v>4.8</v>
      </c>
      <c r="J54" s="76">
        <v>340</v>
      </c>
      <c r="K54" s="77">
        <v>68.400000000000006</v>
      </c>
      <c r="L54" s="184">
        <v>3.9</v>
      </c>
      <c r="M54" s="76">
        <v>545</v>
      </c>
      <c r="N54" s="77">
        <v>64.3</v>
      </c>
    </row>
    <row r="55" spans="1:14" s="32" customFormat="1" ht="15" x14ac:dyDescent="0.25">
      <c r="A55" s="39">
        <v>321</v>
      </c>
      <c r="B55" s="33" t="s">
        <v>45</v>
      </c>
      <c r="C55" s="110">
        <v>5.5</v>
      </c>
      <c r="D55" s="12">
        <v>280</v>
      </c>
      <c r="E55" s="122">
        <v>63.3</v>
      </c>
      <c r="F55" s="72">
        <v>4.5999999999999996</v>
      </c>
      <c r="G55" s="73">
        <v>330</v>
      </c>
      <c r="H55" s="78">
        <v>69.2</v>
      </c>
      <c r="I55" s="184">
        <v>4.0999999999999996</v>
      </c>
      <c r="J55" s="76">
        <v>465</v>
      </c>
      <c r="K55" s="77">
        <v>65.3</v>
      </c>
      <c r="L55" s="184">
        <v>3.6</v>
      </c>
      <c r="M55" s="76">
        <v>575</v>
      </c>
      <c r="N55" s="77">
        <v>68.400000000000006</v>
      </c>
    </row>
    <row r="56" spans="1:14" s="32" customFormat="1" ht="15" x14ac:dyDescent="0.25">
      <c r="A56" s="39">
        <v>322</v>
      </c>
      <c r="B56" s="33" t="s">
        <v>46</v>
      </c>
      <c r="C56" s="110">
        <v>4.2</v>
      </c>
      <c r="D56" s="12">
        <v>460</v>
      </c>
      <c r="E56" s="122">
        <v>64.099999999999994</v>
      </c>
      <c r="F56" s="72">
        <v>4.5999999999999996</v>
      </c>
      <c r="G56" s="73">
        <v>375</v>
      </c>
      <c r="H56" s="78">
        <v>65.599999999999994</v>
      </c>
      <c r="I56" s="184">
        <v>4.8</v>
      </c>
      <c r="J56" s="76">
        <v>355</v>
      </c>
      <c r="K56" s="77">
        <v>62.8</v>
      </c>
      <c r="L56" s="184">
        <v>4.8</v>
      </c>
      <c r="M56" s="76">
        <v>365</v>
      </c>
      <c r="N56" s="77">
        <v>68.900000000000006</v>
      </c>
    </row>
    <row r="57" spans="1:14" s="32" customFormat="1" ht="15" x14ac:dyDescent="0.25">
      <c r="A57" s="39">
        <v>323</v>
      </c>
      <c r="B57" s="33" t="s">
        <v>47</v>
      </c>
      <c r="C57" s="110">
        <v>4.4000000000000004</v>
      </c>
      <c r="D57" s="12">
        <v>435</v>
      </c>
      <c r="E57" s="122">
        <v>67.2</v>
      </c>
      <c r="F57" s="72">
        <v>4.8</v>
      </c>
      <c r="G57" s="73">
        <v>355</v>
      </c>
      <c r="H57" s="78">
        <v>73.2</v>
      </c>
      <c r="I57" s="184">
        <v>4.2</v>
      </c>
      <c r="J57" s="76">
        <v>470</v>
      </c>
      <c r="K57" s="77">
        <v>66.8</v>
      </c>
      <c r="L57" s="184">
        <v>4.5</v>
      </c>
      <c r="M57" s="76">
        <v>430</v>
      </c>
      <c r="N57" s="77">
        <v>64.900000000000006</v>
      </c>
    </row>
    <row r="58" spans="1:14" s="32" customFormat="1" ht="15" x14ac:dyDescent="0.25">
      <c r="A58" s="39">
        <v>324</v>
      </c>
      <c r="B58" s="33" t="s">
        <v>48</v>
      </c>
      <c r="C58" s="110">
        <v>4.3</v>
      </c>
      <c r="D58" s="12">
        <v>335</v>
      </c>
      <c r="E58" s="122">
        <v>66.3</v>
      </c>
      <c r="F58" s="72">
        <v>4</v>
      </c>
      <c r="G58" s="73">
        <v>435</v>
      </c>
      <c r="H58" s="78">
        <v>66.400000000000006</v>
      </c>
      <c r="I58" s="184">
        <v>4.4000000000000004</v>
      </c>
      <c r="J58" s="76">
        <v>390</v>
      </c>
      <c r="K58" s="77">
        <v>72.400000000000006</v>
      </c>
      <c r="L58" s="184">
        <v>3.3</v>
      </c>
      <c r="M58" s="76">
        <v>365</v>
      </c>
      <c r="N58" s="77">
        <v>72.2</v>
      </c>
    </row>
    <row r="59" spans="1:14" s="32" customFormat="1" ht="15" x14ac:dyDescent="0.25">
      <c r="A59" s="39">
        <v>325</v>
      </c>
      <c r="B59" s="33" t="s">
        <v>49</v>
      </c>
      <c r="C59" s="110">
        <v>4.5</v>
      </c>
      <c r="D59" s="12">
        <v>380</v>
      </c>
      <c r="E59" s="122">
        <v>66.8</v>
      </c>
      <c r="F59" s="72">
        <v>4.4000000000000004</v>
      </c>
      <c r="G59" s="73">
        <v>425</v>
      </c>
      <c r="H59" s="78">
        <v>63.1</v>
      </c>
      <c r="I59" s="184">
        <v>6.1</v>
      </c>
      <c r="J59" s="76">
        <v>485</v>
      </c>
      <c r="K59" s="77">
        <v>67.3</v>
      </c>
      <c r="L59" s="184">
        <v>4.3</v>
      </c>
      <c r="M59" s="76">
        <v>390</v>
      </c>
      <c r="N59" s="77">
        <v>65.7</v>
      </c>
    </row>
    <row r="60" spans="1:14" s="32" customFormat="1" ht="15" x14ac:dyDescent="0.25">
      <c r="A60" s="39">
        <v>326</v>
      </c>
      <c r="B60" s="33" t="s">
        <v>50</v>
      </c>
      <c r="C60" s="110">
        <v>5</v>
      </c>
      <c r="D60" s="12">
        <v>350</v>
      </c>
      <c r="E60" s="122">
        <v>61.5</v>
      </c>
      <c r="F60" s="72">
        <v>4.5999999999999996</v>
      </c>
      <c r="G60" s="73">
        <v>415</v>
      </c>
      <c r="H60" s="78">
        <v>65.400000000000006</v>
      </c>
      <c r="I60" s="184">
        <v>5</v>
      </c>
      <c r="J60" s="76">
        <v>375</v>
      </c>
      <c r="K60" s="77">
        <v>65.099999999999994</v>
      </c>
      <c r="L60" s="184">
        <v>4.9000000000000004</v>
      </c>
      <c r="M60" s="76">
        <v>345</v>
      </c>
      <c r="N60" s="77">
        <v>62.4</v>
      </c>
    </row>
    <row r="61" spans="1:14" s="32" customFormat="1" ht="15" x14ac:dyDescent="0.25">
      <c r="A61" s="39">
        <v>327</v>
      </c>
      <c r="B61" s="33" t="s">
        <v>51</v>
      </c>
      <c r="C61" s="110">
        <v>3.8</v>
      </c>
      <c r="D61" s="12">
        <v>565</v>
      </c>
      <c r="E61" s="122">
        <v>62.2</v>
      </c>
      <c r="F61" s="72">
        <v>3.7</v>
      </c>
      <c r="G61" s="73">
        <v>700</v>
      </c>
      <c r="H61" s="78">
        <v>66.5</v>
      </c>
      <c r="I61" s="184">
        <v>4.3</v>
      </c>
      <c r="J61" s="76">
        <v>570</v>
      </c>
      <c r="K61" s="77">
        <v>63.6</v>
      </c>
      <c r="L61" s="184">
        <v>4.2</v>
      </c>
      <c r="M61" s="76">
        <v>675</v>
      </c>
      <c r="N61" s="77">
        <v>63.5</v>
      </c>
    </row>
    <row r="62" spans="1:14" s="32" customFormat="1" ht="15" x14ac:dyDescent="0.25">
      <c r="A62" s="39">
        <v>404</v>
      </c>
      <c r="B62" s="33" t="s">
        <v>52</v>
      </c>
      <c r="C62" s="110">
        <v>4.7</v>
      </c>
      <c r="D62" s="12">
        <v>400</v>
      </c>
      <c r="E62" s="122">
        <v>59.8</v>
      </c>
      <c r="F62" s="72">
        <v>4.5</v>
      </c>
      <c r="G62" s="73">
        <v>470</v>
      </c>
      <c r="H62" s="78">
        <v>62.4</v>
      </c>
      <c r="I62" s="184">
        <v>4.9000000000000004</v>
      </c>
      <c r="J62" s="76">
        <v>365</v>
      </c>
      <c r="K62" s="77">
        <v>59.9</v>
      </c>
      <c r="L62" s="184">
        <v>4.0999999999999996</v>
      </c>
      <c r="M62" s="76">
        <v>495</v>
      </c>
      <c r="N62" s="77">
        <v>62.6</v>
      </c>
    </row>
    <row r="63" spans="1:14" s="32" customFormat="1" ht="15" x14ac:dyDescent="0.25">
      <c r="A63" s="39">
        <v>406</v>
      </c>
      <c r="B63" s="33" t="s">
        <v>53</v>
      </c>
      <c r="C63" s="110">
        <v>4.9000000000000004</v>
      </c>
      <c r="D63" s="12">
        <v>375</v>
      </c>
      <c r="E63" s="122">
        <v>59.6</v>
      </c>
      <c r="F63" s="72">
        <v>5.2</v>
      </c>
      <c r="G63" s="73">
        <v>355</v>
      </c>
      <c r="H63" s="78">
        <v>53.5</v>
      </c>
      <c r="I63" s="184">
        <v>4.0999999999999996</v>
      </c>
      <c r="J63" s="76">
        <v>480</v>
      </c>
      <c r="K63" s="77">
        <v>64.099999999999994</v>
      </c>
      <c r="L63" s="184">
        <v>4.2</v>
      </c>
      <c r="M63" s="76">
        <v>495</v>
      </c>
      <c r="N63" s="77">
        <v>62.4</v>
      </c>
    </row>
    <row r="64" spans="1:14" s="32" customFormat="1" ht="15" x14ac:dyDescent="0.25">
      <c r="A64" s="39">
        <v>407</v>
      </c>
      <c r="B64" s="33" t="s">
        <v>54</v>
      </c>
      <c r="C64" s="110">
        <v>4.5999999999999996</v>
      </c>
      <c r="D64" s="12">
        <v>420</v>
      </c>
      <c r="E64" s="122">
        <v>58.9</v>
      </c>
      <c r="F64" s="72">
        <v>4.7</v>
      </c>
      <c r="G64" s="73">
        <v>385</v>
      </c>
      <c r="H64" s="78">
        <v>62.8</v>
      </c>
      <c r="I64" s="184">
        <v>4.4000000000000004</v>
      </c>
      <c r="J64" s="76">
        <v>400</v>
      </c>
      <c r="K64" s="77">
        <v>64.900000000000006</v>
      </c>
      <c r="L64" s="184">
        <v>4.5999999999999996</v>
      </c>
      <c r="M64" s="76">
        <v>390</v>
      </c>
      <c r="N64" s="77">
        <v>64.7</v>
      </c>
    </row>
    <row r="65" spans="1:14" s="32" customFormat="1" ht="15" x14ac:dyDescent="0.25">
      <c r="A65" s="39">
        <v>408</v>
      </c>
      <c r="B65" s="33" t="s">
        <v>55</v>
      </c>
      <c r="C65" s="110">
        <v>3.5</v>
      </c>
      <c r="D65" s="12">
        <v>700</v>
      </c>
      <c r="E65" s="122">
        <v>61.7</v>
      </c>
      <c r="F65" s="72">
        <v>3.4</v>
      </c>
      <c r="G65" s="73">
        <v>825</v>
      </c>
      <c r="H65" s="78">
        <v>67.400000000000006</v>
      </c>
      <c r="I65" s="184">
        <v>3.6</v>
      </c>
      <c r="J65" s="76">
        <v>750</v>
      </c>
      <c r="K65" s="77">
        <v>61.2</v>
      </c>
      <c r="L65" s="184">
        <v>3.6</v>
      </c>
      <c r="M65" s="76">
        <v>630</v>
      </c>
      <c r="N65" s="77">
        <v>63.8</v>
      </c>
    </row>
    <row r="66" spans="1:14" s="32" customFormat="1" ht="15" x14ac:dyDescent="0.25">
      <c r="A66" s="39">
        <v>409</v>
      </c>
      <c r="B66" s="33" t="s">
        <v>56</v>
      </c>
      <c r="C66" s="110">
        <v>4.8</v>
      </c>
      <c r="D66" s="12">
        <v>390</v>
      </c>
      <c r="E66" s="122">
        <v>59.6</v>
      </c>
      <c r="F66" s="72">
        <v>5.2</v>
      </c>
      <c r="G66" s="73">
        <v>400</v>
      </c>
      <c r="H66" s="78">
        <v>56.7</v>
      </c>
      <c r="I66" s="184">
        <v>5.2</v>
      </c>
      <c r="J66" s="76">
        <v>330</v>
      </c>
      <c r="K66" s="77">
        <v>56.2</v>
      </c>
      <c r="L66" s="184">
        <v>4.4000000000000004</v>
      </c>
      <c r="M66" s="76">
        <v>415</v>
      </c>
      <c r="N66" s="77">
        <v>64.900000000000006</v>
      </c>
    </row>
    <row r="67" spans="1:14" s="32" customFormat="1" ht="15" x14ac:dyDescent="0.25">
      <c r="A67" s="39">
        <v>410</v>
      </c>
      <c r="B67" s="33" t="s">
        <v>57</v>
      </c>
      <c r="C67" s="110">
        <v>4.0999999999999996</v>
      </c>
      <c r="D67" s="12">
        <v>455</v>
      </c>
      <c r="E67" s="122">
        <v>61.3</v>
      </c>
      <c r="F67" s="72">
        <v>2.9</v>
      </c>
      <c r="G67" s="73">
        <v>865</v>
      </c>
      <c r="H67" s="78">
        <v>61.2</v>
      </c>
      <c r="I67" s="184">
        <v>3.2</v>
      </c>
      <c r="J67" s="76">
        <v>735</v>
      </c>
      <c r="K67" s="77">
        <v>63.9</v>
      </c>
      <c r="L67" s="184">
        <v>3.7</v>
      </c>
      <c r="M67" s="76">
        <v>535</v>
      </c>
      <c r="N67" s="77">
        <v>64.7</v>
      </c>
    </row>
    <row r="68" spans="1:14" s="32" customFormat="1" ht="15" x14ac:dyDescent="0.25">
      <c r="A68" s="39">
        <v>411</v>
      </c>
      <c r="B68" s="33" t="s">
        <v>58</v>
      </c>
      <c r="C68" s="110">
        <v>5.4</v>
      </c>
      <c r="D68" s="12">
        <v>310</v>
      </c>
      <c r="E68" s="122">
        <v>55.8</v>
      </c>
      <c r="F68" s="72">
        <v>3.9</v>
      </c>
      <c r="G68" s="73">
        <v>555</v>
      </c>
      <c r="H68" s="78">
        <v>62.6</v>
      </c>
      <c r="I68" s="184">
        <v>2.5</v>
      </c>
      <c r="J68" s="76">
        <v>1030</v>
      </c>
      <c r="K68" s="77">
        <v>65.599999999999994</v>
      </c>
      <c r="L68" s="184">
        <v>2.4</v>
      </c>
      <c r="M68" s="76">
        <v>1090</v>
      </c>
      <c r="N68" s="77">
        <v>64</v>
      </c>
    </row>
    <row r="69" spans="1:14" s="32" customFormat="1" ht="15" x14ac:dyDescent="0.25">
      <c r="A69" s="39">
        <v>412</v>
      </c>
      <c r="B69" s="33" t="s">
        <v>59</v>
      </c>
      <c r="C69" s="110">
        <v>5</v>
      </c>
      <c r="D69" s="12">
        <v>340</v>
      </c>
      <c r="E69" s="122">
        <v>60.5</v>
      </c>
      <c r="F69" s="72">
        <v>4.5999999999999996</v>
      </c>
      <c r="G69" s="73">
        <v>390</v>
      </c>
      <c r="H69" s="78">
        <v>65.099999999999994</v>
      </c>
      <c r="I69" s="184">
        <v>4.5</v>
      </c>
      <c r="J69" s="76">
        <v>400</v>
      </c>
      <c r="K69" s="77">
        <v>63</v>
      </c>
      <c r="L69" s="184">
        <v>5</v>
      </c>
      <c r="M69" s="76">
        <v>320</v>
      </c>
      <c r="N69" s="77">
        <v>62.5</v>
      </c>
    </row>
    <row r="70" spans="1:14" s="32" customFormat="1" ht="15" x14ac:dyDescent="0.25">
      <c r="A70" s="39">
        <v>413</v>
      </c>
      <c r="B70" s="33" t="s">
        <v>60</v>
      </c>
      <c r="C70" s="110">
        <v>4.9000000000000004</v>
      </c>
      <c r="D70" s="12">
        <v>360</v>
      </c>
      <c r="E70" s="122">
        <v>66</v>
      </c>
      <c r="F70" s="72">
        <v>4.3</v>
      </c>
      <c r="G70" s="73">
        <v>455</v>
      </c>
      <c r="H70" s="78">
        <v>67.400000000000006</v>
      </c>
      <c r="I70" s="184">
        <v>5.8</v>
      </c>
      <c r="J70" s="76">
        <v>435</v>
      </c>
      <c r="K70" s="77">
        <v>66.900000000000006</v>
      </c>
      <c r="L70" s="184">
        <v>5.0999999999999996</v>
      </c>
      <c r="M70" s="76">
        <v>360</v>
      </c>
      <c r="N70" s="77">
        <v>67.599999999999994</v>
      </c>
    </row>
    <row r="71" spans="1:14" s="32" customFormat="1" ht="15" x14ac:dyDescent="0.25">
      <c r="A71" s="39">
        <v>414</v>
      </c>
      <c r="B71" s="33" t="s">
        <v>61</v>
      </c>
      <c r="C71" s="110">
        <v>4.8</v>
      </c>
      <c r="D71" s="12">
        <v>375</v>
      </c>
      <c r="E71" s="122">
        <v>64.3</v>
      </c>
      <c r="F71" s="72">
        <v>5.2</v>
      </c>
      <c r="G71" s="73">
        <v>350</v>
      </c>
      <c r="H71" s="78">
        <v>65.400000000000006</v>
      </c>
      <c r="I71" s="184">
        <v>4.8</v>
      </c>
      <c r="J71" s="76">
        <v>380</v>
      </c>
      <c r="K71" s="77">
        <v>63.9</v>
      </c>
      <c r="L71" s="184">
        <v>4.8</v>
      </c>
      <c r="M71" s="76">
        <v>365</v>
      </c>
      <c r="N71" s="77">
        <v>64.599999999999994</v>
      </c>
    </row>
    <row r="72" spans="1:14" s="32" customFormat="1" ht="15" x14ac:dyDescent="0.25">
      <c r="A72" s="39">
        <v>415</v>
      </c>
      <c r="B72" s="33" t="s">
        <v>62</v>
      </c>
      <c r="C72" s="110">
        <v>5.4</v>
      </c>
      <c r="D72" s="12">
        <v>280</v>
      </c>
      <c r="E72" s="122">
        <v>66.099999999999994</v>
      </c>
      <c r="F72" s="72">
        <v>4.5</v>
      </c>
      <c r="G72" s="73">
        <v>360</v>
      </c>
      <c r="H72" s="78">
        <v>67.3</v>
      </c>
      <c r="I72" s="184">
        <v>5.4</v>
      </c>
      <c r="J72" s="76">
        <v>350</v>
      </c>
      <c r="K72" s="77">
        <v>65.599999999999994</v>
      </c>
      <c r="L72" s="184">
        <v>4.5999999999999996</v>
      </c>
      <c r="M72" s="76">
        <v>365</v>
      </c>
      <c r="N72" s="77">
        <v>65.099999999999994</v>
      </c>
    </row>
    <row r="73" spans="1:14" s="32" customFormat="1" ht="15" x14ac:dyDescent="0.25">
      <c r="A73" s="41">
        <v>416</v>
      </c>
      <c r="B73" s="33" t="s">
        <v>63</v>
      </c>
      <c r="C73" s="110">
        <v>4</v>
      </c>
      <c r="D73" s="12">
        <v>505</v>
      </c>
      <c r="E73" s="122">
        <v>64.8</v>
      </c>
      <c r="F73" s="72">
        <v>4.3</v>
      </c>
      <c r="G73" s="73">
        <v>460</v>
      </c>
      <c r="H73" s="78">
        <v>63.5</v>
      </c>
      <c r="I73" s="184">
        <v>4.0999999999999996</v>
      </c>
      <c r="J73" s="76">
        <v>450</v>
      </c>
      <c r="K73" s="77">
        <v>68.900000000000006</v>
      </c>
      <c r="L73" s="184">
        <v>4.3</v>
      </c>
      <c r="M73" s="76">
        <v>425</v>
      </c>
      <c r="N73" s="77">
        <v>67.3</v>
      </c>
    </row>
    <row r="74" spans="1:14" s="32" customFormat="1" ht="15" x14ac:dyDescent="0.25">
      <c r="A74" s="39">
        <v>417</v>
      </c>
      <c r="B74" s="33" t="s">
        <v>64</v>
      </c>
      <c r="C74" s="110">
        <v>5</v>
      </c>
      <c r="D74" s="12">
        <v>350</v>
      </c>
      <c r="E74" s="122">
        <v>63</v>
      </c>
      <c r="F74" s="72">
        <v>4.2</v>
      </c>
      <c r="G74" s="73">
        <v>465</v>
      </c>
      <c r="H74" s="78">
        <v>66.400000000000006</v>
      </c>
      <c r="I74" s="184">
        <v>5</v>
      </c>
      <c r="J74" s="76">
        <v>360</v>
      </c>
      <c r="K74" s="77">
        <v>62.6</v>
      </c>
      <c r="L74" s="184">
        <v>4.9000000000000004</v>
      </c>
      <c r="M74" s="76">
        <v>335</v>
      </c>
      <c r="N74" s="77">
        <v>66.3</v>
      </c>
    </row>
    <row r="75" spans="1:14" s="32" customFormat="1" ht="15" x14ac:dyDescent="0.25">
      <c r="A75" s="39">
        <v>418</v>
      </c>
      <c r="B75" s="33" t="s">
        <v>65</v>
      </c>
      <c r="C75" s="110">
        <v>4.2</v>
      </c>
      <c r="D75" s="12">
        <v>455</v>
      </c>
      <c r="E75" s="122">
        <v>62.8</v>
      </c>
      <c r="F75" s="72">
        <v>5</v>
      </c>
      <c r="G75" s="73">
        <v>355</v>
      </c>
      <c r="H75" s="78">
        <v>66.400000000000006</v>
      </c>
      <c r="I75" s="184">
        <v>5.3</v>
      </c>
      <c r="J75" s="76">
        <v>315</v>
      </c>
      <c r="K75" s="77">
        <v>58.9</v>
      </c>
      <c r="L75" s="184">
        <v>4.4000000000000004</v>
      </c>
      <c r="M75" s="76">
        <v>425</v>
      </c>
      <c r="N75" s="77">
        <v>61.8</v>
      </c>
    </row>
    <row r="76" spans="1:14" s="32" customFormat="1" ht="15" x14ac:dyDescent="0.25">
      <c r="A76" s="39">
        <v>503</v>
      </c>
      <c r="B76" s="33" t="s">
        <v>66</v>
      </c>
      <c r="C76" s="110">
        <v>4.9000000000000004</v>
      </c>
      <c r="D76" s="12">
        <v>360</v>
      </c>
      <c r="E76" s="122">
        <v>64.5</v>
      </c>
      <c r="F76" s="72">
        <v>5</v>
      </c>
      <c r="G76" s="73">
        <v>345</v>
      </c>
      <c r="H76" s="78">
        <v>62.7</v>
      </c>
      <c r="I76" s="184">
        <v>4.7</v>
      </c>
      <c r="J76" s="76">
        <v>390</v>
      </c>
      <c r="K76" s="77">
        <v>63.6</v>
      </c>
      <c r="L76" s="184">
        <v>4.5</v>
      </c>
      <c r="M76" s="76">
        <v>435</v>
      </c>
      <c r="N76" s="77">
        <v>62.4</v>
      </c>
    </row>
    <row r="77" spans="1:14" s="32" customFormat="1" ht="15" x14ac:dyDescent="0.25">
      <c r="A77" s="39">
        <v>504</v>
      </c>
      <c r="B77" s="33" t="s">
        <v>67</v>
      </c>
      <c r="C77" s="110">
        <v>4.9000000000000004</v>
      </c>
      <c r="D77" s="12">
        <v>375</v>
      </c>
      <c r="E77" s="122">
        <v>59.5</v>
      </c>
      <c r="F77" s="72">
        <v>4.9000000000000004</v>
      </c>
      <c r="G77" s="73">
        <v>390</v>
      </c>
      <c r="H77" s="78">
        <v>62.8</v>
      </c>
      <c r="I77" s="184">
        <v>4.2</v>
      </c>
      <c r="J77" s="76">
        <v>515</v>
      </c>
      <c r="K77" s="77">
        <v>63.3</v>
      </c>
      <c r="L77" s="184">
        <v>4.5</v>
      </c>
      <c r="M77" s="76">
        <v>430</v>
      </c>
      <c r="N77" s="77">
        <v>61.9</v>
      </c>
    </row>
    <row r="78" spans="1:14" s="32" customFormat="1" ht="15" x14ac:dyDescent="0.25">
      <c r="A78" s="39">
        <v>506</v>
      </c>
      <c r="B78" s="33" t="s">
        <v>68</v>
      </c>
      <c r="C78" s="110">
        <v>6.2</v>
      </c>
      <c r="D78" s="12">
        <v>195</v>
      </c>
      <c r="E78" s="122">
        <v>59.9</v>
      </c>
      <c r="F78" s="72">
        <v>6.5</v>
      </c>
      <c r="G78" s="73">
        <v>245</v>
      </c>
      <c r="H78" s="78">
        <v>68.900000000000006</v>
      </c>
      <c r="I78" s="184">
        <v>4.4000000000000004</v>
      </c>
      <c r="J78" s="76">
        <v>420</v>
      </c>
      <c r="K78" s="77">
        <v>68.099999999999994</v>
      </c>
      <c r="L78" s="184">
        <v>3.6</v>
      </c>
      <c r="M78" s="76">
        <v>700</v>
      </c>
      <c r="N78" s="77">
        <v>68</v>
      </c>
    </row>
    <row r="79" spans="1:14" s="32" customFormat="1" ht="15" x14ac:dyDescent="0.25">
      <c r="A79" s="39">
        <v>507</v>
      </c>
      <c r="B79" s="33" t="s">
        <v>69</v>
      </c>
      <c r="C79" s="110">
        <v>4.9000000000000004</v>
      </c>
      <c r="D79" s="12">
        <v>350</v>
      </c>
      <c r="E79" s="122">
        <v>61.5</v>
      </c>
      <c r="F79" s="72">
        <v>4.2</v>
      </c>
      <c r="G79" s="73">
        <v>445</v>
      </c>
      <c r="H79" s="78">
        <v>63.8</v>
      </c>
      <c r="I79" s="184">
        <v>4.8</v>
      </c>
      <c r="J79" s="76">
        <v>355</v>
      </c>
      <c r="K79" s="77">
        <v>59.4</v>
      </c>
      <c r="L79" s="184">
        <v>4.2</v>
      </c>
      <c r="M79" s="76">
        <v>430</v>
      </c>
      <c r="N79" s="77">
        <v>65.2</v>
      </c>
    </row>
    <row r="80" spans="1:14" s="32" customFormat="1" ht="15" x14ac:dyDescent="0.25">
      <c r="A80" s="39">
        <v>508</v>
      </c>
      <c r="B80" s="33" t="s">
        <v>70</v>
      </c>
      <c r="C80" s="110">
        <v>4.5999999999999996</v>
      </c>
      <c r="D80" s="12">
        <v>435</v>
      </c>
      <c r="E80" s="122">
        <v>57.6</v>
      </c>
      <c r="F80" s="72">
        <v>5</v>
      </c>
      <c r="G80" s="73">
        <v>360</v>
      </c>
      <c r="H80" s="78">
        <v>58.4</v>
      </c>
      <c r="I80" s="184">
        <v>4.9000000000000004</v>
      </c>
      <c r="J80" s="76">
        <v>330</v>
      </c>
      <c r="K80" s="77">
        <v>67.900000000000006</v>
      </c>
      <c r="L80" s="184">
        <v>4.8</v>
      </c>
      <c r="M80" s="76">
        <v>390</v>
      </c>
      <c r="N80" s="77">
        <v>60.1</v>
      </c>
    </row>
    <row r="81" spans="1:14" s="32" customFormat="1" ht="15" x14ac:dyDescent="0.25">
      <c r="A81" s="39">
        <v>509</v>
      </c>
      <c r="B81" s="33" t="s">
        <v>71</v>
      </c>
      <c r="C81" s="110">
        <v>4.7</v>
      </c>
      <c r="D81" s="12">
        <v>395</v>
      </c>
      <c r="E81" s="122">
        <v>60.6</v>
      </c>
      <c r="F81" s="72">
        <v>4.0999999999999996</v>
      </c>
      <c r="G81" s="73">
        <v>490</v>
      </c>
      <c r="H81" s="78">
        <v>59.8</v>
      </c>
      <c r="I81" s="184">
        <v>3.9</v>
      </c>
      <c r="J81" s="76">
        <v>505</v>
      </c>
      <c r="K81" s="77">
        <v>67.099999999999994</v>
      </c>
      <c r="L81" s="184">
        <v>3.8</v>
      </c>
      <c r="M81" s="76">
        <v>605</v>
      </c>
      <c r="N81" s="77">
        <v>62.2</v>
      </c>
    </row>
    <row r="82" spans="1:14" s="32" customFormat="1" ht="15" x14ac:dyDescent="0.25">
      <c r="A82" s="39">
        <v>510</v>
      </c>
      <c r="B82" s="33" t="s">
        <v>72</v>
      </c>
      <c r="C82" s="110">
        <v>5.2</v>
      </c>
      <c r="D82" s="12">
        <v>210</v>
      </c>
      <c r="E82" s="122">
        <v>68.400000000000006</v>
      </c>
      <c r="F82" s="72">
        <v>4.4000000000000004</v>
      </c>
      <c r="G82" s="73">
        <v>185</v>
      </c>
      <c r="H82" s="78">
        <v>72</v>
      </c>
      <c r="I82" s="184">
        <v>5.0999999999999996</v>
      </c>
      <c r="J82" s="76">
        <v>195</v>
      </c>
      <c r="K82" s="77">
        <v>71.5</v>
      </c>
      <c r="L82" s="184">
        <v>5.9</v>
      </c>
      <c r="M82" s="76">
        <v>135</v>
      </c>
      <c r="N82" s="77">
        <v>67.7</v>
      </c>
    </row>
    <row r="83" spans="1:14" s="32" customFormat="1" ht="15" x14ac:dyDescent="0.25">
      <c r="A83" s="39">
        <v>511</v>
      </c>
      <c r="B83" s="33" t="s">
        <v>73</v>
      </c>
      <c r="C83" s="110">
        <v>4.9000000000000004</v>
      </c>
      <c r="D83" s="12">
        <v>365</v>
      </c>
      <c r="E83" s="122">
        <v>62.4</v>
      </c>
      <c r="F83" s="72">
        <v>4.5</v>
      </c>
      <c r="G83" s="73">
        <v>430</v>
      </c>
      <c r="H83" s="78">
        <v>64.400000000000006</v>
      </c>
      <c r="I83" s="184">
        <v>4.5999999999999996</v>
      </c>
      <c r="J83" s="76">
        <v>415</v>
      </c>
      <c r="K83" s="77">
        <v>64.7</v>
      </c>
      <c r="L83" s="184">
        <v>4.7</v>
      </c>
      <c r="M83" s="76">
        <v>365</v>
      </c>
      <c r="N83" s="77">
        <v>68.599999999999994</v>
      </c>
    </row>
    <row r="84" spans="1:14" s="32" customFormat="1" ht="15" x14ac:dyDescent="0.25">
      <c r="A84" s="39">
        <v>512</v>
      </c>
      <c r="B84" s="33" t="s">
        <v>74</v>
      </c>
      <c r="C84" s="110">
        <v>5</v>
      </c>
      <c r="D84" s="12">
        <v>350</v>
      </c>
      <c r="E84" s="122">
        <v>61.4</v>
      </c>
      <c r="F84" s="72">
        <v>5.0999999999999996</v>
      </c>
      <c r="G84" s="73">
        <v>335</v>
      </c>
      <c r="H84" s="78">
        <v>59.1</v>
      </c>
      <c r="I84" s="184">
        <v>4.3</v>
      </c>
      <c r="J84" s="76">
        <v>450</v>
      </c>
      <c r="K84" s="77">
        <v>62.4</v>
      </c>
      <c r="L84" s="184">
        <v>4</v>
      </c>
      <c r="M84" s="76">
        <v>530</v>
      </c>
      <c r="N84" s="77">
        <v>64.5</v>
      </c>
    </row>
    <row r="85" spans="1:14" s="32" customFormat="1" ht="15" x14ac:dyDescent="0.25">
      <c r="A85" s="39">
        <v>606</v>
      </c>
      <c r="B85" s="33" t="s">
        <v>75</v>
      </c>
      <c r="C85" s="110">
        <v>4.8</v>
      </c>
      <c r="D85" s="12">
        <v>405</v>
      </c>
      <c r="E85" s="122">
        <v>50.7</v>
      </c>
      <c r="F85" s="72">
        <v>4.5999999999999996</v>
      </c>
      <c r="G85" s="73">
        <v>305</v>
      </c>
      <c r="H85" s="78">
        <v>61.9</v>
      </c>
      <c r="I85" s="184">
        <v>5.0999999999999996</v>
      </c>
      <c r="J85" s="76">
        <v>380</v>
      </c>
      <c r="K85" s="77">
        <v>52.8</v>
      </c>
      <c r="L85" s="184">
        <v>4.7</v>
      </c>
      <c r="M85" s="76">
        <v>350</v>
      </c>
      <c r="N85" s="77">
        <v>60.2</v>
      </c>
    </row>
    <row r="86" spans="1:14" s="32" customFormat="1" ht="15" x14ac:dyDescent="0.25">
      <c r="A86" s="39">
        <v>607</v>
      </c>
      <c r="B86" s="33" t="s">
        <v>76</v>
      </c>
      <c r="C86" s="110">
        <v>5.7</v>
      </c>
      <c r="D86" s="12">
        <v>295</v>
      </c>
      <c r="E86" s="122">
        <v>55.1</v>
      </c>
      <c r="F86" s="72">
        <v>5</v>
      </c>
      <c r="G86" s="73">
        <v>365</v>
      </c>
      <c r="H86" s="78">
        <v>60.8</v>
      </c>
      <c r="I86" s="184">
        <v>4.8</v>
      </c>
      <c r="J86" s="76">
        <v>360</v>
      </c>
      <c r="K86" s="77">
        <v>68.7</v>
      </c>
      <c r="L86" s="184">
        <v>4.0999999999999996</v>
      </c>
      <c r="M86" s="76">
        <v>455</v>
      </c>
      <c r="N86" s="77">
        <v>70.099999999999994</v>
      </c>
    </row>
    <row r="87" spans="1:14" s="32" customFormat="1" ht="15" x14ac:dyDescent="0.25">
      <c r="A87" s="39">
        <v>608</v>
      </c>
      <c r="B87" s="33" t="s">
        <v>77</v>
      </c>
      <c r="C87" s="110">
        <v>4.0999999999999996</v>
      </c>
      <c r="D87" s="12">
        <v>510</v>
      </c>
      <c r="E87" s="122">
        <v>59.6</v>
      </c>
      <c r="F87" s="72">
        <v>4</v>
      </c>
      <c r="G87" s="73">
        <v>515</v>
      </c>
      <c r="H87" s="78">
        <v>62.7</v>
      </c>
      <c r="I87" s="184">
        <v>4.2</v>
      </c>
      <c r="J87" s="76">
        <v>510</v>
      </c>
      <c r="K87" s="77">
        <v>62.7</v>
      </c>
      <c r="L87" s="184">
        <v>4.3</v>
      </c>
      <c r="M87" s="76">
        <v>480</v>
      </c>
      <c r="N87" s="77">
        <v>64.5</v>
      </c>
    </row>
    <row r="88" spans="1:14" s="32" customFormat="1" ht="15" x14ac:dyDescent="0.25">
      <c r="A88" s="39">
        <v>609</v>
      </c>
      <c r="B88" s="33" t="s">
        <v>78</v>
      </c>
      <c r="C88" s="110">
        <v>4.5</v>
      </c>
      <c r="D88" s="12">
        <v>405</v>
      </c>
      <c r="E88" s="122">
        <v>65.8</v>
      </c>
      <c r="F88" s="72">
        <v>3.6</v>
      </c>
      <c r="G88" s="73">
        <v>735</v>
      </c>
      <c r="H88" s="78">
        <v>60.9</v>
      </c>
      <c r="I88" s="184">
        <v>3.5</v>
      </c>
      <c r="J88" s="76">
        <v>760</v>
      </c>
      <c r="K88" s="77">
        <v>64.7</v>
      </c>
      <c r="L88" s="184">
        <v>3.8</v>
      </c>
      <c r="M88" s="76">
        <v>685</v>
      </c>
      <c r="N88" s="77">
        <v>67.5</v>
      </c>
    </row>
    <row r="89" spans="1:14" s="32" customFormat="1" ht="15" x14ac:dyDescent="0.25">
      <c r="A89" s="39">
        <v>611</v>
      </c>
      <c r="B89" s="33" t="s">
        <v>79</v>
      </c>
      <c r="C89" s="110">
        <v>5.2</v>
      </c>
      <c r="D89" s="12">
        <v>320</v>
      </c>
      <c r="E89" s="122">
        <v>56.1</v>
      </c>
      <c r="F89" s="72">
        <v>5.2</v>
      </c>
      <c r="G89" s="73">
        <v>340</v>
      </c>
      <c r="H89" s="78">
        <v>57.4</v>
      </c>
      <c r="I89" s="184">
        <v>4.5</v>
      </c>
      <c r="J89" s="76">
        <v>445</v>
      </c>
      <c r="K89" s="77">
        <v>60.1</v>
      </c>
      <c r="L89" s="184">
        <v>4</v>
      </c>
      <c r="M89" s="76">
        <v>510</v>
      </c>
      <c r="N89" s="77">
        <v>54.7</v>
      </c>
    </row>
    <row r="90" spans="1:14" s="32" customFormat="1" ht="15" x14ac:dyDescent="0.25">
      <c r="A90" s="39">
        <v>612</v>
      </c>
      <c r="B90" s="33" t="s">
        <v>80</v>
      </c>
      <c r="C90" s="110">
        <v>5</v>
      </c>
      <c r="D90" s="12">
        <v>360</v>
      </c>
      <c r="E90" s="122">
        <v>56.5</v>
      </c>
      <c r="F90" s="72">
        <v>4.9000000000000004</v>
      </c>
      <c r="G90" s="73">
        <v>390</v>
      </c>
      <c r="H90" s="78">
        <v>53.9</v>
      </c>
      <c r="I90" s="184">
        <v>4.8</v>
      </c>
      <c r="J90" s="76">
        <v>385</v>
      </c>
      <c r="K90" s="77">
        <v>57</v>
      </c>
      <c r="L90" s="184">
        <v>4.2</v>
      </c>
      <c r="M90" s="76">
        <v>505</v>
      </c>
      <c r="N90" s="77">
        <v>56.2</v>
      </c>
    </row>
    <row r="91" spans="1:14" s="32" customFormat="1" ht="15" x14ac:dyDescent="0.25">
      <c r="A91" s="39">
        <v>613</v>
      </c>
      <c r="B91" s="33" t="s">
        <v>81</v>
      </c>
      <c r="C91" s="110">
        <v>5.6</v>
      </c>
      <c r="D91" s="12">
        <v>275</v>
      </c>
      <c r="E91" s="122">
        <v>56</v>
      </c>
      <c r="F91" s="72">
        <v>5.6</v>
      </c>
      <c r="G91" s="73">
        <v>330</v>
      </c>
      <c r="H91" s="78">
        <v>58.6</v>
      </c>
      <c r="I91" s="184">
        <v>4.5999999999999996</v>
      </c>
      <c r="J91" s="76">
        <v>385</v>
      </c>
      <c r="K91" s="77">
        <v>61.4</v>
      </c>
      <c r="L91" s="184">
        <v>4.2</v>
      </c>
      <c r="M91" s="76">
        <v>440</v>
      </c>
      <c r="N91" s="77">
        <v>61.3</v>
      </c>
    </row>
    <row r="92" spans="1:14" s="32" customFormat="1" ht="15" x14ac:dyDescent="0.25">
      <c r="A92" s="39">
        <v>614</v>
      </c>
      <c r="B92" s="33" t="s">
        <v>82</v>
      </c>
      <c r="C92" s="110">
        <v>5.5</v>
      </c>
      <c r="D92" s="12">
        <v>260</v>
      </c>
      <c r="E92" s="122">
        <v>60.3</v>
      </c>
      <c r="F92" s="72">
        <v>3.3</v>
      </c>
      <c r="G92" s="73">
        <v>570</v>
      </c>
      <c r="H92" s="78">
        <v>63.8</v>
      </c>
      <c r="I92" s="184">
        <v>3</v>
      </c>
      <c r="J92" s="76">
        <v>655</v>
      </c>
      <c r="K92" s="77">
        <v>64.5</v>
      </c>
      <c r="L92" s="184">
        <v>2.7</v>
      </c>
      <c r="M92" s="76">
        <v>725</v>
      </c>
      <c r="N92" s="77">
        <v>64.8</v>
      </c>
    </row>
    <row r="93" spans="1:14" s="32" customFormat="1" ht="15" x14ac:dyDescent="0.25">
      <c r="A93" s="39">
        <v>615</v>
      </c>
      <c r="B93" s="33" t="s">
        <v>83</v>
      </c>
      <c r="C93" s="110">
        <v>4.5999999999999996</v>
      </c>
      <c r="D93" s="12">
        <v>370</v>
      </c>
      <c r="E93" s="122">
        <v>66.8</v>
      </c>
      <c r="F93" s="72">
        <v>4.0999999999999996</v>
      </c>
      <c r="G93" s="73">
        <v>505</v>
      </c>
      <c r="H93" s="78">
        <v>61.4</v>
      </c>
      <c r="I93" s="184">
        <v>4</v>
      </c>
      <c r="J93" s="76">
        <v>465</v>
      </c>
      <c r="K93" s="77">
        <v>61.6</v>
      </c>
      <c r="L93" s="184">
        <v>4.0999999999999996</v>
      </c>
      <c r="M93" s="76">
        <v>455</v>
      </c>
      <c r="N93" s="77">
        <v>58</v>
      </c>
    </row>
    <row r="94" spans="1:14" s="32" customFormat="1" ht="15" x14ac:dyDescent="0.25">
      <c r="A94" s="39">
        <v>616</v>
      </c>
      <c r="B94" s="33" t="s">
        <v>84</v>
      </c>
      <c r="C94" s="110">
        <v>4.8</v>
      </c>
      <c r="D94" s="12">
        <v>360</v>
      </c>
      <c r="E94" s="122">
        <v>56.2</v>
      </c>
      <c r="F94" s="72">
        <v>4.5</v>
      </c>
      <c r="G94" s="73">
        <v>380</v>
      </c>
      <c r="H94" s="78">
        <v>56.9</v>
      </c>
      <c r="I94" s="184">
        <v>4.3</v>
      </c>
      <c r="J94" s="76">
        <v>395</v>
      </c>
      <c r="K94" s="77">
        <v>58.1</v>
      </c>
      <c r="L94" s="184">
        <v>4.0999999999999996</v>
      </c>
      <c r="M94" s="76">
        <v>420</v>
      </c>
      <c r="N94" s="77">
        <v>62</v>
      </c>
    </row>
    <row r="95" spans="1:14" s="32" customFormat="1" ht="15" x14ac:dyDescent="0.25">
      <c r="A95" s="39">
        <v>617</v>
      </c>
      <c r="B95" s="33" t="s">
        <v>85</v>
      </c>
      <c r="C95" s="110">
        <v>5</v>
      </c>
      <c r="D95" s="12">
        <v>315</v>
      </c>
      <c r="E95" s="122">
        <v>56.5</v>
      </c>
      <c r="F95" s="72">
        <v>4.2</v>
      </c>
      <c r="G95" s="73">
        <v>470</v>
      </c>
      <c r="H95" s="78">
        <v>54</v>
      </c>
      <c r="I95" s="184" t="s">
        <v>174</v>
      </c>
      <c r="J95" s="76" t="s">
        <v>174</v>
      </c>
      <c r="K95" s="77" t="s">
        <v>174</v>
      </c>
      <c r="L95" s="184">
        <v>4.7</v>
      </c>
      <c r="M95" s="76">
        <v>345</v>
      </c>
      <c r="N95" s="77">
        <v>58</v>
      </c>
    </row>
    <row r="96" spans="1:14" s="32" customFormat="1" ht="15" x14ac:dyDescent="0.25">
      <c r="A96" s="39">
        <v>618</v>
      </c>
      <c r="B96" s="33" t="s">
        <v>86</v>
      </c>
      <c r="C96" s="110">
        <v>4.5999999999999996</v>
      </c>
      <c r="D96" s="12">
        <v>340</v>
      </c>
      <c r="E96" s="122">
        <v>65.900000000000006</v>
      </c>
      <c r="F96" s="72">
        <v>4.7</v>
      </c>
      <c r="G96" s="73">
        <v>305</v>
      </c>
      <c r="H96" s="78">
        <v>63.3</v>
      </c>
      <c r="I96" s="184">
        <v>4.7</v>
      </c>
      <c r="J96" s="76">
        <v>330</v>
      </c>
      <c r="K96" s="77">
        <v>59.3</v>
      </c>
      <c r="L96" s="184">
        <v>4.9000000000000004</v>
      </c>
      <c r="M96" s="76">
        <v>315</v>
      </c>
      <c r="N96" s="77">
        <v>56.4</v>
      </c>
    </row>
    <row r="97" spans="1:14" s="32" customFormat="1" ht="15" x14ac:dyDescent="0.25">
      <c r="A97" s="39">
        <v>619</v>
      </c>
      <c r="B97" s="33" t="s">
        <v>87</v>
      </c>
      <c r="C97" s="110">
        <v>5.3</v>
      </c>
      <c r="D97" s="12">
        <v>280</v>
      </c>
      <c r="E97" s="122">
        <v>57.8</v>
      </c>
      <c r="F97" s="72">
        <v>4.4000000000000004</v>
      </c>
      <c r="G97" s="73">
        <v>340</v>
      </c>
      <c r="H97" s="78">
        <v>67.599999999999994</v>
      </c>
      <c r="I97" s="184">
        <v>4.3</v>
      </c>
      <c r="J97" s="76">
        <v>365</v>
      </c>
      <c r="K97" s="77">
        <v>67.2</v>
      </c>
      <c r="L97" s="184">
        <v>4.7</v>
      </c>
      <c r="M97" s="76">
        <v>315</v>
      </c>
      <c r="N97" s="77">
        <v>66.900000000000006</v>
      </c>
    </row>
    <row r="98" spans="1:14" s="32" customFormat="1" ht="15" x14ac:dyDescent="0.25">
      <c r="A98" s="39">
        <v>620</v>
      </c>
      <c r="B98" s="33" t="s">
        <v>88</v>
      </c>
      <c r="C98" s="110">
        <v>4.7</v>
      </c>
      <c r="D98" s="12">
        <v>410</v>
      </c>
      <c r="E98" s="122">
        <v>62</v>
      </c>
      <c r="F98" s="72">
        <v>3.1</v>
      </c>
      <c r="G98" s="73">
        <v>905</v>
      </c>
      <c r="H98" s="78">
        <v>60.4</v>
      </c>
      <c r="I98" s="184">
        <v>3</v>
      </c>
      <c r="J98" s="76">
        <v>960</v>
      </c>
      <c r="K98" s="77">
        <v>58.5</v>
      </c>
      <c r="L98" s="184">
        <v>3.1</v>
      </c>
      <c r="M98" s="76">
        <v>695</v>
      </c>
      <c r="N98" s="77">
        <v>59.2</v>
      </c>
    </row>
    <row r="99" spans="1:14" s="32" customFormat="1" ht="15" x14ac:dyDescent="0.25">
      <c r="A99" s="39">
        <v>621</v>
      </c>
      <c r="B99" s="33" t="s">
        <v>89</v>
      </c>
      <c r="C99" s="110">
        <v>4.4000000000000004</v>
      </c>
      <c r="D99" s="12">
        <v>405</v>
      </c>
      <c r="E99" s="122">
        <v>66.099999999999994</v>
      </c>
      <c r="F99" s="72">
        <v>4.4000000000000004</v>
      </c>
      <c r="G99" s="73">
        <v>420</v>
      </c>
      <c r="H99" s="78">
        <v>61</v>
      </c>
      <c r="I99" s="184">
        <v>4.4000000000000004</v>
      </c>
      <c r="J99" s="76">
        <v>400</v>
      </c>
      <c r="K99" s="77">
        <v>61.9</v>
      </c>
      <c r="L99" s="184">
        <v>4.4000000000000004</v>
      </c>
      <c r="M99" s="76">
        <v>390</v>
      </c>
      <c r="N99" s="77">
        <v>61.1</v>
      </c>
    </row>
    <row r="100" spans="1:14" s="32" customFormat="1" ht="15" x14ac:dyDescent="0.25">
      <c r="A100" s="39">
        <v>622</v>
      </c>
      <c r="B100" s="33" t="s">
        <v>90</v>
      </c>
      <c r="C100" s="110">
        <v>5</v>
      </c>
      <c r="D100" s="12">
        <v>325</v>
      </c>
      <c r="E100" s="122">
        <v>60.8</v>
      </c>
      <c r="F100" s="72">
        <v>4.5</v>
      </c>
      <c r="G100" s="73">
        <v>450</v>
      </c>
      <c r="H100" s="78">
        <v>60.9</v>
      </c>
      <c r="I100" s="184">
        <v>5.6</v>
      </c>
      <c r="J100" s="76">
        <v>290</v>
      </c>
      <c r="K100" s="77">
        <v>59.6</v>
      </c>
      <c r="L100" s="184">
        <v>4.5</v>
      </c>
      <c r="M100" s="76">
        <v>370</v>
      </c>
      <c r="N100" s="77">
        <v>62.4</v>
      </c>
    </row>
    <row r="101" spans="1:14" s="32" customFormat="1" ht="15" x14ac:dyDescent="0.25">
      <c r="A101" s="39">
        <v>623</v>
      </c>
      <c r="B101" s="33" t="s">
        <v>91</v>
      </c>
      <c r="C101" s="110">
        <v>4.4000000000000004</v>
      </c>
      <c r="D101" s="12">
        <v>465</v>
      </c>
      <c r="E101" s="122">
        <v>61.2</v>
      </c>
      <c r="F101" s="72">
        <v>4.3</v>
      </c>
      <c r="G101" s="73">
        <v>495</v>
      </c>
      <c r="H101" s="78">
        <v>58.6</v>
      </c>
      <c r="I101" s="184">
        <v>3.9</v>
      </c>
      <c r="J101" s="76">
        <v>565</v>
      </c>
      <c r="K101" s="77">
        <v>59.5</v>
      </c>
      <c r="L101" s="184">
        <v>3.9</v>
      </c>
      <c r="M101" s="76">
        <v>545</v>
      </c>
      <c r="N101" s="77">
        <v>65.400000000000006</v>
      </c>
    </row>
    <row r="102" spans="1:14" s="32" customFormat="1" ht="15" x14ac:dyDescent="0.25">
      <c r="A102" s="39">
        <v>624</v>
      </c>
      <c r="B102" s="33" t="s">
        <v>92</v>
      </c>
      <c r="C102" s="110">
        <v>4.2</v>
      </c>
      <c r="D102" s="12">
        <v>415</v>
      </c>
      <c r="E102" s="122">
        <v>62.6</v>
      </c>
      <c r="F102" s="72">
        <v>5</v>
      </c>
      <c r="G102" s="73">
        <v>360</v>
      </c>
      <c r="H102" s="78">
        <v>60.2</v>
      </c>
      <c r="I102" s="184">
        <v>4.2</v>
      </c>
      <c r="J102" s="76">
        <v>510</v>
      </c>
      <c r="K102" s="77">
        <v>64.2</v>
      </c>
      <c r="L102" s="184">
        <v>3.5</v>
      </c>
      <c r="M102" s="76">
        <v>580</v>
      </c>
      <c r="N102" s="77">
        <v>65</v>
      </c>
    </row>
    <row r="103" spans="1:14" s="32" customFormat="1" ht="15" x14ac:dyDescent="0.25">
      <c r="A103" s="39">
        <v>625</v>
      </c>
      <c r="B103" s="33" t="s">
        <v>93</v>
      </c>
      <c r="C103" s="110">
        <v>4.4000000000000004</v>
      </c>
      <c r="D103" s="12">
        <v>415</v>
      </c>
      <c r="E103" s="122">
        <v>57.1</v>
      </c>
      <c r="F103" s="72">
        <v>4.3</v>
      </c>
      <c r="G103" s="73">
        <v>415</v>
      </c>
      <c r="H103" s="78">
        <v>62.5</v>
      </c>
      <c r="I103" s="184">
        <v>5</v>
      </c>
      <c r="J103" s="76">
        <v>315</v>
      </c>
      <c r="K103" s="77">
        <v>61.6</v>
      </c>
      <c r="L103" s="184">
        <v>4</v>
      </c>
      <c r="M103" s="76">
        <v>430</v>
      </c>
      <c r="N103" s="77">
        <v>66.900000000000006</v>
      </c>
    </row>
    <row r="104" spans="1:14" s="32" customFormat="1" ht="15" x14ac:dyDescent="0.25">
      <c r="A104" s="39">
        <v>626</v>
      </c>
      <c r="B104" s="33" t="s">
        <v>94</v>
      </c>
      <c r="C104" s="110">
        <v>4.9000000000000004</v>
      </c>
      <c r="D104" s="12">
        <v>360</v>
      </c>
      <c r="E104" s="122">
        <v>54.9</v>
      </c>
      <c r="F104" s="72">
        <v>5.4</v>
      </c>
      <c r="G104" s="73">
        <v>295</v>
      </c>
      <c r="H104" s="78">
        <v>64.400000000000006</v>
      </c>
      <c r="I104" s="184">
        <v>5.5</v>
      </c>
      <c r="J104" s="76">
        <v>300</v>
      </c>
      <c r="K104" s="77">
        <v>66.099999999999994</v>
      </c>
      <c r="L104" s="184">
        <v>4.3</v>
      </c>
      <c r="M104" s="76">
        <v>430</v>
      </c>
      <c r="N104" s="77">
        <v>63.6</v>
      </c>
    </row>
    <row r="105" spans="1:14" s="32" customFormat="1" ht="15" x14ac:dyDescent="0.25">
      <c r="A105" s="39">
        <v>702</v>
      </c>
      <c r="B105" s="33" t="s">
        <v>95</v>
      </c>
      <c r="C105" s="110">
        <v>5</v>
      </c>
      <c r="D105" s="12">
        <v>350</v>
      </c>
      <c r="E105" s="122">
        <v>58.7</v>
      </c>
      <c r="F105" s="72">
        <v>4.5</v>
      </c>
      <c r="G105" s="73">
        <v>425</v>
      </c>
      <c r="H105" s="78">
        <v>56.5</v>
      </c>
      <c r="I105" s="184">
        <v>4.3</v>
      </c>
      <c r="J105" s="76">
        <v>435</v>
      </c>
      <c r="K105" s="77">
        <v>63.7</v>
      </c>
      <c r="L105" s="184">
        <v>4.8</v>
      </c>
      <c r="M105" s="76">
        <v>380</v>
      </c>
      <c r="N105" s="77">
        <v>59.1</v>
      </c>
    </row>
    <row r="106" spans="1:14" s="32" customFormat="1" ht="15" x14ac:dyDescent="0.25">
      <c r="A106" s="39">
        <v>703</v>
      </c>
      <c r="B106" s="33" t="s">
        <v>96</v>
      </c>
      <c r="C106" s="110">
        <v>4.5999999999999996</v>
      </c>
      <c r="D106" s="12">
        <v>400</v>
      </c>
      <c r="E106" s="122">
        <v>57.4</v>
      </c>
      <c r="F106" s="72">
        <v>5</v>
      </c>
      <c r="G106" s="73">
        <v>350</v>
      </c>
      <c r="H106" s="78">
        <v>58.6</v>
      </c>
      <c r="I106" s="184">
        <v>5</v>
      </c>
      <c r="J106" s="76">
        <v>345</v>
      </c>
      <c r="K106" s="77">
        <v>61.1</v>
      </c>
      <c r="L106" s="184">
        <v>4.5</v>
      </c>
      <c r="M106" s="76">
        <v>390</v>
      </c>
      <c r="N106" s="77">
        <v>64</v>
      </c>
    </row>
    <row r="107" spans="1:14" s="32" customFormat="1" ht="15" x14ac:dyDescent="0.25">
      <c r="A107" s="39">
        <v>704</v>
      </c>
      <c r="B107" s="33" t="s">
        <v>97</v>
      </c>
      <c r="C107" s="110">
        <v>5.0999999999999996</v>
      </c>
      <c r="D107" s="12">
        <v>340</v>
      </c>
      <c r="E107" s="122">
        <v>55.5</v>
      </c>
      <c r="F107" s="72">
        <v>4.9000000000000004</v>
      </c>
      <c r="G107" s="73">
        <v>350</v>
      </c>
      <c r="H107" s="78">
        <v>59.8</v>
      </c>
      <c r="I107" s="184">
        <v>4.9000000000000004</v>
      </c>
      <c r="J107" s="76">
        <v>370</v>
      </c>
      <c r="K107" s="77">
        <v>58.3</v>
      </c>
      <c r="L107" s="184">
        <v>4.8</v>
      </c>
      <c r="M107" s="76">
        <v>370</v>
      </c>
      <c r="N107" s="77">
        <v>57.9</v>
      </c>
    </row>
    <row r="108" spans="1:14" s="32" customFormat="1" ht="15" x14ac:dyDescent="0.25">
      <c r="A108" s="39">
        <v>705</v>
      </c>
      <c r="B108" s="33" t="s">
        <v>98</v>
      </c>
      <c r="C108" s="110">
        <v>4.8</v>
      </c>
      <c r="D108" s="12">
        <v>370</v>
      </c>
      <c r="E108" s="122">
        <v>58.1</v>
      </c>
      <c r="F108" s="72">
        <v>4.9000000000000004</v>
      </c>
      <c r="G108" s="73">
        <v>355</v>
      </c>
      <c r="H108" s="78">
        <v>54.2</v>
      </c>
      <c r="I108" s="184">
        <v>5.5</v>
      </c>
      <c r="J108" s="76">
        <v>275</v>
      </c>
      <c r="K108" s="77">
        <v>58.8</v>
      </c>
      <c r="L108" s="184">
        <v>5.0999999999999996</v>
      </c>
      <c r="M108" s="76">
        <v>335</v>
      </c>
      <c r="N108" s="77">
        <v>58.7</v>
      </c>
    </row>
    <row r="109" spans="1:14" s="32" customFormat="1" ht="15" x14ac:dyDescent="0.25">
      <c r="A109" s="39">
        <v>706</v>
      </c>
      <c r="B109" s="33" t="s">
        <v>99</v>
      </c>
      <c r="C109" s="110">
        <v>4.7</v>
      </c>
      <c r="D109" s="12">
        <v>385</v>
      </c>
      <c r="E109" s="122">
        <v>53.5</v>
      </c>
      <c r="F109" s="72">
        <v>5</v>
      </c>
      <c r="G109" s="73">
        <v>345</v>
      </c>
      <c r="H109" s="78">
        <v>57.2</v>
      </c>
      <c r="I109" s="184">
        <v>5.4</v>
      </c>
      <c r="J109" s="76">
        <v>320</v>
      </c>
      <c r="K109" s="77">
        <v>57.2</v>
      </c>
      <c r="L109" s="184">
        <v>2.6</v>
      </c>
      <c r="M109" s="76">
        <v>980</v>
      </c>
      <c r="N109" s="77">
        <v>60</v>
      </c>
    </row>
    <row r="110" spans="1:14" s="32" customFormat="1" ht="15" x14ac:dyDescent="0.25">
      <c r="A110" s="39">
        <v>707</v>
      </c>
      <c r="B110" s="33" t="s">
        <v>100</v>
      </c>
      <c r="C110" s="110">
        <v>4.4000000000000004</v>
      </c>
      <c r="D110" s="12">
        <v>430</v>
      </c>
      <c r="E110" s="122">
        <v>58.2</v>
      </c>
      <c r="F110" s="72">
        <v>4</v>
      </c>
      <c r="G110" s="73">
        <v>515</v>
      </c>
      <c r="H110" s="78">
        <v>65.099999999999994</v>
      </c>
      <c r="I110" s="184">
        <v>4.4000000000000004</v>
      </c>
      <c r="J110" s="76">
        <v>405</v>
      </c>
      <c r="K110" s="77">
        <v>62.6</v>
      </c>
      <c r="L110" s="184">
        <v>4.9000000000000004</v>
      </c>
      <c r="M110" s="76">
        <v>330</v>
      </c>
      <c r="N110" s="77">
        <v>66</v>
      </c>
    </row>
    <row r="111" spans="1:14" s="32" customFormat="1" ht="15" x14ac:dyDescent="0.25">
      <c r="A111" s="39">
        <v>708</v>
      </c>
      <c r="B111" s="33" t="s">
        <v>101</v>
      </c>
      <c r="C111" s="110">
        <v>5</v>
      </c>
      <c r="D111" s="12">
        <v>365</v>
      </c>
      <c r="E111" s="122">
        <v>45.9</v>
      </c>
      <c r="F111" s="72">
        <v>5.0999999999999996</v>
      </c>
      <c r="G111" s="73">
        <v>350</v>
      </c>
      <c r="H111" s="78">
        <v>55.2</v>
      </c>
      <c r="I111" s="184">
        <v>4.5999999999999996</v>
      </c>
      <c r="J111" s="76">
        <v>440</v>
      </c>
      <c r="K111" s="77">
        <v>55.4</v>
      </c>
      <c r="L111" s="184">
        <v>4.5999999999999996</v>
      </c>
      <c r="M111" s="76">
        <v>425</v>
      </c>
      <c r="N111" s="77">
        <v>55.9</v>
      </c>
    </row>
    <row r="112" spans="1:14" s="32" customFormat="1" ht="15" x14ac:dyDescent="0.25">
      <c r="A112" s="39">
        <v>709</v>
      </c>
      <c r="B112" s="33" t="s">
        <v>102</v>
      </c>
      <c r="C112" s="110">
        <v>4.5999999999999996</v>
      </c>
      <c r="D112" s="12">
        <v>415</v>
      </c>
      <c r="E112" s="122">
        <v>54.9</v>
      </c>
      <c r="F112" s="72">
        <v>4.5999999999999996</v>
      </c>
      <c r="G112" s="73">
        <v>535</v>
      </c>
      <c r="H112" s="78">
        <v>56.9</v>
      </c>
      <c r="I112" s="184">
        <v>5.7</v>
      </c>
      <c r="J112" s="76">
        <v>325</v>
      </c>
      <c r="K112" s="77">
        <v>64.900000000000006</v>
      </c>
      <c r="L112" s="184">
        <v>3.5</v>
      </c>
      <c r="M112" s="76">
        <v>745</v>
      </c>
      <c r="N112" s="77">
        <v>63.5</v>
      </c>
    </row>
    <row r="113" spans="1:14" s="32" customFormat="1" ht="15" x14ac:dyDescent="0.25">
      <c r="A113" s="39">
        <v>710</v>
      </c>
      <c r="B113" s="33" t="s">
        <v>103</v>
      </c>
      <c r="C113" s="110">
        <v>5</v>
      </c>
      <c r="D113" s="12">
        <v>360</v>
      </c>
      <c r="E113" s="122">
        <v>59.7</v>
      </c>
      <c r="F113" s="72">
        <v>4.9000000000000004</v>
      </c>
      <c r="G113" s="73">
        <v>370</v>
      </c>
      <c r="H113" s="78">
        <v>49.4</v>
      </c>
      <c r="I113" s="184">
        <v>3.1</v>
      </c>
      <c r="J113" s="76">
        <v>940</v>
      </c>
      <c r="K113" s="77">
        <v>53.1</v>
      </c>
      <c r="L113" s="184">
        <v>2.4</v>
      </c>
      <c r="M113" s="76">
        <v>1225</v>
      </c>
      <c r="N113" s="77">
        <v>53.3</v>
      </c>
    </row>
    <row r="114" spans="1:14" s="32" customFormat="1" ht="15" x14ac:dyDescent="0.25">
      <c r="A114" s="39">
        <v>711</v>
      </c>
      <c r="B114" s="33" t="s">
        <v>104</v>
      </c>
      <c r="C114" s="110">
        <v>3.8</v>
      </c>
      <c r="D114" s="12">
        <v>540</v>
      </c>
      <c r="E114" s="122">
        <v>60.8</v>
      </c>
      <c r="F114" s="72">
        <v>4.2</v>
      </c>
      <c r="G114" s="73">
        <v>415</v>
      </c>
      <c r="H114" s="78">
        <v>65.2</v>
      </c>
      <c r="I114" s="184">
        <v>2.9</v>
      </c>
      <c r="J114" s="76">
        <v>865</v>
      </c>
      <c r="K114" s="77">
        <v>61.1</v>
      </c>
      <c r="L114" s="184">
        <v>2.4</v>
      </c>
      <c r="M114" s="76">
        <v>1060</v>
      </c>
      <c r="N114" s="77">
        <v>65.8</v>
      </c>
    </row>
    <row r="115" spans="1:14" s="32" customFormat="1" ht="15" x14ac:dyDescent="0.25">
      <c r="A115" s="39">
        <v>712</v>
      </c>
      <c r="B115" s="33" t="s">
        <v>105</v>
      </c>
      <c r="C115" s="110">
        <v>4.7</v>
      </c>
      <c r="D115" s="12">
        <v>380</v>
      </c>
      <c r="E115" s="122">
        <v>57.2</v>
      </c>
      <c r="F115" s="72">
        <v>2.7</v>
      </c>
      <c r="G115" s="73">
        <v>940</v>
      </c>
      <c r="H115" s="78">
        <v>60.8</v>
      </c>
      <c r="I115" s="184">
        <v>2.7</v>
      </c>
      <c r="J115" s="76">
        <v>870</v>
      </c>
      <c r="K115" s="77">
        <v>56.6</v>
      </c>
      <c r="L115" s="184">
        <v>3.2</v>
      </c>
      <c r="M115" s="76">
        <v>690</v>
      </c>
      <c r="N115" s="77">
        <v>59</v>
      </c>
    </row>
    <row r="116" spans="1:14" s="32" customFormat="1" ht="15" x14ac:dyDescent="0.25">
      <c r="A116" s="39">
        <v>713</v>
      </c>
      <c r="B116" s="33" t="s">
        <v>106</v>
      </c>
      <c r="C116" s="110">
        <v>4.4000000000000004</v>
      </c>
      <c r="D116" s="12">
        <v>470</v>
      </c>
      <c r="E116" s="122">
        <v>51.7</v>
      </c>
      <c r="F116" s="72">
        <v>5</v>
      </c>
      <c r="G116" s="73">
        <v>355</v>
      </c>
      <c r="H116" s="78">
        <v>51.7</v>
      </c>
      <c r="I116" s="184">
        <v>4.7</v>
      </c>
      <c r="J116" s="76">
        <v>365</v>
      </c>
      <c r="K116" s="77">
        <v>61.8</v>
      </c>
      <c r="L116" s="184">
        <v>4.9000000000000004</v>
      </c>
      <c r="M116" s="76">
        <v>365</v>
      </c>
      <c r="N116" s="77">
        <v>60.1</v>
      </c>
    </row>
    <row r="117" spans="1:14" s="32" customFormat="1" ht="15" x14ac:dyDescent="0.25">
      <c r="A117" s="39">
        <v>714</v>
      </c>
      <c r="B117" s="33" t="s">
        <v>107</v>
      </c>
      <c r="C117" s="110" t="s">
        <v>174</v>
      </c>
      <c r="D117" s="12" t="s">
        <v>174</v>
      </c>
      <c r="E117" s="122" t="s">
        <v>174</v>
      </c>
      <c r="F117" s="72">
        <v>8</v>
      </c>
      <c r="G117" s="73">
        <v>65</v>
      </c>
      <c r="H117" s="78">
        <v>59.7</v>
      </c>
      <c r="I117" s="184" t="s">
        <v>174</v>
      </c>
      <c r="J117" s="76" t="s">
        <v>174</v>
      </c>
      <c r="K117" s="77" t="s">
        <v>174</v>
      </c>
      <c r="L117" s="184" t="s">
        <v>174</v>
      </c>
      <c r="M117" s="76" t="s">
        <v>174</v>
      </c>
      <c r="N117" s="77" t="s">
        <v>174</v>
      </c>
    </row>
    <row r="118" spans="1:14" s="32" customFormat="1" ht="15" x14ac:dyDescent="0.25">
      <c r="A118" s="39">
        <v>716</v>
      </c>
      <c r="B118" s="33" t="s">
        <v>108</v>
      </c>
      <c r="C118" s="110">
        <v>5.5</v>
      </c>
      <c r="D118" s="12">
        <v>285</v>
      </c>
      <c r="E118" s="122">
        <v>63.4</v>
      </c>
      <c r="F118" s="72">
        <v>4.9000000000000004</v>
      </c>
      <c r="G118" s="73">
        <v>365</v>
      </c>
      <c r="H118" s="78">
        <v>59.2</v>
      </c>
      <c r="I118" s="184">
        <v>4.7</v>
      </c>
      <c r="J118" s="76">
        <v>395</v>
      </c>
      <c r="K118" s="77">
        <v>56.8</v>
      </c>
      <c r="L118" s="184">
        <v>6.1</v>
      </c>
      <c r="M118" s="76">
        <v>345</v>
      </c>
      <c r="N118" s="77">
        <v>65</v>
      </c>
    </row>
    <row r="119" spans="1:14" s="32" customFormat="1" ht="15" x14ac:dyDescent="0.25">
      <c r="A119" s="39">
        <v>717</v>
      </c>
      <c r="B119" s="33" t="s">
        <v>109</v>
      </c>
      <c r="C119" s="110">
        <v>5.0999999999999996</v>
      </c>
      <c r="D119" s="12">
        <v>335</v>
      </c>
      <c r="E119" s="122">
        <v>58.2</v>
      </c>
      <c r="F119" s="72">
        <v>4.0999999999999996</v>
      </c>
      <c r="G119" s="73">
        <v>515</v>
      </c>
      <c r="H119" s="78">
        <v>54</v>
      </c>
      <c r="I119" s="184">
        <v>4.3</v>
      </c>
      <c r="J119" s="76">
        <v>435</v>
      </c>
      <c r="K119" s="77">
        <v>64.5</v>
      </c>
      <c r="L119" s="184">
        <v>4.2</v>
      </c>
      <c r="M119" s="76">
        <v>475</v>
      </c>
      <c r="N119" s="77">
        <v>61.8</v>
      </c>
    </row>
    <row r="120" spans="1:14" s="32" customFormat="1" ht="15" x14ac:dyDescent="0.25">
      <c r="A120" s="39">
        <v>718</v>
      </c>
      <c r="B120" s="33" t="s">
        <v>110</v>
      </c>
      <c r="C120" s="110">
        <v>5.2</v>
      </c>
      <c r="D120" s="12">
        <v>320</v>
      </c>
      <c r="E120" s="122">
        <v>59.8</v>
      </c>
      <c r="F120" s="72">
        <v>6.2</v>
      </c>
      <c r="G120" s="73">
        <v>295</v>
      </c>
      <c r="H120" s="78">
        <v>60.8</v>
      </c>
      <c r="I120" s="184">
        <v>5.5</v>
      </c>
      <c r="J120" s="76">
        <v>330</v>
      </c>
      <c r="K120" s="77">
        <v>61.6</v>
      </c>
      <c r="L120" s="184">
        <v>5.0999999999999996</v>
      </c>
      <c r="M120" s="76">
        <v>340</v>
      </c>
      <c r="N120" s="77">
        <v>60.4</v>
      </c>
    </row>
    <row r="121" spans="1:14" s="32" customFormat="1" ht="15" x14ac:dyDescent="0.25">
      <c r="A121" s="39">
        <v>719</v>
      </c>
      <c r="B121" s="33" t="s">
        <v>111</v>
      </c>
      <c r="C121" s="110">
        <v>6.4</v>
      </c>
      <c r="D121" s="12">
        <v>230</v>
      </c>
      <c r="E121" s="122">
        <v>50</v>
      </c>
      <c r="F121" s="72">
        <v>7</v>
      </c>
      <c r="G121" s="73">
        <v>230</v>
      </c>
      <c r="H121" s="78">
        <v>48.5</v>
      </c>
      <c r="I121" s="184">
        <v>6.4</v>
      </c>
      <c r="J121" s="76">
        <v>220</v>
      </c>
      <c r="K121" s="77">
        <v>48</v>
      </c>
      <c r="L121" s="184">
        <v>3.7</v>
      </c>
      <c r="M121" s="76">
        <v>490</v>
      </c>
      <c r="N121" s="77">
        <v>56.6</v>
      </c>
    </row>
    <row r="122" spans="1:14" s="32" customFormat="1" ht="15" x14ac:dyDescent="0.25">
      <c r="A122" s="39">
        <v>720</v>
      </c>
      <c r="B122" s="33" t="s">
        <v>112</v>
      </c>
      <c r="C122" s="110">
        <v>4.3</v>
      </c>
      <c r="D122" s="12">
        <v>450</v>
      </c>
      <c r="E122" s="122">
        <v>58</v>
      </c>
      <c r="F122" s="72">
        <v>3.8</v>
      </c>
      <c r="G122" s="73">
        <v>545</v>
      </c>
      <c r="H122" s="78">
        <v>62</v>
      </c>
      <c r="I122" s="184">
        <v>3.5</v>
      </c>
      <c r="J122" s="76">
        <v>675</v>
      </c>
      <c r="K122" s="77">
        <v>61.2</v>
      </c>
      <c r="L122" s="184">
        <v>3.6</v>
      </c>
      <c r="M122" s="76">
        <v>730</v>
      </c>
      <c r="N122" s="77">
        <v>61.7</v>
      </c>
    </row>
    <row r="123" spans="1:14" s="32" customFormat="1" ht="15" x14ac:dyDescent="0.25">
      <c r="A123" s="39">
        <v>721</v>
      </c>
      <c r="B123" s="33" t="s">
        <v>113</v>
      </c>
      <c r="C123" s="110">
        <v>4.7</v>
      </c>
      <c r="D123" s="12">
        <v>410</v>
      </c>
      <c r="E123" s="122">
        <v>57.4</v>
      </c>
      <c r="F123" s="72">
        <v>4.5999999999999996</v>
      </c>
      <c r="G123" s="73">
        <v>410</v>
      </c>
      <c r="H123" s="78">
        <v>53.9</v>
      </c>
      <c r="I123" s="184">
        <v>4.5999999999999996</v>
      </c>
      <c r="J123" s="76">
        <v>440</v>
      </c>
      <c r="K123" s="77">
        <v>54.2</v>
      </c>
      <c r="L123" s="184">
        <v>4.5999999999999996</v>
      </c>
      <c r="M123" s="76">
        <v>405</v>
      </c>
      <c r="N123" s="77">
        <v>57.9</v>
      </c>
    </row>
    <row r="124" spans="1:14" s="32" customFormat="1" ht="15" x14ac:dyDescent="0.25">
      <c r="A124" s="39">
        <v>722</v>
      </c>
      <c r="B124" s="33" t="s">
        <v>114</v>
      </c>
      <c r="C124" s="110">
        <v>5.0999999999999996</v>
      </c>
      <c r="D124" s="12">
        <v>345</v>
      </c>
      <c r="E124" s="122">
        <v>58</v>
      </c>
      <c r="F124" s="72">
        <v>5.2</v>
      </c>
      <c r="G124" s="73">
        <v>355</v>
      </c>
      <c r="H124" s="78">
        <v>54.9</v>
      </c>
      <c r="I124" s="184">
        <v>4.9000000000000004</v>
      </c>
      <c r="J124" s="76">
        <v>355</v>
      </c>
      <c r="K124" s="77">
        <v>58.9</v>
      </c>
      <c r="L124" s="184">
        <v>4.7</v>
      </c>
      <c r="M124" s="76">
        <v>430</v>
      </c>
      <c r="N124" s="77">
        <v>58.2</v>
      </c>
    </row>
    <row r="125" spans="1:14" s="32" customFormat="1" ht="15" x14ac:dyDescent="0.25">
      <c r="A125" s="39">
        <v>723</v>
      </c>
      <c r="B125" s="33" t="s">
        <v>115</v>
      </c>
      <c r="C125" s="110">
        <v>4.5999999999999996</v>
      </c>
      <c r="D125" s="12">
        <v>420</v>
      </c>
      <c r="E125" s="122">
        <v>58.8</v>
      </c>
      <c r="F125" s="72">
        <v>4.5</v>
      </c>
      <c r="G125" s="73">
        <v>455</v>
      </c>
      <c r="H125" s="78">
        <v>66.2</v>
      </c>
      <c r="I125" s="184">
        <v>3.8</v>
      </c>
      <c r="J125" s="76">
        <v>735</v>
      </c>
      <c r="K125" s="77">
        <v>66.900000000000006</v>
      </c>
      <c r="L125" s="184">
        <v>3.9</v>
      </c>
      <c r="M125" s="76">
        <v>560</v>
      </c>
      <c r="N125" s="77">
        <v>59.9</v>
      </c>
    </row>
    <row r="126" spans="1:14" s="32" customFormat="1" ht="15" x14ac:dyDescent="0.25">
      <c r="A126" s="39">
        <v>724</v>
      </c>
      <c r="B126" s="33" t="s">
        <v>116</v>
      </c>
      <c r="C126" s="110">
        <v>4.8</v>
      </c>
      <c r="D126" s="12">
        <v>375</v>
      </c>
      <c r="E126" s="122">
        <v>54</v>
      </c>
      <c r="F126" s="72">
        <v>6.4</v>
      </c>
      <c r="G126" s="73">
        <v>445</v>
      </c>
      <c r="H126" s="78">
        <v>43.6</v>
      </c>
      <c r="I126" s="184">
        <v>5</v>
      </c>
      <c r="J126" s="76">
        <v>345</v>
      </c>
      <c r="K126" s="77">
        <v>55.5</v>
      </c>
      <c r="L126" s="184">
        <v>5.0999999999999996</v>
      </c>
      <c r="M126" s="76">
        <v>345</v>
      </c>
      <c r="N126" s="77">
        <v>55.7</v>
      </c>
    </row>
    <row r="127" spans="1:14" s="32" customFormat="1" ht="15" x14ac:dyDescent="0.25">
      <c r="A127" s="39">
        <v>725</v>
      </c>
      <c r="B127" s="33" t="s">
        <v>117</v>
      </c>
      <c r="C127" s="110">
        <v>5.8</v>
      </c>
      <c r="D127" s="12">
        <v>265</v>
      </c>
      <c r="E127" s="122">
        <v>54.9</v>
      </c>
      <c r="F127" s="72">
        <v>6</v>
      </c>
      <c r="G127" s="73">
        <v>270</v>
      </c>
      <c r="H127" s="78">
        <v>50.7</v>
      </c>
      <c r="I127" s="184">
        <v>5.4</v>
      </c>
      <c r="J127" s="76">
        <v>310</v>
      </c>
      <c r="K127" s="77">
        <v>57.2</v>
      </c>
      <c r="L127" s="184">
        <v>4.4000000000000004</v>
      </c>
      <c r="M127" s="76">
        <v>420</v>
      </c>
      <c r="N127" s="77">
        <v>53</v>
      </c>
    </row>
    <row r="128" spans="1:14" s="32" customFormat="1" ht="15" x14ac:dyDescent="0.25">
      <c r="A128" s="39">
        <v>726</v>
      </c>
      <c r="B128" s="33" t="s">
        <v>118</v>
      </c>
      <c r="C128" s="110">
        <v>4.5999999999999996</v>
      </c>
      <c r="D128" s="12">
        <v>405</v>
      </c>
      <c r="E128" s="122">
        <v>58.9</v>
      </c>
      <c r="F128" s="72">
        <v>5.2</v>
      </c>
      <c r="G128" s="73">
        <v>335</v>
      </c>
      <c r="H128" s="78">
        <v>57.7</v>
      </c>
      <c r="I128" s="184">
        <v>4.9000000000000004</v>
      </c>
      <c r="J128" s="76">
        <v>355</v>
      </c>
      <c r="K128" s="77">
        <v>56.8</v>
      </c>
      <c r="L128" s="184">
        <v>4.7</v>
      </c>
      <c r="M128" s="76">
        <v>380</v>
      </c>
      <c r="N128" s="77">
        <v>63.7</v>
      </c>
    </row>
    <row r="129" spans="1:14" s="32" customFormat="1" ht="15" x14ac:dyDescent="0.25">
      <c r="A129" s="39">
        <v>727</v>
      </c>
      <c r="B129" s="33" t="s">
        <v>119</v>
      </c>
      <c r="C129" s="110">
        <v>5.6</v>
      </c>
      <c r="D129" s="12">
        <v>285</v>
      </c>
      <c r="E129" s="122">
        <v>51.6</v>
      </c>
      <c r="F129" s="72">
        <v>4</v>
      </c>
      <c r="G129" s="73">
        <v>535</v>
      </c>
      <c r="H129" s="78">
        <v>55.9</v>
      </c>
      <c r="I129" s="184">
        <v>6</v>
      </c>
      <c r="J129" s="76">
        <v>265</v>
      </c>
      <c r="K129" s="77">
        <v>60.7</v>
      </c>
      <c r="L129" s="184">
        <v>3.7</v>
      </c>
      <c r="M129" s="76">
        <v>575</v>
      </c>
      <c r="N129" s="77">
        <v>58.6</v>
      </c>
    </row>
    <row r="130" spans="1:14" s="32" customFormat="1" ht="15" x14ac:dyDescent="0.25">
      <c r="A130" s="39">
        <v>728</v>
      </c>
      <c r="B130" s="33" t="s">
        <v>120</v>
      </c>
      <c r="C130" s="110">
        <v>2.2000000000000002</v>
      </c>
      <c r="D130" s="12">
        <v>1320</v>
      </c>
      <c r="E130" s="122">
        <v>55</v>
      </c>
      <c r="F130" s="72">
        <v>4.9000000000000004</v>
      </c>
      <c r="G130" s="73">
        <v>345</v>
      </c>
      <c r="H130" s="78">
        <v>55.4</v>
      </c>
      <c r="I130" s="184">
        <v>3.3</v>
      </c>
      <c r="J130" s="76">
        <v>690</v>
      </c>
      <c r="K130" s="77">
        <v>53.7</v>
      </c>
      <c r="L130" s="184">
        <v>3.7</v>
      </c>
      <c r="M130" s="76">
        <v>595</v>
      </c>
      <c r="N130" s="77">
        <v>56.1</v>
      </c>
    </row>
    <row r="131" spans="1:14" s="32" customFormat="1" ht="15" x14ac:dyDescent="0.25">
      <c r="A131" s="39">
        <v>729</v>
      </c>
      <c r="B131" s="33" t="s">
        <v>121</v>
      </c>
      <c r="C131" s="110">
        <v>6.3</v>
      </c>
      <c r="D131" s="12">
        <v>215</v>
      </c>
      <c r="E131" s="122">
        <v>55.6</v>
      </c>
      <c r="F131" s="72">
        <v>5.3</v>
      </c>
      <c r="G131" s="73">
        <v>285</v>
      </c>
      <c r="H131" s="78">
        <v>58.9</v>
      </c>
      <c r="I131" s="184">
        <v>6.2</v>
      </c>
      <c r="J131" s="76">
        <v>235</v>
      </c>
      <c r="K131" s="77">
        <v>54.4</v>
      </c>
      <c r="L131" s="184">
        <v>5.4</v>
      </c>
      <c r="M131" s="76">
        <v>280</v>
      </c>
      <c r="N131" s="77">
        <v>61.1</v>
      </c>
    </row>
    <row r="132" spans="1:14" s="32" customFormat="1" ht="15" x14ac:dyDescent="0.25">
      <c r="A132" s="39">
        <v>730</v>
      </c>
      <c r="B132" s="33" t="s">
        <v>122</v>
      </c>
      <c r="C132" s="110">
        <v>4.9000000000000004</v>
      </c>
      <c r="D132" s="12">
        <v>340</v>
      </c>
      <c r="E132" s="122">
        <v>55.3</v>
      </c>
      <c r="F132" s="72">
        <v>4.5</v>
      </c>
      <c r="G132" s="73">
        <v>415</v>
      </c>
      <c r="H132" s="78">
        <v>56.5</v>
      </c>
      <c r="I132" s="184">
        <v>5</v>
      </c>
      <c r="J132" s="76">
        <v>340</v>
      </c>
      <c r="K132" s="77">
        <v>57.4</v>
      </c>
      <c r="L132" s="184">
        <v>3.9</v>
      </c>
      <c r="M132" s="76">
        <v>515</v>
      </c>
      <c r="N132" s="77">
        <v>63.3</v>
      </c>
    </row>
    <row r="133" spans="1:14" s="32" customFormat="1" ht="15" x14ac:dyDescent="0.25">
      <c r="A133" s="39">
        <v>731</v>
      </c>
      <c r="B133" s="33" t="s">
        <v>123</v>
      </c>
      <c r="C133" s="110">
        <v>4.5999999999999996</v>
      </c>
      <c r="D133" s="12">
        <v>415</v>
      </c>
      <c r="E133" s="122">
        <v>54.7</v>
      </c>
      <c r="F133" s="72">
        <v>4.5999999999999996</v>
      </c>
      <c r="G133" s="73">
        <v>420</v>
      </c>
      <c r="H133" s="78">
        <v>58.7</v>
      </c>
      <c r="I133" s="184">
        <v>4</v>
      </c>
      <c r="J133" s="76">
        <v>550</v>
      </c>
      <c r="K133" s="77">
        <v>57.5</v>
      </c>
      <c r="L133" s="184">
        <v>4.0999999999999996</v>
      </c>
      <c r="M133" s="76">
        <v>565</v>
      </c>
      <c r="N133" s="77">
        <v>59.5</v>
      </c>
    </row>
    <row r="134" spans="1:14" s="32" customFormat="1" ht="15" x14ac:dyDescent="0.25">
      <c r="A134" s="39">
        <v>732</v>
      </c>
      <c r="B134" s="33" t="s">
        <v>124</v>
      </c>
      <c r="C134" s="110">
        <v>4.2</v>
      </c>
      <c r="D134" s="12">
        <v>430</v>
      </c>
      <c r="E134" s="122">
        <v>70.8</v>
      </c>
      <c r="F134" s="72">
        <v>3.2</v>
      </c>
      <c r="G134" s="73">
        <v>590</v>
      </c>
      <c r="H134" s="78">
        <v>77.7</v>
      </c>
      <c r="I134" s="184">
        <v>3.8</v>
      </c>
      <c r="J134" s="76">
        <v>470</v>
      </c>
      <c r="K134" s="77">
        <v>73.900000000000006</v>
      </c>
      <c r="L134" s="184">
        <v>4.2</v>
      </c>
      <c r="M134" s="76">
        <v>365</v>
      </c>
      <c r="N134" s="77">
        <v>76.5</v>
      </c>
    </row>
    <row r="135" spans="1:14" s="32" customFormat="1" ht="15" x14ac:dyDescent="0.25">
      <c r="A135" s="39">
        <v>733</v>
      </c>
      <c r="B135" s="33" t="s">
        <v>125</v>
      </c>
      <c r="C135" s="110" t="s">
        <v>174</v>
      </c>
      <c r="D135" s="12" t="s">
        <v>174</v>
      </c>
      <c r="E135" s="122" t="s">
        <v>174</v>
      </c>
      <c r="F135" s="72">
        <v>4.0999999999999996</v>
      </c>
      <c r="G135" s="73">
        <v>410</v>
      </c>
      <c r="H135" s="78">
        <v>58</v>
      </c>
      <c r="I135" s="184">
        <v>4.0999999999999996</v>
      </c>
      <c r="J135" s="76">
        <v>395</v>
      </c>
      <c r="K135" s="77">
        <v>67.3</v>
      </c>
      <c r="L135" s="184">
        <v>5</v>
      </c>
      <c r="M135" s="76">
        <v>290</v>
      </c>
      <c r="N135" s="77">
        <v>61.2</v>
      </c>
    </row>
    <row r="136" spans="1:14" s="32" customFormat="1" ht="15" x14ac:dyDescent="0.25">
      <c r="A136" s="39">
        <v>734</v>
      </c>
      <c r="B136" s="33" t="s">
        <v>126</v>
      </c>
      <c r="C136" s="110">
        <v>4.3</v>
      </c>
      <c r="D136" s="12">
        <v>450</v>
      </c>
      <c r="E136" s="122">
        <v>55</v>
      </c>
      <c r="F136" s="72">
        <v>4</v>
      </c>
      <c r="G136" s="73">
        <v>445</v>
      </c>
      <c r="H136" s="78">
        <v>63</v>
      </c>
      <c r="I136" s="184">
        <v>4.3</v>
      </c>
      <c r="J136" s="76">
        <v>385</v>
      </c>
      <c r="K136" s="77">
        <v>63.6</v>
      </c>
      <c r="L136" s="184">
        <v>4.3</v>
      </c>
      <c r="M136" s="76">
        <v>390</v>
      </c>
      <c r="N136" s="77">
        <v>59</v>
      </c>
    </row>
    <row r="137" spans="1:14" s="32" customFormat="1" ht="15" x14ac:dyDescent="0.25">
      <c r="A137" s="39">
        <v>735</v>
      </c>
      <c r="B137" s="33" t="s">
        <v>127</v>
      </c>
      <c r="C137" s="110">
        <v>4.7</v>
      </c>
      <c r="D137" s="12">
        <v>385</v>
      </c>
      <c r="E137" s="122">
        <v>53</v>
      </c>
      <c r="F137" s="72">
        <v>4.5999999999999996</v>
      </c>
      <c r="G137" s="73">
        <v>395</v>
      </c>
      <c r="H137" s="78">
        <v>48.1</v>
      </c>
      <c r="I137" s="184">
        <v>5</v>
      </c>
      <c r="J137" s="76">
        <v>355</v>
      </c>
      <c r="K137" s="77">
        <v>54.3</v>
      </c>
      <c r="L137" s="184">
        <v>5.3</v>
      </c>
      <c r="M137" s="76">
        <v>320</v>
      </c>
      <c r="N137" s="77">
        <v>55.2</v>
      </c>
    </row>
    <row r="138" spans="1:14" s="32" customFormat="1" ht="15" x14ac:dyDescent="0.25">
      <c r="A138" s="39">
        <v>803</v>
      </c>
      <c r="B138" s="33" t="s">
        <v>156</v>
      </c>
      <c r="C138" s="110">
        <v>5.0999999999999996</v>
      </c>
      <c r="D138" s="12">
        <v>270</v>
      </c>
      <c r="E138" s="122">
        <v>70.599999999999994</v>
      </c>
      <c r="F138" s="72">
        <v>4</v>
      </c>
      <c r="G138" s="73">
        <v>385</v>
      </c>
      <c r="H138" s="78">
        <v>72.099999999999994</v>
      </c>
      <c r="I138" s="184">
        <v>4</v>
      </c>
      <c r="J138" s="76">
        <v>435</v>
      </c>
      <c r="K138" s="77">
        <v>72</v>
      </c>
      <c r="L138" s="184">
        <v>3.8</v>
      </c>
      <c r="M138" s="76">
        <v>460</v>
      </c>
      <c r="N138" s="77">
        <v>68.099999999999994</v>
      </c>
    </row>
    <row r="139" spans="1:14" s="32" customFormat="1" ht="15" x14ac:dyDescent="0.25">
      <c r="A139" s="39">
        <v>805</v>
      </c>
      <c r="B139" s="33" t="s">
        <v>128</v>
      </c>
      <c r="C139" s="110">
        <v>3.7</v>
      </c>
      <c r="D139" s="12">
        <v>410</v>
      </c>
      <c r="E139" s="122">
        <v>68.2</v>
      </c>
      <c r="F139" s="72">
        <v>3.5</v>
      </c>
      <c r="G139" s="73">
        <v>685</v>
      </c>
      <c r="H139" s="78">
        <v>66.3</v>
      </c>
      <c r="I139" s="184">
        <v>3.8</v>
      </c>
      <c r="J139" s="76">
        <v>600</v>
      </c>
      <c r="K139" s="77">
        <v>62.1</v>
      </c>
      <c r="L139" s="184">
        <v>3.6</v>
      </c>
      <c r="M139" s="76">
        <v>580</v>
      </c>
      <c r="N139" s="77">
        <v>71.7</v>
      </c>
    </row>
    <row r="140" spans="1:14" s="32" customFormat="1" ht="15" x14ac:dyDescent="0.25">
      <c r="A140" s="39">
        <v>807</v>
      </c>
      <c r="B140" s="33" t="s">
        <v>129</v>
      </c>
      <c r="C140" s="110">
        <v>4.5999999999999996</v>
      </c>
      <c r="D140" s="12">
        <v>395</v>
      </c>
      <c r="E140" s="122">
        <v>65.7</v>
      </c>
      <c r="F140" s="72">
        <v>4.7</v>
      </c>
      <c r="G140" s="73">
        <v>385</v>
      </c>
      <c r="H140" s="78">
        <v>67.5</v>
      </c>
      <c r="I140" s="184">
        <v>4.2</v>
      </c>
      <c r="J140" s="76">
        <v>475</v>
      </c>
      <c r="K140" s="77">
        <v>64.7</v>
      </c>
      <c r="L140" s="184">
        <v>4.3</v>
      </c>
      <c r="M140" s="76">
        <v>450</v>
      </c>
      <c r="N140" s="77">
        <v>65</v>
      </c>
    </row>
    <row r="141" spans="1:14" s="32" customFormat="1" ht="15" x14ac:dyDescent="0.25">
      <c r="A141" s="39">
        <v>809</v>
      </c>
      <c r="B141" s="33" t="s">
        <v>130</v>
      </c>
      <c r="C141" s="110">
        <v>4.5999999999999996</v>
      </c>
      <c r="D141" s="12">
        <v>370</v>
      </c>
      <c r="E141" s="122">
        <v>69.400000000000006</v>
      </c>
      <c r="F141" s="72">
        <v>5.3</v>
      </c>
      <c r="G141" s="73">
        <v>280</v>
      </c>
      <c r="H141" s="78">
        <v>68.5</v>
      </c>
      <c r="I141" s="184">
        <v>4</v>
      </c>
      <c r="J141" s="76">
        <v>410</v>
      </c>
      <c r="K141" s="77">
        <v>66</v>
      </c>
      <c r="L141" s="184">
        <v>4.3</v>
      </c>
      <c r="M141" s="76">
        <v>400</v>
      </c>
      <c r="N141" s="77">
        <v>63.6</v>
      </c>
    </row>
    <row r="142" spans="1:14" s="32" customFormat="1" ht="15" x14ac:dyDescent="0.25">
      <c r="A142" s="39">
        <v>810</v>
      </c>
      <c r="B142" s="33" t="s">
        <v>131</v>
      </c>
      <c r="C142" s="110">
        <v>4.2</v>
      </c>
      <c r="D142" s="12">
        <v>410</v>
      </c>
      <c r="E142" s="122">
        <v>60.3</v>
      </c>
      <c r="F142" s="72">
        <v>4.9000000000000004</v>
      </c>
      <c r="G142" s="73">
        <v>345</v>
      </c>
      <c r="H142" s="78">
        <v>59.9</v>
      </c>
      <c r="I142" s="184">
        <v>4.7</v>
      </c>
      <c r="J142" s="76">
        <v>350</v>
      </c>
      <c r="K142" s="77">
        <v>66.400000000000006</v>
      </c>
      <c r="L142" s="184">
        <v>3.8</v>
      </c>
      <c r="M142" s="76">
        <v>495</v>
      </c>
      <c r="N142" s="77">
        <v>66.5</v>
      </c>
    </row>
    <row r="143" spans="1:14" s="32" customFormat="1" ht="15" x14ac:dyDescent="0.25">
      <c r="A143" s="39">
        <v>811</v>
      </c>
      <c r="B143" s="33" t="s">
        <v>132</v>
      </c>
      <c r="C143" s="110">
        <v>4.2</v>
      </c>
      <c r="D143" s="12">
        <v>405</v>
      </c>
      <c r="E143" s="122">
        <v>60.8</v>
      </c>
      <c r="F143" s="72">
        <v>4.7</v>
      </c>
      <c r="G143" s="73">
        <v>345</v>
      </c>
      <c r="H143" s="78">
        <v>65</v>
      </c>
      <c r="I143" s="184">
        <v>4.5</v>
      </c>
      <c r="J143" s="76">
        <v>375</v>
      </c>
      <c r="K143" s="77">
        <v>60.7</v>
      </c>
      <c r="L143" s="184">
        <v>4.5999999999999996</v>
      </c>
      <c r="M143" s="76">
        <v>365</v>
      </c>
      <c r="N143" s="77">
        <v>61.7</v>
      </c>
    </row>
    <row r="144" spans="1:14" s="32" customFormat="1" ht="15" x14ac:dyDescent="0.25">
      <c r="A144" s="39">
        <v>812</v>
      </c>
      <c r="B144" s="33" t="s">
        <v>133</v>
      </c>
      <c r="C144" s="110">
        <v>4.5</v>
      </c>
      <c r="D144" s="12">
        <v>415</v>
      </c>
      <c r="E144" s="122">
        <v>66.3</v>
      </c>
      <c r="F144" s="72">
        <v>4.7</v>
      </c>
      <c r="G144" s="73">
        <v>390</v>
      </c>
      <c r="H144" s="78">
        <v>64.900000000000006</v>
      </c>
      <c r="I144" s="184">
        <v>3.6</v>
      </c>
      <c r="J144" s="76">
        <v>1340</v>
      </c>
      <c r="K144" s="77">
        <v>65.2</v>
      </c>
      <c r="L144" s="184">
        <v>2.8</v>
      </c>
      <c r="M144" s="76">
        <v>1130</v>
      </c>
      <c r="N144" s="77">
        <v>66.900000000000006</v>
      </c>
    </row>
    <row r="145" spans="1:14" s="32" customFormat="1" ht="15" x14ac:dyDescent="0.25">
      <c r="A145" s="39">
        <v>813</v>
      </c>
      <c r="B145" s="33" t="s">
        <v>134</v>
      </c>
      <c r="C145" s="110">
        <v>4.9000000000000004</v>
      </c>
      <c r="D145" s="12">
        <v>345</v>
      </c>
      <c r="E145" s="122">
        <v>62.6</v>
      </c>
      <c r="F145" s="72">
        <v>4.3</v>
      </c>
      <c r="G145" s="73">
        <v>440</v>
      </c>
      <c r="H145" s="78">
        <v>64.3</v>
      </c>
      <c r="I145" s="184">
        <v>7.2</v>
      </c>
      <c r="J145" s="76">
        <v>170</v>
      </c>
      <c r="K145" s="77">
        <v>64.7</v>
      </c>
      <c r="L145" s="184">
        <v>3.2</v>
      </c>
      <c r="M145" s="76">
        <v>595</v>
      </c>
      <c r="N145" s="77">
        <v>60.8</v>
      </c>
    </row>
    <row r="146" spans="1:14" s="32" customFormat="1" ht="15" x14ac:dyDescent="0.25">
      <c r="A146" s="39">
        <v>814</v>
      </c>
      <c r="B146" s="33" t="s">
        <v>135</v>
      </c>
      <c r="C146" s="110">
        <v>4.5999999999999996</v>
      </c>
      <c r="D146" s="12">
        <v>385</v>
      </c>
      <c r="E146" s="122">
        <v>65.099999999999994</v>
      </c>
      <c r="F146" s="72">
        <v>3.8</v>
      </c>
      <c r="G146" s="73">
        <v>565</v>
      </c>
      <c r="H146" s="78">
        <v>67.599999999999994</v>
      </c>
      <c r="I146" s="184">
        <v>3.5</v>
      </c>
      <c r="J146" s="76">
        <v>700</v>
      </c>
      <c r="K146" s="77">
        <v>65.7</v>
      </c>
      <c r="L146" s="184">
        <v>5.2</v>
      </c>
      <c r="M146" s="76">
        <v>370</v>
      </c>
      <c r="N146" s="77">
        <v>63</v>
      </c>
    </row>
    <row r="147" spans="1:14" s="32" customFormat="1" ht="15" x14ac:dyDescent="0.25">
      <c r="A147" s="39">
        <v>815</v>
      </c>
      <c r="B147" s="33" t="s">
        <v>136</v>
      </c>
      <c r="C147" s="110">
        <v>4.9000000000000004</v>
      </c>
      <c r="D147" s="12">
        <v>335</v>
      </c>
      <c r="E147" s="122">
        <v>69.599999999999994</v>
      </c>
      <c r="F147" s="72">
        <v>4</v>
      </c>
      <c r="G147" s="73">
        <v>525</v>
      </c>
      <c r="H147" s="78">
        <v>65.400000000000006</v>
      </c>
      <c r="I147" s="184">
        <v>4.5999999999999996</v>
      </c>
      <c r="J147" s="76">
        <v>410</v>
      </c>
      <c r="K147" s="77">
        <v>66.099999999999994</v>
      </c>
      <c r="L147" s="184">
        <v>4.3</v>
      </c>
      <c r="M147" s="76">
        <v>455</v>
      </c>
      <c r="N147" s="77">
        <v>67.5</v>
      </c>
    </row>
    <row r="148" spans="1:14" s="32" customFormat="1" ht="15" x14ac:dyDescent="0.25">
      <c r="A148" s="39">
        <v>816</v>
      </c>
      <c r="B148" s="33" t="s">
        <v>137</v>
      </c>
      <c r="C148" s="110">
        <v>4.9000000000000004</v>
      </c>
      <c r="D148" s="12">
        <v>335</v>
      </c>
      <c r="E148" s="122">
        <v>65.599999999999994</v>
      </c>
      <c r="F148" s="72">
        <v>4.9000000000000004</v>
      </c>
      <c r="G148" s="73">
        <v>340</v>
      </c>
      <c r="H148" s="78">
        <v>62.4</v>
      </c>
      <c r="I148" s="184">
        <v>4.5</v>
      </c>
      <c r="J148" s="76">
        <v>385</v>
      </c>
      <c r="K148" s="77">
        <v>65.400000000000006</v>
      </c>
      <c r="L148" s="184">
        <v>4.7</v>
      </c>
      <c r="M148" s="76">
        <v>325</v>
      </c>
      <c r="N148" s="77">
        <v>68.2</v>
      </c>
    </row>
    <row r="149" spans="1:14" s="32" customFormat="1" ht="15" x14ac:dyDescent="0.25">
      <c r="A149" s="39">
        <v>817</v>
      </c>
      <c r="B149" s="33" t="s">
        <v>138</v>
      </c>
      <c r="C149" s="110">
        <v>4.5</v>
      </c>
      <c r="D149" s="12">
        <v>375</v>
      </c>
      <c r="E149" s="122">
        <v>71.900000000000006</v>
      </c>
      <c r="F149" s="72">
        <v>4.5999999999999996</v>
      </c>
      <c r="G149" s="73">
        <v>385</v>
      </c>
      <c r="H149" s="78">
        <v>68</v>
      </c>
      <c r="I149" s="184">
        <v>5.0999999999999996</v>
      </c>
      <c r="J149" s="76">
        <v>365</v>
      </c>
      <c r="K149" s="77">
        <v>61.3</v>
      </c>
      <c r="L149" s="184">
        <v>4.8</v>
      </c>
      <c r="M149" s="76">
        <v>385</v>
      </c>
      <c r="N149" s="77">
        <v>64.599999999999994</v>
      </c>
    </row>
    <row r="150" spans="1:14" s="32" customFormat="1" ht="15" x14ac:dyDescent="0.25">
      <c r="A150" s="39">
        <v>819</v>
      </c>
      <c r="B150" s="33" t="s">
        <v>139</v>
      </c>
      <c r="C150" s="110">
        <v>5.4</v>
      </c>
      <c r="D150" s="12">
        <v>275</v>
      </c>
      <c r="E150" s="122">
        <v>63.3</v>
      </c>
      <c r="F150" s="72">
        <v>5</v>
      </c>
      <c r="G150" s="73">
        <v>335</v>
      </c>
      <c r="H150" s="78">
        <v>62.3</v>
      </c>
      <c r="I150" s="184">
        <v>4.7</v>
      </c>
      <c r="J150" s="76">
        <v>370</v>
      </c>
      <c r="K150" s="77">
        <v>63.1</v>
      </c>
      <c r="L150" s="184">
        <v>4.5999999999999996</v>
      </c>
      <c r="M150" s="76">
        <v>370</v>
      </c>
      <c r="N150" s="77">
        <v>66.5</v>
      </c>
    </row>
    <row r="151" spans="1:14" s="32" customFormat="1" ht="15" x14ac:dyDescent="0.25">
      <c r="A151" s="39">
        <v>820</v>
      </c>
      <c r="B151" s="33" t="s">
        <v>140</v>
      </c>
      <c r="C151" s="110">
        <v>4.5999999999999996</v>
      </c>
      <c r="D151" s="12">
        <v>435</v>
      </c>
      <c r="E151" s="122">
        <v>59.2</v>
      </c>
      <c r="F151" s="72">
        <v>3.2</v>
      </c>
      <c r="G151" s="73">
        <v>905</v>
      </c>
      <c r="H151" s="78">
        <v>57.7</v>
      </c>
      <c r="I151" s="184">
        <v>4.2</v>
      </c>
      <c r="J151" s="76">
        <v>465</v>
      </c>
      <c r="K151" s="77">
        <v>67.099999999999994</v>
      </c>
      <c r="L151" s="184">
        <v>3.7</v>
      </c>
      <c r="M151" s="76">
        <v>590</v>
      </c>
      <c r="N151" s="77">
        <v>65.599999999999994</v>
      </c>
    </row>
    <row r="152" spans="1:14" s="32" customFormat="1" ht="15" x14ac:dyDescent="0.25">
      <c r="A152" s="39">
        <v>821</v>
      </c>
      <c r="B152" s="33" t="s">
        <v>141</v>
      </c>
      <c r="C152" s="110">
        <v>4.7</v>
      </c>
      <c r="D152" s="12">
        <v>375</v>
      </c>
      <c r="E152" s="122">
        <v>59.7</v>
      </c>
      <c r="F152" s="72">
        <v>4.5</v>
      </c>
      <c r="G152" s="73">
        <v>435</v>
      </c>
      <c r="H152" s="78">
        <v>60.8</v>
      </c>
      <c r="I152" s="184">
        <v>4.2</v>
      </c>
      <c r="J152" s="76">
        <v>425</v>
      </c>
      <c r="K152" s="77">
        <v>62.6</v>
      </c>
      <c r="L152" s="184">
        <v>4.5</v>
      </c>
      <c r="M152" s="76">
        <v>385</v>
      </c>
      <c r="N152" s="77">
        <v>63.8</v>
      </c>
    </row>
    <row r="153" spans="1:14" s="32" customFormat="1" ht="15" x14ac:dyDescent="0.25">
      <c r="A153" s="39">
        <v>902</v>
      </c>
      <c r="B153" s="33" t="s">
        <v>142</v>
      </c>
      <c r="C153" s="110">
        <v>2.9</v>
      </c>
      <c r="D153" s="12">
        <v>925</v>
      </c>
      <c r="E153" s="122">
        <v>65.2</v>
      </c>
      <c r="F153" s="72">
        <v>4.7</v>
      </c>
      <c r="G153" s="73">
        <v>390</v>
      </c>
      <c r="H153" s="78">
        <v>65.3</v>
      </c>
      <c r="I153" s="184">
        <v>4.9000000000000004</v>
      </c>
      <c r="J153" s="76">
        <v>375</v>
      </c>
      <c r="K153" s="77">
        <v>64.400000000000006</v>
      </c>
      <c r="L153" s="184">
        <v>4.4000000000000004</v>
      </c>
      <c r="M153" s="76">
        <v>425</v>
      </c>
      <c r="N153" s="77">
        <v>68.5</v>
      </c>
    </row>
    <row r="154" spans="1:14" s="32" customFormat="1" ht="15" x14ac:dyDescent="0.25">
      <c r="A154" s="39">
        <v>904</v>
      </c>
      <c r="B154" s="33" t="s">
        <v>143</v>
      </c>
      <c r="C154" s="110">
        <v>3.7</v>
      </c>
      <c r="D154" s="12">
        <v>645</v>
      </c>
      <c r="E154" s="122">
        <v>61.8</v>
      </c>
      <c r="F154" s="72">
        <v>4.5999999999999996</v>
      </c>
      <c r="G154" s="73">
        <v>410</v>
      </c>
      <c r="H154" s="78">
        <v>61</v>
      </c>
      <c r="I154" s="184">
        <v>6.9</v>
      </c>
      <c r="J154" s="76">
        <v>375</v>
      </c>
      <c r="K154" s="77">
        <v>63.8</v>
      </c>
      <c r="L154" s="184">
        <v>4.3</v>
      </c>
      <c r="M154" s="76">
        <v>490</v>
      </c>
      <c r="N154" s="77">
        <v>67.099999999999994</v>
      </c>
    </row>
    <row r="155" spans="1:14" s="32" customFormat="1" ht="15" x14ac:dyDescent="0.25">
      <c r="A155" s="39">
        <v>905</v>
      </c>
      <c r="B155" s="33" t="s">
        <v>144</v>
      </c>
      <c r="C155" s="110">
        <v>3.6</v>
      </c>
      <c r="D155" s="12">
        <v>650</v>
      </c>
      <c r="E155" s="122">
        <v>63.4</v>
      </c>
      <c r="F155" s="72">
        <v>4.4000000000000004</v>
      </c>
      <c r="G155" s="73">
        <v>470</v>
      </c>
      <c r="H155" s="78">
        <v>62.8</v>
      </c>
      <c r="I155" s="184">
        <v>3.9</v>
      </c>
      <c r="J155" s="76">
        <v>595</v>
      </c>
      <c r="K155" s="77">
        <v>64.900000000000006</v>
      </c>
      <c r="L155" s="184">
        <v>3.9</v>
      </c>
      <c r="M155" s="76">
        <v>540</v>
      </c>
      <c r="N155" s="77">
        <v>66.400000000000006</v>
      </c>
    </row>
    <row r="156" spans="1:14" s="32" customFormat="1" ht="15" x14ac:dyDescent="0.25">
      <c r="A156" s="39">
        <v>906</v>
      </c>
      <c r="B156" s="33" t="s">
        <v>145</v>
      </c>
      <c r="C156" s="110" t="s">
        <v>174</v>
      </c>
      <c r="D156" s="12" t="s">
        <v>174</v>
      </c>
      <c r="E156" s="122" t="s">
        <v>174</v>
      </c>
      <c r="F156" s="72" t="s">
        <v>174</v>
      </c>
      <c r="G156" s="73" t="s">
        <v>174</v>
      </c>
      <c r="H156" s="78" t="s">
        <v>174</v>
      </c>
      <c r="I156" s="184" t="s">
        <v>174</v>
      </c>
      <c r="J156" s="76" t="s">
        <v>174</v>
      </c>
      <c r="K156" s="77" t="s">
        <v>174</v>
      </c>
      <c r="L156" s="184" t="s">
        <v>174</v>
      </c>
      <c r="M156" s="76" t="s">
        <v>174</v>
      </c>
      <c r="N156" s="77" t="s">
        <v>174</v>
      </c>
    </row>
    <row r="157" spans="1:14" s="32" customFormat="1" ht="15" x14ac:dyDescent="0.25">
      <c r="A157" s="39">
        <v>908</v>
      </c>
      <c r="B157" s="33" t="s">
        <v>146</v>
      </c>
      <c r="C157" s="110">
        <v>3.8</v>
      </c>
      <c r="D157" s="12">
        <v>460</v>
      </c>
      <c r="E157" s="122">
        <v>66.099999999999994</v>
      </c>
      <c r="F157" s="72">
        <v>4.3</v>
      </c>
      <c r="G157" s="73">
        <v>430</v>
      </c>
      <c r="H157" s="78">
        <v>63.1</v>
      </c>
      <c r="I157" s="184">
        <v>3.8</v>
      </c>
      <c r="J157" s="76">
        <v>515</v>
      </c>
      <c r="K157" s="77">
        <v>63.2</v>
      </c>
      <c r="L157" s="184">
        <v>3.8</v>
      </c>
      <c r="M157" s="76">
        <v>485</v>
      </c>
      <c r="N157" s="77">
        <v>65.900000000000006</v>
      </c>
    </row>
    <row r="158" spans="1:14" s="32" customFormat="1" ht="15" x14ac:dyDescent="0.25">
      <c r="A158" s="39">
        <v>909</v>
      </c>
      <c r="B158" s="33" t="s">
        <v>147</v>
      </c>
      <c r="C158" s="110">
        <v>6.7</v>
      </c>
      <c r="D158" s="12">
        <v>210</v>
      </c>
      <c r="E158" s="122">
        <v>57.9</v>
      </c>
      <c r="F158" s="72">
        <v>5.8</v>
      </c>
      <c r="G158" s="73">
        <v>320</v>
      </c>
      <c r="H158" s="78">
        <v>60.3</v>
      </c>
      <c r="I158" s="184">
        <v>4.5</v>
      </c>
      <c r="J158" s="76">
        <v>435</v>
      </c>
      <c r="K158" s="77">
        <v>63.2</v>
      </c>
      <c r="L158" s="184">
        <v>4.0999999999999996</v>
      </c>
      <c r="M158" s="76">
        <v>460</v>
      </c>
      <c r="N158" s="77">
        <v>65.7</v>
      </c>
    </row>
    <row r="159" spans="1:14" s="32" customFormat="1" ht="15" x14ac:dyDescent="0.25">
      <c r="A159" s="39">
        <v>910</v>
      </c>
      <c r="B159" s="33" t="s">
        <v>148</v>
      </c>
      <c r="C159" s="110">
        <v>4.7</v>
      </c>
      <c r="D159" s="12">
        <v>370</v>
      </c>
      <c r="E159" s="122">
        <v>62.9</v>
      </c>
      <c r="F159" s="72">
        <v>4.5999999999999996</v>
      </c>
      <c r="G159" s="73">
        <v>330</v>
      </c>
      <c r="H159" s="78">
        <v>69.900000000000006</v>
      </c>
      <c r="I159" s="184">
        <v>5</v>
      </c>
      <c r="J159" s="76">
        <v>320</v>
      </c>
      <c r="K159" s="77">
        <v>65</v>
      </c>
      <c r="L159" s="184">
        <v>4.2</v>
      </c>
      <c r="M159" s="76">
        <v>385</v>
      </c>
      <c r="N159" s="77">
        <v>72.400000000000006</v>
      </c>
    </row>
    <row r="160" spans="1:14" s="32" customFormat="1" ht="15" x14ac:dyDescent="0.25">
      <c r="A160" s="39">
        <v>911</v>
      </c>
      <c r="B160" s="33" t="s">
        <v>149</v>
      </c>
      <c r="C160" s="110">
        <v>4.4000000000000004</v>
      </c>
      <c r="D160" s="12">
        <v>440</v>
      </c>
      <c r="E160" s="122">
        <v>62.7</v>
      </c>
      <c r="F160" s="72">
        <v>4.3</v>
      </c>
      <c r="G160" s="73">
        <v>435</v>
      </c>
      <c r="H160" s="78">
        <v>67.099999999999994</v>
      </c>
      <c r="I160" s="184">
        <v>4.4000000000000004</v>
      </c>
      <c r="J160" s="76">
        <v>400</v>
      </c>
      <c r="K160" s="77">
        <v>65.900000000000006</v>
      </c>
      <c r="L160" s="184">
        <v>3.8</v>
      </c>
      <c r="M160" s="76">
        <v>535</v>
      </c>
      <c r="N160" s="77">
        <v>63.4</v>
      </c>
    </row>
    <row r="161" spans="1:14" s="32" customFormat="1" ht="15" x14ac:dyDescent="0.25">
      <c r="A161" s="39">
        <v>912</v>
      </c>
      <c r="B161" s="33" t="s">
        <v>150</v>
      </c>
      <c r="C161" s="110">
        <v>4.5</v>
      </c>
      <c r="D161" s="12">
        <v>435</v>
      </c>
      <c r="E161" s="122">
        <v>64.099999999999994</v>
      </c>
      <c r="F161" s="72">
        <v>4.3</v>
      </c>
      <c r="G161" s="73">
        <v>495</v>
      </c>
      <c r="H161" s="78">
        <v>63</v>
      </c>
      <c r="I161" s="184">
        <v>4.7</v>
      </c>
      <c r="J161" s="76">
        <v>385</v>
      </c>
      <c r="K161" s="77">
        <v>67.7</v>
      </c>
      <c r="L161" s="184">
        <v>4.5999999999999996</v>
      </c>
      <c r="M161" s="76">
        <v>405</v>
      </c>
      <c r="N161" s="77">
        <v>66.7</v>
      </c>
    </row>
    <row r="162" spans="1:14" s="32" customFormat="1" ht="15" x14ac:dyDescent="0.25">
      <c r="A162" s="39">
        <v>913</v>
      </c>
      <c r="B162" s="33" t="s">
        <v>151</v>
      </c>
      <c r="C162" s="110">
        <v>3.8</v>
      </c>
      <c r="D162" s="12">
        <v>580</v>
      </c>
      <c r="E162" s="122">
        <v>62.1</v>
      </c>
      <c r="F162" s="72">
        <v>3.8</v>
      </c>
      <c r="G162" s="73">
        <v>505</v>
      </c>
      <c r="H162" s="78">
        <v>70.3</v>
      </c>
      <c r="I162" s="184">
        <v>4.8</v>
      </c>
      <c r="J162" s="76">
        <v>340</v>
      </c>
      <c r="K162" s="77">
        <v>68.099999999999994</v>
      </c>
      <c r="L162" s="184">
        <v>4.5999999999999996</v>
      </c>
      <c r="M162" s="76">
        <v>365</v>
      </c>
      <c r="N162" s="77">
        <v>67.8</v>
      </c>
    </row>
    <row r="163" spans="1:14" s="32" customFormat="1" ht="15" x14ac:dyDescent="0.25">
      <c r="A163" s="42">
        <v>914</v>
      </c>
      <c r="B163" s="43" t="s">
        <v>152</v>
      </c>
      <c r="C163" s="111">
        <v>4.0999999999999996</v>
      </c>
      <c r="D163" s="15">
        <v>485</v>
      </c>
      <c r="E163" s="123">
        <v>62.6</v>
      </c>
      <c r="F163" s="72">
        <v>4.5999999999999996</v>
      </c>
      <c r="G163" s="73">
        <v>540</v>
      </c>
      <c r="H163" s="78">
        <v>64.400000000000006</v>
      </c>
      <c r="I163" s="185">
        <v>4.0999999999999996</v>
      </c>
      <c r="J163" s="80">
        <v>400</v>
      </c>
      <c r="K163" s="81">
        <v>72.599999999999994</v>
      </c>
      <c r="L163" s="185">
        <v>4.5</v>
      </c>
      <c r="M163" s="80">
        <v>380</v>
      </c>
      <c r="N163" s="81">
        <v>68.5</v>
      </c>
    </row>
    <row r="164" spans="1:14" s="32" customFormat="1" ht="15" x14ac:dyDescent="0.25">
      <c r="B164" s="44"/>
      <c r="C164" s="124"/>
      <c r="D164" s="83"/>
      <c r="E164" s="84"/>
      <c r="F164" s="82"/>
      <c r="G164" s="83"/>
      <c r="H164" s="84"/>
      <c r="I164" s="186"/>
      <c r="J164" s="93"/>
      <c r="K164" s="87"/>
      <c r="L164" s="184"/>
      <c r="M164" s="76"/>
      <c r="N164" s="77"/>
    </row>
    <row r="165" spans="1:14" s="32" customFormat="1" ht="15" x14ac:dyDescent="0.25">
      <c r="A165" s="45">
        <v>1001</v>
      </c>
      <c r="B165" s="36" t="s">
        <v>293</v>
      </c>
      <c r="C165" s="125">
        <v>0.5</v>
      </c>
      <c r="D165" s="73">
        <v>58015</v>
      </c>
      <c r="E165" s="78">
        <v>62.1</v>
      </c>
      <c r="F165" s="82">
        <v>0.5</v>
      </c>
      <c r="G165" s="83">
        <v>63870</v>
      </c>
      <c r="H165" s="84">
        <v>62.8</v>
      </c>
      <c r="I165" s="187">
        <v>0.5</v>
      </c>
      <c r="J165" s="126">
        <v>66920</v>
      </c>
      <c r="K165" s="89">
        <v>64.099999999999994</v>
      </c>
      <c r="L165" s="262">
        <v>0.4</v>
      </c>
      <c r="M165" s="263">
        <v>71905</v>
      </c>
      <c r="N165" s="264">
        <v>64.8</v>
      </c>
    </row>
    <row r="166" spans="1:14" s="32" customFormat="1" ht="29.25" x14ac:dyDescent="0.25">
      <c r="A166" s="46" t="s">
        <v>338</v>
      </c>
      <c r="B166" s="47" t="s">
        <v>239</v>
      </c>
      <c r="C166" s="90">
        <v>149</v>
      </c>
      <c r="D166" s="90">
        <v>149</v>
      </c>
      <c r="E166" s="113">
        <v>149</v>
      </c>
      <c r="F166" s="103">
        <v>151</v>
      </c>
      <c r="G166" s="103">
        <v>151</v>
      </c>
      <c r="H166" s="104">
        <v>151</v>
      </c>
      <c r="I166" s="188">
        <v>149</v>
      </c>
      <c r="J166" s="127">
        <v>149</v>
      </c>
      <c r="K166" s="286">
        <v>149</v>
      </c>
      <c r="L166" s="310">
        <f>152-COUNTIF(L12:L163,"..")</f>
        <v>150</v>
      </c>
      <c r="M166" s="311">
        <f>152-COUNTIF(M12:M163,"..")</f>
        <v>150</v>
      </c>
      <c r="N166" s="312">
        <f>152-COUNTIF(N12:N163,"..")</f>
        <v>150</v>
      </c>
    </row>
    <row r="167" spans="1:14" s="32" customFormat="1" ht="15" x14ac:dyDescent="0.25">
      <c r="B167" s="48"/>
      <c r="C167" s="128"/>
      <c r="D167" s="96"/>
      <c r="E167" s="97"/>
      <c r="F167" s="95"/>
      <c r="G167" s="96"/>
      <c r="H167" s="97"/>
      <c r="I167" s="186"/>
      <c r="J167" s="130"/>
      <c r="K167" s="285"/>
      <c r="L167" s="184"/>
      <c r="M167" s="76"/>
      <c r="N167" s="77"/>
    </row>
    <row r="168" spans="1:14" s="32" customFormat="1" ht="15" x14ac:dyDescent="0.25">
      <c r="A168" s="49" t="s">
        <v>324</v>
      </c>
      <c r="B168" s="50" t="s">
        <v>160</v>
      </c>
      <c r="C168" s="125">
        <v>1</v>
      </c>
      <c r="D168" s="73">
        <v>11200</v>
      </c>
      <c r="E168" s="78">
        <v>62.6</v>
      </c>
      <c r="F168" s="72">
        <v>1</v>
      </c>
      <c r="G168" s="73">
        <v>12910</v>
      </c>
      <c r="H168" s="78">
        <v>63.3</v>
      </c>
      <c r="I168" s="190">
        <v>0.9</v>
      </c>
      <c r="J168" s="129">
        <v>13820</v>
      </c>
      <c r="K168" s="100">
        <v>64.900000000000006</v>
      </c>
      <c r="L168" s="260">
        <v>0.9</v>
      </c>
      <c r="M168" s="261">
        <v>13780</v>
      </c>
      <c r="N168" s="175">
        <v>65.900000000000006</v>
      </c>
    </row>
    <row r="169" spans="1:14" s="32" customFormat="1" ht="15" x14ac:dyDescent="0.25">
      <c r="A169" s="51" t="s">
        <v>325</v>
      </c>
      <c r="B169" s="44" t="s">
        <v>161</v>
      </c>
      <c r="C169" s="125">
        <v>0.70000000000000007</v>
      </c>
      <c r="D169" s="73">
        <v>20245</v>
      </c>
      <c r="E169" s="78">
        <v>63.9</v>
      </c>
      <c r="F169" s="72">
        <v>0.7</v>
      </c>
      <c r="G169" s="73">
        <v>22015</v>
      </c>
      <c r="H169" s="78">
        <v>64.7</v>
      </c>
      <c r="I169" s="186">
        <v>0.7</v>
      </c>
      <c r="J169" s="130">
        <v>21270</v>
      </c>
      <c r="K169" s="87">
        <v>64.900000000000006</v>
      </c>
      <c r="L169" s="184">
        <v>0.7</v>
      </c>
      <c r="M169" s="76">
        <v>24155</v>
      </c>
      <c r="N169" s="77">
        <v>65.900000000000006</v>
      </c>
    </row>
    <row r="170" spans="1:14" s="32" customFormat="1" ht="15" x14ac:dyDescent="0.25">
      <c r="A170" s="51" t="s">
        <v>326</v>
      </c>
      <c r="B170" s="44" t="s">
        <v>162</v>
      </c>
      <c r="C170" s="125">
        <v>0.8</v>
      </c>
      <c r="D170" s="73">
        <v>14085</v>
      </c>
      <c r="E170" s="78">
        <v>62.6</v>
      </c>
      <c r="F170" s="72">
        <v>0.9</v>
      </c>
      <c r="G170" s="73">
        <v>15500</v>
      </c>
      <c r="H170" s="78">
        <v>63.5</v>
      </c>
      <c r="I170" s="186">
        <v>0.8</v>
      </c>
      <c r="J170" s="130">
        <v>17590</v>
      </c>
      <c r="K170" s="87">
        <v>65.099999999999994</v>
      </c>
      <c r="L170" s="184">
        <v>0.8</v>
      </c>
      <c r="M170" s="76">
        <v>17855</v>
      </c>
      <c r="N170" s="77">
        <v>64.7</v>
      </c>
    </row>
    <row r="171" spans="1:14" s="32" customFormat="1" ht="15" x14ac:dyDescent="0.25">
      <c r="A171" s="1" t="s">
        <v>327</v>
      </c>
      <c r="B171" s="44" t="s">
        <v>163</v>
      </c>
      <c r="C171" s="125">
        <v>1.4000000000000001</v>
      </c>
      <c r="D171" s="73">
        <v>4810</v>
      </c>
      <c r="E171" s="78">
        <v>55.6</v>
      </c>
      <c r="F171" s="72">
        <v>1.4</v>
      </c>
      <c r="G171" s="73">
        <v>5370</v>
      </c>
      <c r="H171" s="78">
        <v>57.3</v>
      </c>
      <c r="I171" s="186">
        <v>1.4</v>
      </c>
      <c r="J171" s="130">
        <v>5955</v>
      </c>
      <c r="K171" s="87">
        <v>59.5</v>
      </c>
      <c r="L171" s="184">
        <v>1.2</v>
      </c>
      <c r="M171" s="76">
        <v>7295</v>
      </c>
      <c r="N171" s="77">
        <v>60</v>
      </c>
    </row>
    <row r="172" spans="1:14" s="32" customFormat="1" ht="15" x14ac:dyDescent="0.25">
      <c r="A172" s="52" t="s">
        <v>328</v>
      </c>
      <c r="B172" s="53" t="s">
        <v>164</v>
      </c>
      <c r="C172" s="125">
        <v>1.2000000000000002</v>
      </c>
      <c r="D172" s="73">
        <v>7675</v>
      </c>
      <c r="E172" s="78">
        <v>57.5</v>
      </c>
      <c r="F172" s="72">
        <v>1.2</v>
      </c>
      <c r="G172" s="73">
        <v>8070</v>
      </c>
      <c r="H172" s="78">
        <v>57.1</v>
      </c>
      <c r="I172" s="191">
        <v>1.1000000000000001</v>
      </c>
      <c r="J172" s="131">
        <v>8290</v>
      </c>
      <c r="K172" s="102">
        <v>59.2</v>
      </c>
      <c r="L172" s="185">
        <v>1</v>
      </c>
      <c r="M172" s="80">
        <v>8820</v>
      </c>
      <c r="N172" s="81">
        <v>60.5</v>
      </c>
    </row>
    <row r="173" spans="1:14" s="32" customFormat="1" ht="15" x14ac:dyDescent="0.25">
      <c r="B173" s="44"/>
      <c r="C173" s="124"/>
      <c r="D173" s="83"/>
      <c r="E173" s="84"/>
      <c r="F173" s="82"/>
      <c r="G173" s="83"/>
      <c r="H173" s="84"/>
      <c r="I173" s="186"/>
      <c r="J173" s="130"/>
      <c r="K173" s="87"/>
      <c r="L173" s="184"/>
      <c r="M173" s="76"/>
      <c r="N173" s="77"/>
    </row>
    <row r="174" spans="1:14" s="32" customFormat="1" ht="15" x14ac:dyDescent="0.25">
      <c r="A174" s="49" t="s">
        <v>329</v>
      </c>
      <c r="B174" s="50" t="s">
        <v>165</v>
      </c>
      <c r="C174" s="125">
        <v>1.6</v>
      </c>
      <c r="D174" s="73">
        <v>3745</v>
      </c>
      <c r="E174" s="78">
        <v>65.599999999999994</v>
      </c>
      <c r="F174" s="72">
        <v>1.4</v>
      </c>
      <c r="G174" s="73">
        <v>4530</v>
      </c>
      <c r="H174" s="78">
        <v>66.8</v>
      </c>
      <c r="I174" s="190">
        <v>1.4</v>
      </c>
      <c r="J174" s="129">
        <v>4845</v>
      </c>
      <c r="K174" s="100">
        <v>66.2</v>
      </c>
      <c r="L174" s="260">
        <v>1.4</v>
      </c>
      <c r="M174" s="261">
        <v>5400</v>
      </c>
      <c r="N174" s="175">
        <v>67.7</v>
      </c>
    </row>
    <row r="175" spans="1:14" s="32" customFormat="1" ht="15" x14ac:dyDescent="0.25">
      <c r="A175" s="1" t="s">
        <v>330</v>
      </c>
      <c r="B175" s="44" t="s">
        <v>166</v>
      </c>
      <c r="C175" s="125">
        <v>1.2000000000000002</v>
      </c>
      <c r="D175" s="73">
        <v>9275</v>
      </c>
      <c r="E175" s="78">
        <v>65.2</v>
      </c>
      <c r="F175" s="72">
        <v>1.3</v>
      </c>
      <c r="G175" s="73">
        <v>9475</v>
      </c>
      <c r="H175" s="78">
        <v>66.400000000000006</v>
      </c>
      <c r="I175" s="186">
        <v>1.1000000000000001</v>
      </c>
      <c r="J175" s="130">
        <v>10755</v>
      </c>
      <c r="K175" s="87">
        <v>66.400000000000006</v>
      </c>
      <c r="L175" s="184">
        <v>1.1000000000000001</v>
      </c>
      <c r="M175" s="76">
        <v>10955</v>
      </c>
      <c r="N175" s="77">
        <v>65.3</v>
      </c>
    </row>
    <row r="176" spans="1:14" s="32" customFormat="1" ht="15" x14ac:dyDescent="0.25">
      <c r="A176" s="1" t="s">
        <v>331</v>
      </c>
      <c r="B176" s="44" t="s">
        <v>167</v>
      </c>
      <c r="C176" s="125">
        <v>1.3</v>
      </c>
      <c r="D176" s="73">
        <v>5720</v>
      </c>
      <c r="E176" s="78">
        <v>64</v>
      </c>
      <c r="F176" s="72">
        <v>1.3</v>
      </c>
      <c r="G176" s="73">
        <v>6535</v>
      </c>
      <c r="H176" s="78">
        <v>63.4</v>
      </c>
      <c r="I176" s="186">
        <v>1.2</v>
      </c>
      <c r="J176" s="130">
        <v>6515</v>
      </c>
      <c r="K176" s="87">
        <v>65.400000000000006</v>
      </c>
      <c r="L176" s="184">
        <v>1.2</v>
      </c>
      <c r="M176" s="76">
        <v>7510</v>
      </c>
      <c r="N176" s="77">
        <v>65.8</v>
      </c>
    </row>
    <row r="177" spans="1:14" s="32" customFormat="1" ht="15" x14ac:dyDescent="0.25">
      <c r="A177" s="1" t="s">
        <v>332</v>
      </c>
      <c r="B177" s="44" t="s">
        <v>168</v>
      </c>
      <c r="C177" s="125">
        <v>1.9000000000000001</v>
      </c>
      <c r="D177" s="73">
        <v>3040</v>
      </c>
      <c r="E177" s="78">
        <v>61.3</v>
      </c>
      <c r="F177" s="72">
        <v>2.2000000000000002</v>
      </c>
      <c r="G177" s="73">
        <v>3225</v>
      </c>
      <c r="H177" s="78">
        <v>63.7</v>
      </c>
      <c r="I177" s="186">
        <v>1.7</v>
      </c>
      <c r="J177" s="130">
        <v>3580</v>
      </c>
      <c r="K177" s="87">
        <v>65.2</v>
      </c>
      <c r="L177" s="184">
        <v>1.6</v>
      </c>
      <c r="M177" s="76">
        <v>4020</v>
      </c>
      <c r="N177" s="77">
        <v>64.400000000000006</v>
      </c>
    </row>
    <row r="178" spans="1:14" s="32" customFormat="1" ht="15" x14ac:dyDescent="0.25">
      <c r="A178" s="1" t="s">
        <v>333</v>
      </c>
      <c r="B178" s="44" t="s">
        <v>169</v>
      </c>
      <c r="C178" s="125">
        <v>1.4000000000000001</v>
      </c>
      <c r="D178" s="73">
        <v>5710</v>
      </c>
      <c r="E178" s="78">
        <v>62.1</v>
      </c>
      <c r="F178" s="72">
        <v>1.4</v>
      </c>
      <c r="G178" s="73">
        <v>6695</v>
      </c>
      <c r="H178" s="78">
        <v>63.3</v>
      </c>
      <c r="I178" s="186">
        <v>1.6</v>
      </c>
      <c r="J178" s="130">
        <v>6785</v>
      </c>
      <c r="K178" s="87">
        <v>64</v>
      </c>
      <c r="L178" s="184">
        <v>1.5</v>
      </c>
      <c r="M178" s="76">
        <v>6655</v>
      </c>
      <c r="N178" s="77">
        <v>64.900000000000006</v>
      </c>
    </row>
    <row r="179" spans="1:14" s="32" customFormat="1" ht="15" x14ac:dyDescent="0.25">
      <c r="A179" s="1" t="s">
        <v>334</v>
      </c>
      <c r="B179" s="44" t="s">
        <v>170</v>
      </c>
      <c r="C179" s="125">
        <v>1.3</v>
      </c>
      <c r="D179" s="73">
        <v>7035</v>
      </c>
      <c r="E179" s="78">
        <v>63.7</v>
      </c>
      <c r="F179" s="72">
        <v>1.4</v>
      </c>
      <c r="G179" s="73">
        <v>6010</v>
      </c>
      <c r="H179" s="78">
        <v>64.400000000000006</v>
      </c>
      <c r="I179" s="186">
        <v>1.6</v>
      </c>
      <c r="J179" s="130">
        <v>6015</v>
      </c>
      <c r="K179" s="87">
        <v>65.2</v>
      </c>
      <c r="L179" s="184">
        <v>1.5</v>
      </c>
      <c r="M179" s="76">
        <v>6485</v>
      </c>
      <c r="N179" s="77">
        <v>66.400000000000006</v>
      </c>
    </row>
    <row r="180" spans="1:14" s="32" customFormat="1" ht="15" x14ac:dyDescent="0.25">
      <c r="A180" s="1" t="s">
        <v>335</v>
      </c>
      <c r="B180" s="44" t="s">
        <v>171</v>
      </c>
      <c r="C180" s="125">
        <v>2</v>
      </c>
      <c r="D180" s="73">
        <v>4220</v>
      </c>
      <c r="E180" s="78">
        <v>58.7</v>
      </c>
      <c r="F180" s="72">
        <v>1.6</v>
      </c>
      <c r="G180" s="73">
        <v>5080</v>
      </c>
      <c r="H180" s="78">
        <v>60.5</v>
      </c>
      <c r="I180" s="186">
        <v>1.5</v>
      </c>
      <c r="J180" s="130">
        <v>5285</v>
      </c>
      <c r="K180" s="87">
        <v>62.3</v>
      </c>
      <c r="L180" s="184">
        <v>1.6</v>
      </c>
      <c r="M180" s="76">
        <v>5435</v>
      </c>
      <c r="N180" s="77">
        <v>65.599999999999994</v>
      </c>
    </row>
    <row r="181" spans="1:14" s="32" customFormat="1" ht="15" x14ac:dyDescent="0.25">
      <c r="A181" s="1" t="s">
        <v>336</v>
      </c>
      <c r="B181" s="44" t="s">
        <v>172</v>
      </c>
      <c r="C181" s="125">
        <v>0.9</v>
      </c>
      <c r="D181" s="73">
        <v>12485</v>
      </c>
      <c r="E181" s="78">
        <v>56.8</v>
      </c>
      <c r="F181" s="72">
        <v>0.9</v>
      </c>
      <c r="G181" s="73">
        <v>13445</v>
      </c>
      <c r="H181" s="78">
        <v>57.2</v>
      </c>
      <c r="I181" s="186">
        <v>0.9</v>
      </c>
      <c r="J181" s="130">
        <v>14245</v>
      </c>
      <c r="K181" s="87">
        <v>59.3</v>
      </c>
      <c r="L181" s="184">
        <v>0.8</v>
      </c>
      <c r="M181" s="76">
        <v>16115</v>
      </c>
      <c r="N181" s="77">
        <v>60.3</v>
      </c>
    </row>
    <row r="182" spans="1:14" s="32" customFormat="1" ht="15" x14ac:dyDescent="0.25">
      <c r="A182" s="52" t="s">
        <v>337</v>
      </c>
      <c r="B182" s="53" t="s">
        <v>173</v>
      </c>
      <c r="C182" s="128">
        <v>1.5</v>
      </c>
      <c r="D182" s="96">
        <v>6790</v>
      </c>
      <c r="E182" s="97">
        <v>62.7</v>
      </c>
      <c r="F182" s="95">
        <v>1.3</v>
      </c>
      <c r="G182" s="96">
        <v>8870</v>
      </c>
      <c r="H182" s="97">
        <v>61.6</v>
      </c>
      <c r="I182" s="191">
        <v>1.4</v>
      </c>
      <c r="J182" s="131">
        <v>8900</v>
      </c>
      <c r="K182" s="102">
        <v>64.3</v>
      </c>
      <c r="L182" s="185">
        <v>1.2</v>
      </c>
      <c r="M182" s="80">
        <v>9335</v>
      </c>
      <c r="N182" s="81">
        <v>65.2</v>
      </c>
    </row>
    <row r="184" spans="1:14" s="30" customFormat="1" ht="12.75" x14ac:dyDescent="0.2">
      <c r="A184" s="192"/>
      <c r="C184" s="31"/>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53.25"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3.25" customHeight="1" x14ac:dyDescent="0.2">
      <c r="A189" s="401" t="s">
        <v>355</v>
      </c>
      <c r="B189" s="401"/>
      <c r="C189" s="401"/>
      <c r="D189" s="401"/>
      <c r="E189" s="401"/>
      <c r="F189" s="401"/>
    </row>
    <row r="190" spans="1:14" s="30" customFormat="1" ht="24.75"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0"/>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B12" sqref="B12"/>
    </sheetView>
  </sheetViews>
  <sheetFormatPr defaultRowHeight="15" x14ac:dyDescent="0.25"/>
  <cols>
    <col min="1" max="1" width="9" customWidth="1"/>
    <col min="2" max="2" width="26.75" customWidth="1"/>
    <col min="3" max="11" width="30.625" customWidth="1"/>
    <col min="12" max="13" width="30.75" customWidth="1"/>
    <col min="14" max="14" width="30.75" style="345" customWidth="1"/>
  </cols>
  <sheetData>
    <row r="8" spans="1:14" s="32" customFormat="1" x14ac:dyDescent="0.25">
      <c r="A8" s="395" t="s">
        <v>175</v>
      </c>
      <c r="B8" s="395"/>
      <c r="N8" s="345"/>
    </row>
    <row r="9" spans="1:14" s="38" customFormat="1" x14ac:dyDescent="0.25">
      <c r="A9" s="396"/>
      <c r="B9" s="396"/>
      <c r="C9" s="1"/>
      <c r="D9" s="1"/>
      <c r="E9" s="1"/>
      <c r="F9" s="1"/>
      <c r="G9" s="1"/>
      <c r="H9" s="1"/>
      <c r="I9" s="1"/>
      <c r="J9" s="32"/>
      <c r="N9" s="346"/>
    </row>
    <row r="10" spans="1:14" s="38" customFormat="1" x14ac:dyDescent="0.25">
      <c r="A10" s="402" t="s">
        <v>404</v>
      </c>
      <c r="B10" s="403"/>
      <c r="C10" s="2"/>
      <c r="D10" s="3" t="s">
        <v>153</v>
      </c>
      <c r="E10" s="4"/>
      <c r="F10" s="3"/>
      <c r="G10" s="3" t="s">
        <v>154</v>
      </c>
      <c r="H10" s="4"/>
      <c r="I10" s="397" t="s">
        <v>155</v>
      </c>
      <c r="J10" s="398"/>
      <c r="K10" s="399"/>
      <c r="L10" s="397" t="s">
        <v>323</v>
      </c>
      <c r="M10" s="398"/>
      <c r="N10" s="399"/>
    </row>
    <row r="11" spans="1:14" s="38" customFormat="1" ht="90" customHeight="1" x14ac:dyDescent="0.2">
      <c r="A11" s="8" t="s">
        <v>0</v>
      </c>
      <c r="B11" s="34" t="s">
        <v>1</v>
      </c>
      <c r="C11" s="7" t="s">
        <v>159</v>
      </c>
      <c r="D11" s="5" t="s">
        <v>228</v>
      </c>
      <c r="E11" s="6" t="s">
        <v>158</v>
      </c>
      <c r="F11" s="7" t="s">
        <v>159</v>
      </c>
      <c r="G11" s="5" t="s">
        <v>229</v>
      </c>
      <c r="H11" s="6" t="s">
        <v>158</v>
      </c>
      <c r="I11" s="7" t="s">
        <v>159</v>
      </c>
      <c r="J11" s="5" t="s">
        <v>229</v>
      </c>
      <c r="K11" s="6" t="s">
        <v>158</v>
      </c>
      <c r="L11" s="255" t="s">
        <v>159</v>
      </c>
      <c r="M11" s="28" t="s">
        <v>229</v>
      </c>
      <c r="N11" s="29" t="s">
        <v>359</v>
      </c>
    </row>
    <row r="12" spans="1:14" s="38" customFormat="1" x14ac:dyDescent="0.25">
      <c r="A12" s="39">
        <v>102</v>
      </c>
      <c r="B12" s="33" t="s">
        <v>2</v>
      </c>
      <c r="C12" s="72">
        <v>0.4</v>
      </c>
      <c r="D12" s="73">
        <v>375</v>
      </c>
      <c r="E12" s="74">
        <v>19.5</v>
      </c>
      <c r="F12" s="75">
        <v>0.3</v>
      </c>
      <c r="G12" s="73">
        <v>540</v>
      </c>
      <c r="H12" s="74">
        <v>19.3</v>
      </c>
      <c r="I12" s="76">
        <v>0.3</v>
      </c>
      <c r="J12" s="76">
        <v>450</v>
      </c>
      <c r="K12" s="77">
        <v>19.600000000000001</v>
      </c>
      <c r="L12" s="259">
        <v>0.3</v>
      </c>
      <c r="M12" s="257">
        <v>445</v>
      </c>
      <c r="N12" s="347">
        <v>19.600000000000001</v>
      </c>
    </row>
    <row r="13" spans="1:14" s="38" customFormat="1" x14ac:dyDescent="0.25">
      <c r="A13" s="39">
        <v>104</v>
      </c>
      <c r="B13" s="33" t="s">
        <v>3</v>
      </c>
      <c r="C13" s="72">
        <v>0.4</v>
      </c>
      <c r="D13" s="73">
        <v>375</v>
      </c>
      <c r="E13" s="78">
        <v>18.399999999999999</v>
      </c>
      <c r="F13" s="75">
        <v>0.3</v>
      </c>
      <c r="G13" s="73">
        <v>490</v>
      </c>
      <c r="H13" s="78">
        <v>19.3</v>
      </c>
      <c r="I13" s="76">
        <v>0.3</v>
      </c>
      <c r="J13" s="76">
        <v>490</v>
      </c>
      <c r="K13" s="77">
        <v>19.100000000000001</v>
      </c>
      <c r="L13" s="235">
        <v>0.3</v>
      </c>
      <c r="M13" s="109">
        <v>445</v>
      </c>
      <c r="N13" s="236">
        <v>19.600000000000001</v>
      </c>
    </row>
    <row r="14" spans="1:14" s="38" customFormat="1" x14ac:dyDescent="0.25">
      <c r="A14" s="39">
        <v>106</v>
      </c>
      <c r="B14" s="33" t="s">
        <v>4</v>
      </c>
      <c r="C14" s="72">
        <v>0.4</v>
      </c>
      <c r="D14" s="73">
        <v>275</v>
      </c>
      <c r="E14" s="78">
        <v>19.100000000000001</v>
      </c>
      <c r="F14" s="75">
        <v>0.4</v>
      </c>
      <c r="G14" s="73">
        <v>290</v>
      </c>
      <c r="H14" s="78">
        <v>19</v>
      </c>
      <c r="I14" s="76">
        <v>0.4</v>
      </c>
      <c r="J14" s="76">
        <v>345</v>
      </c>
      <c r="K14" s="77">
        <v>18.899999999999999</v>
      </c>
      <c r="L14" s="235">
        <v>0.3</v>
      </c>
      <c r="M14" s="109">
        <v>410</v>
      </c>
      <c r="N14" s="236">
        <v>19.2</v>
      </c>
    </row>
    <row r="15" spans="1:14" s="38" customFormat="1" x14ac:dyDescent="0.25">
      <c r="A15" s="39">
        <v>107</v>
      </c>
      <c r="B15" s="33" t="s">
        <v>5</v>
      </c>
      <c r="C15" s="72">
        <v>0.4</v>
      </c>
      <c r="D15" s="73">
        <v>355</v>
      </c>
      <c r="E15" s="78">
        <v>18.899999999999999</v>
      </c>
      <c r="F15" s="75">
        <v>0.4</v>
      </c>
      <c r="G15" s="73">
        <v>380</v>
      </c>
      <c r="H15" s="78">
        <v>19.399999999999999</v>
      </c>
      <c r="I15" s="76">
        <v>0.3</v>
      </c>
      <c r="J15" s="76">
        <v>460</v>
      </c>
      <c r="K15" s="77">
        <v>19.2</v>
      </c>
      <c r="L15" s="235">
        <v>0.4</v>
      </c>
      <c r="M15" s="109">
        <v>385</v>
      </c>
      <c r="N15" s="236">
        <v>19.3</v>
      </c>
    </row>
    <row r="16" spans="1:14" s="38" customFormat="1" x14ac:dyDescent="0.25">
      <c r="A16" s="39">
        <v>108</v>
      </c>
      <c r="B16" s="33" t="s">
        <v>6</v>
      </c>
      <c r="C16" s="72">
        <v>0.4</v>
      </c>
      <c r="D16" s="73">
        <v>285</v>
      </c>
      <c r="E16" s="78">
        <v>18.8</v>
      </c>
      <c r="F16" s="75">
        <v>0.4</v>
      </c>
      <c r="G16" s="73">
        <v>310</v>
      </c>
      <c r="H16" s="78">
        <v>19.2</v>
      </c>
      <c r="I16" s="76">
        <v>0.3</v>
      </c>
      <c r="J16" s="76">
        <v>515</v>
      </c>
      <c r="K16" s="77">
        <v>19.899999999999999</v>
      </c>
      <c r="L16" s="235">
        <v>0.3</v>
      </c>
      <c r="M16" s="109">
        <v>455</v>
      </c>
      <c r="N16" s="236">
        <v>19.5</v>
      </c>
    </row>
    <row r="17" spans="1:14" s="38" customFormat="1" x14ac:dyDescent="0.25">
      <c r="A17" s="39">
        <v>109</v>
      </c>
      <c r="B17" s="33" t="s">
        <v>7</v>
      </c>
      <c r="C17" s="72">
        <v>0.5</v>
      </c>
      <c r="D17" s="73">
        <v>265</v>
      </c>
      <c r="E17" s="78">
        <v>18.600000000000001</v>
      </c>
      <c r="F17" s="75">
        <v>0.4</v>
      </c>
      <c r="G17" s="73">
        <v>295</v>
      </c>
      <c r="H17" s="78">
        <v>19.2</v>
      </c>
      <c r="I17" s="76">
        <v>0.5</v>
      </c>
      <c r="J17" s="76">
        <v>265</v>
      </c>
      <c r="K17" s="77">
        <v>19</v>
      </c>
      <c r="L17" s="235">
        <v>0.4</v>
      </c>
      <c r="M17" s="109">
        <v>300</v>
      </c>
      <c r="N17" s="236">
        <v>19.2</v>
      </c>
    </row>
    <row r="18" spans="1:14" s="38" customFormat="1" x14ac:dyDescent="0.25">
      <c r="A18" s="39">
        <v>110</v>
      </c>
      <c r="B18" s="33" t="s">
        <v>8</v>
      </c>
      <c r="C18" s="72">
        <v>0.4</v>
      </c>
      <c r="D18" s="73">
        <v>280</v>
      </c>
      <c r="E18" s="78">
        <v>19</v>
      </c>
      <c r="F18" s="75">
        <v>0.3</v>
      </c>
      <c r="G18" s="73">
        <v>360</v>
      </c>
      <c r="H18" s="78">
        <v>19.2</v>
      </c>
      <c r="I18" s="76">
        <v>0.4</v>
      </c>
      <c r="J18" s="76">
        <v>360</v>
      </c>
      <c r="K18" s="77">
        <v>19.100000000000001</v>
      </c>
      <c r="L18" s="235">
        <v>0.3</v>
      </c>
      <c r="M18" s="109">
        <v>490</v>
      </c>
      <c r="N18" s="236">
        <v>19.600000000000001</v>
      </c>
    </row>
    <row r="19" spans="1:14" s="38" customFormat="1" x14ac:dyDescent="0.25">
      <c r="A19" s="39">
        <v>111</v>
      </c>
      <c r="B19" s="33" t="s">
        <v>9</v>
      </c>
      <c r="C19" s="72">
        <v>0.4</v>
      </c>
      <c r="D19" s="73">
        <v>305</v>
      </c>
      <c r="E19" s="78">
        <v>19.3</v>
      </c>
      <c r="F19" s="75">
        <v>0.4</v>
      </c>
      <c r="G19" s="73">
        <v>285</v>
      </c>
      <c r="H19" s="78">
        <v>19</v>
      </c>
      <c r="I19" s="76">
        <v>0.4</v>
      </c>
      <c r="J19" s="76">
        <v>275</v>
      </c>
      <c r="K19" s="77">
        <v>19.100000000000001</v>
      </c>
      <c r="L19" s="235">
        <v>0.3</v>
      </c>
      <c r="M19" s="109">
        <v>445</v>
      </c>
      <c r="N19" s="236">
        <v>19.2</v>
      </c>
    </row>
    <row r="20" spans="1:14" s="38" customFormat="1" x14ac:dyDescent="0.25">
      <c r="A20" s="39">
        <v>112</v>
      </c>
      <c r="B20" s="33" t="s">
        <v>10</v>
      </c>
      <c r="C20" s="72">
        <v>0.4</v>
      </c>
      <c r="D20" s="73">
        <v>325</v>
      </c>
      <c r="E20" s="78">
        <v>19.7</v>
      </c>
      <c r="F20" s="75">
        <v>0.3</v>
      </c>
      <c r="G20" s="73">
        <v>365</v>
      </c>
      <c r="H20" s="78">
        <v>19.600000000000001</v>
      </c>
      <c r="I20" s="76">
        <v>0.5</v>
      </c>
      <c r="J20" s="76">
        <v>300</v>
      </c>
      <c r="K20" s="77">
        <v>19.100000000000001</v>
      </c>
      <c r="L20" s="235">
        <v>0.3</v>
      </c>
      <c r="M20" s="109">
        <v>445</v>
      </c>
      <c r="N20" s="236">
        <v>19.600000000000001</v>
      </c>
    </row>
    <row r="21" spans="1:14" s="38" customFormat="1" x14ac:dyDescent="0.25">
      <c r="A21" s="39">
        <v>113</v>
      </c>
      <c r="B21" s="33" t="s">
        <v>11</v>
      </c>
      <c r="C21" s="72">
        <v>0.4</v>
      </c>
      <c r="D21" s="73">
        <v>315</v>
      </c>
      <c r="E21" s="78">
        <v>18.5</v>
      </c>
      <c r="F21" s="75">
        <v>0.4</v>
      </c>
      <c r="G21" s="73">
        <v>380</v>
      </c>
      <c r="H21" s="78">
        <v>18.7</v>
      </c>
      <c r="I21" s="76">
        <v>0.4</v>
      </c>
      <c r="J21" s="76">
        <v>365</v>
      </c>
      <c r="K21" s="77">
        <v>18.7</v>
      </c>
      <c r="L21" s="235">
        <v>0.4</v>
      </c>
      <c r="M21" s="109">
        <v>370</v>
      </c>
      <c r="N21" s="236">
        <v>18.7</v>
      </c>
    </row>
    <row r="22" spans="1:14" s="38" customFormat="1" x14ac:dyDescent="0.25">
      <c r="A22" s="39">
        <v>114</v>
      </c>
      <c r="B22" s="33" t="s">
        <v>12</v>
      </c>
      <c r="C22" s="72">
        <v>0.4</v>
      </c>
      <c r="D22" s="73">
        <v>255</v>
      </c>
      <c r="E22" s="78">
        <v>18.8</v>
      </c>
      <c r="F22" s="75">
        <v>0.3</v>
      </c>
      <c r="G22" s="73">
        <v>385</v>
      </c>
      <c r="H22" s="78">
        <v>19.2</v>
      </c>
      <c r="I22" s="76">
        <v>0.4</v>
      </c>
      <c r="J22" s="76">
        <v>325</v>
      </c>
      <c r="K22" s="77">
        <v>18.5</v>
      </c>
      <c r="L22" s="235">
        <v>0.3</v>
      </c>
      <c r="M22" s="109">
        <v>450</v>
      </c>
      <c r="N22" s="236">
        <v>19.100000000000001</v>
      </c>
    </row>
    <row r="23" spans="1:14" s="38" customFormat="1" x14ac:dyDescent="0.25">
      <c r="A23" s="39">
        <v>116</v>
      </c>
      <c r="B23" s="33" t="s">
        <v>13</v>
      </c>
      <c r="C23" s="72">
        <v>0.4</v>
      </c>
      <c r="D23" s="73">
        <v>330</v>
      </c>
      <c r="E23" s="78">
        <v>19.100000000000001</v>
      </c>
      <c r="F23" s="75">
        <v>0.3</v>
      </c>
      <c r="G23" s="73">
        <v>370</v>
      </c>
      <c r="H23" s="78">
        <v>19.399999999999999</v>
      </c>
      <c r="I23" s="76">
        <v>0.4</v>
      </c>
      <c r="J23" s="76">
        <v>365</v>
      </c>
      <c r="K23" s="77">
        <v>19.5</v>
      </c>
      <c r="L23" s="235">
        <v>0.4</v>
      </c>
      <c r="M23" s="109">
        <v>390</v>
      </c>
      <c r="N23" s="236">
        <v>19.5</v>
      </c>
    </row>
    <row r="24" spans="1:14" s="38" customFormat="1" x14ac:dyDescent="0.25">
      <c r="A24" s="39">
        <v>117</v>
      </c>
      <c r="B24" s="33" t="s">
        <v>14</v>
      </c>
      <c r="C24" s="72">
        <v>0.4</v>
      </c>
      <c r="D24" s="73">
        <v>215</v>
      </c>
      <c r="E24" s="78">
        <v>19.2</v>
      </c>
      <c r="F24" s="75">
        <v>0.5</v>
      </c>
      <c r="G24" s="73">
        <v>195</v>
      </c>
      <c r="H24" s="78">
        <v>19.399999999999999</v>
      </c>
      <c r="I24" s="76">
        <v>0.4</v>
      </c>
      <c r="J24" s="76">
        <v>315</v>
      </c>
      <c r="K24" s="77">
        <v>18.600000000000001</v>
      </c>
      <c r="L24" s="235">
        <v>0.4</v>
      </c>
      <c r="M24" s="109">
        <v>295</v>
      </c>
      <c r="N24" s="236">
        <v>19</v>
      </c>
    </row>
    <row r="25" spans="1:14" s="38" customFormat="1" x14ac:dyDescent="0.25">
      <c r="A25" s="39">
        <v>204</v>
      </c>
      <c r="B25" s="33" t="s">
        <v>15</v>
      </c>
      <c r="C25" s="72">
        <v>0.4</v>
      </c>
      <c r="D25" s="73">
        <v>365</v>
      </c>
      <c r="E25" s="78">
        <v>18.899999999999999</v>
      </c>
      <c r="F25" s="75">
        <v>0.6</v>
      </c>
      <c r="G25" s="73">
        <v>370</v>
      </c>
      <c r="H25" s="78">
        <v>18.8</v>
      </c>
      <c r="I25" s="76">
        <v>0.4</v>
      </c>
      <c r="J25" s="76">
        <v>290</v>
      </c>
      <c r="K25" s="77">
        <v>19</v>
      </c>
      <c r="L25" s="235">
        <v>0.5</v>
      </c>
      <c r="M25" s="109">
        <v>330</v>
      </c>
      <c r="N25" s="236">
        <v>19</v>
      </c>
    </row>
    <row r="26" spans="1:14" s="38" customFormat="1" x14ac:dyDescent="0.25">
      <c r="A26" s="39">
        <v>205</v>
      </c>
      <c r="B26" s="33" t="s">
        <v>16</v>
      </c>
      <c r="C26" s="72">
        <v>0.4</v>
      </c>
      <c r="D26" s="73">
        <v>310</v>
      </c>
      <c r="E26" s="78">
        <v>19.5</v>
      </c>
      <c r="F26" s="75">
        <v>0.4</v>
      </c>
      <c r="G26" s="73">
        <v>400</v>
      </c>
      <c r="H26" s="78">
        <v>18.7</v>
      </c>
      <c r="I26" s="76">
        <v>0.4</v>
      </c>
      <c r="J26" s="76">
        <v>335</v>
      </c>
      <c r="K26" s="77">
        <v>19.2</v>
      </c>
      <c r="L26" s="235">
        <v>0.4</v>
      </c>
      <c r="M26" s="109">
        <v>350</v>
      </c>
      <c r="N26" s="236">
        <v>18.5</v>
      </c>
    </row>
    <row r="27" spans="1:14" s="38" customFormat="1" x14ac:dyDescent="0.25">
      <c r="A27" s="39">
        <v>206</v>
      </c>
      <c r="B27" s="33" t="s">
        <v>17</v>
      </c>
      <c r="C27" s="72">
        <v>0.4</v>
      </c>
      <c r="D27" s="73">
        <v>370</v>
      </c>
      <c r="E27" s="78">
        <v>19.100000000000001</v>
      </c>
      <c r="F27" s="75">
        <v>0.3</v>
      </c>
      <c r="G27" s="73">
        <v>555</v>
      </c>
      <c r="H27" s="78">
        <v>19.100000000000001</v>
      </c>
      <c r="I27" s="76">
        <v>0.3</v>
      </c>
      <c r="J27" s="76">
        <v>345</v>
      </c>
      <c r="K27" s="77">
        <v>19.2</v>
      </c>
      <c r="L27" s="235">
        <v>0.3</v>
      </c>
      <c r="M27" s="109">
        <v>350</v>
      </c>
      <c r="N27" s="236">
        <v>19.399999999999999</v>
      </c>
    </row>
    <row r="28" spans="1:14" s="38" customFormat="1" x14ac:dyDescent="0.25">
      <c r="A28" s="39">
        <v>207</v>
      </c>
      <c r="B28" s="33" t="s">
        <v>18</v>
      </c>
      <c r="C28" s="72">
        <v>0.4</v>
      </c>
      <c r="D28" s="73">
        <v>470</v>
      </c>
      <c r="E28" s="78">
        <v>18.3</v>
      </c>
      <c r="F28" s="75">
        <v>0.3</v>
      </c>
      <c r="G28" s="73">
        <v>410</v>
      </c>
      <c r="H28" s="78">
        <v>18.600000000000001</v>
      </c>
      <c r="I28" s="76">
        <v>0.5</v>
      </c>
      <c r="J28" s="76">
        <v>465</v>
      </c>
      <c r="K28" s="77">
        <v>18.399999999999999</v>
      </c>
      <c r="L28" s="235">
        <v>0.4</v>
      </c>
      <c r="M28" s="109">
        <v>365</v>
      </c>
      <c r="N28" s="236">
        <v>18.5</v>
      </c>
    </row>
    <row r="29" spans="1:14" s="38" customFormat="1" x14ac:dyDescent="0.25">
      <c r="A29" s="39">
        <v>209</v>
      </c>
      <c r="B29" s="33" t="s">
        <v>19</v>
      </c>
      <c r="C29" s="72">
        <v>0.4</v>
      </c>
      <c r="D29" s="73">
        <v>405</v>
      </c>
      <c r="E29" s="78">
        <v>18.5</v>
      </c>
      <c r="F29" s="75">
        <v>0.4</v>
      </c>
      <c r="G29" s="73">
        <v>430</v>
      </c>
      <c r="H29" s="78">
        <v>18.5</v>
      </c>
      <c r="I29" s="76">
        <v>0.3</v>
      </c>
      <c r="J29" s="76">
        <v>650</v>
      </c>
      <c r="K29" s="77">
        <v>19.100000000000001</v>
      </c>
      <c r="L29" s="235">
        <v>0.4</v>
      </c>
      <c r="M29" s="109">
        <v>685</v>
      </c>
      <c r="N29" s="236">
        <v>19.100000000000001</v>
      </c>
    </row>
    <row r="30" spans="1:14" s="38" customFormat="1" x14ac:dyDescent="0.25">
      <c r="A30" s="39">
        <v>210</v>
      </c>
      <c r="B30" s="33" t="s">
        <v>20</v>
      </c>
      <c r="C30" s="72">
        <v>0.30000000000000004</v>
      </c>
      <c r="D30" s="73">
        <v>380</v>
      </c>
      <c r="E30" s="78">
        <v>19.399999999999999</v>
      </c>
      <c r="F30" s="75">
        <v>0.4</v>
      </c>
      <c r="G30" s="73">
        <v>300</v>
      </c>
      <c r="H30" s="78">
        <v>19.2</v>
      </c>
      <c r="I30" s="76">
        <v>0.4</v>
      </c>
      <c r="J30" s="76">
        <v>285</v>
      </c>
      <c r="K30" s="77">
        <v>18.7</v>
      </c>
      <c r="L30" s="235">
        <v>0.3</v>
      </c>
      <c r="M30" s="109">
        <v>420</v>
      </c>
      <c r="N30" s="236">
        <v>18.899999999999999</v>
      </c>
    </row>
    <row r="31" spans="1:14" s="38" customFormat="1" x14ac:dyDescent="0.25">
      <c r="A31" s="39">
        <v>211</v>
      </c>
      <c r="B31" s="33" t="s">
        <v>21</v>
      </c>
      <c r="C31" s="72">
        <v>0.4</v>
      </c>
      <c r="D31" s="73">
        <v>310</v>
      </c>
      <c r="E31" s="78">
        <v>18.5</v>
      </c>
      <c r="F31" s="75">
        <v>0.3</v>
      </c>
      <c r="G31" s="73">
        <v>505</v>
      </c>
      <c r="H31" s="78">
        <v>18.3</v>
      </c>
      <c r="I31" s="76">
        <v>0.3</v>
      </c>
      <c r="J31" s="76">
        <v>600</v>
      </c>
      <c r="K31" s="77">
        <v>18.899999999999999</v>
      </c>
      <c r="L31" s="235">
        <v>0.3</v>
      </c>
      <c r="M31" s="109">
        <v>610</v>
      </c>
      <c r="N31" s="236">
        <v>18.8</v>
      </c>
    </row>
    <row r="32" spans="1:14" s="38" customFormat="1" x14ac:dyDescent="0.25">
      <c r="A32" s="39">
        <v>212</v>
      </c>
      <c r="B32" s="33" t="s">
        <v>22</v>
      </c>
      <c r="C32" s="72">
        <v>0.4</v>
      </c>
      <c r="D32" s="73">
        <v>360</v>
      </c>
      <c r="E32" s="78">
        <v>18.899999999999999</v>
      </c>
      <c r="F32" s="75">
        <v>0.4</v>
      </c>
      <c r="G32" s="73">
        <v>365</v>
      </c>
      <c r="H32" s="78">
        <v>18.399999999999999</v>
      </c>
      <c r="I32" s="76">
        <v>0.4</v>
      </c>
      <c r="J32" s="76">
        <v>450</v>
      </c>
      <c r="K32" s="77">
        <v>19.2</v>
      </c>
      <c r="L32" s="235">
        <v>0.3</v>
      </c>
      <c r="M32" s="109">
        <v>440</v>
      </c>
      <c r="N32" s="236">
        <v>18.8</v>
      </c>
    </row>
    <row r="33" spans="1:14" s="38" customFormat="1" x14ac:dyDescent="0.25">
      <c r="A33" s="39">
        <v>213</v>
      </c>
      <c r="B33" s="33" t="s">
        <v>23</v>
      </c>
      <c r="C33" s="72">
        <v>0.4</v>
      </c>
      <c r="D33" s="73">
        <v>365</v>
      </c>
      <c r="E33" s="78">
        <v>19.100000000000001</v>
      </c>
      <c r="F33" s="75">
        <v>0.3</v>
      </c>
      <c r="G33" s="73">
        <v>445</v>
      </c>
      <c r="H33" s="78">
        <v>18.600000000000001</v>
      </c>
      <c r="I33" s="76">
        <v>0.4</v>
      </c>
      <c r="J33" s="76">
        <v>375</v>
      </c>
      <c r="K33" s="77">
        <v>18.7</v>
      </c>
      <c r="L33" s="235">
        <v>0.4</v>
      </c>
      <c r="M33" s="109">
        <v>370</v>
      </c>
      <c r="N33" s="236">
        <v>19</v>
      </c>
    </row>
    <row r="34" spans="1:14" s="38" customFormat="1" x14ac:dyDescent="0.25">
      <c r="A34" s="39">
        <v>214</v>
      </c>
      <c r="B34" s="33" t="s">
        <v>24</v>
      </c>
      <c r="C34" s="72">
        <v>0.4</v>
      </c>
      <c r="D34" s="73">
        <v>275</v>
      </c>
      <c r="E34" s="78">
        <v>19.399999999999999</v>
      </c>
      <c r="F34" s="75">
        <v>0.4</v>
      </c>
      <c r="G34" s="73">
        <v>245</v>
      </c>
      <c r="H34" s="78">
        <v>19.399999999999999</v>
      </c>
      <c r="I34" s="76">
        <v>0.5</v>
      </c>
      <c r="J34" s="76">
        <v>240</v>
      </c>
      <c r="K34" s="77">
        <v>19.2</v>
      </c>
      <c r="L34" s="235">
        <v>0.2</v>
      </c>
      <c r="M34" s="109">
        <v>795</v>
      </c>
      <c r="N34" s="236">
        <v>19.399999999999999</v>
      </c>
    </row>
    <row r="35" spans="1:14" s="38" customFormat="1" x14ac:dyDescent="0.25">
      <c r="A35" s="39">
        <v>215</v>
      </c>
      <c r="B35" s="33" t="s">
        <v>25</v>
      </c>
      <c r="C35" s="72">
        <v>0.30000000000000004</v>
      </c>
      <c r="D35" s="73">
        <v>390</v>
      </c>
      <c r="E35" s="78">
        <v>19.2</v>
      </c>
      <c r="F35" s="75">
        <v>0.4</v>
      </c>
      <c r="G35" s="73">
        <v>465</v>
      </c>
      <c r="H35" s="78">
        <v>18.7</v>
      </c>
      <c r="I35" s="76">
        <v>0.4</v>
      </c>
      <c r="J35" s="76">
        <v>400</v>
      </c>
      <c r="K35" s="77">
        <v>19.399999999999999</v>
      </c>
      <c r="L35" s="235">
        <v>0.4</v>
      </c>
      <c r="M35" s="109">
        <v>365</v>
      </c>
      <c r="N35" s="236">
        <v>19.3</v>
      </c>
    </row>
    <row r="36" spans="1:14" s="38" customFormat="1" x14ac:dyDescent="0.25">
      <c r="A36" s="39">
        <v>216</v>
      </c>
      <c r="B36" s="33" t="s">
        <v>26</v>
      </c>
      <c r="C36" s="72">
        <v>0.5</v>
      </c>
      <c r="D36" s="73">
        <v>265</v>
      </c>
      <c r="E36" s="78">
        <v>18.899999999999999</v>
      </c>
      <c r="F36" s="75">
        <v>0.6</v>
      </c>
      <c r="G36" s="73">
        <v>225</v>
      </c>
      <c r="H36" s="78">
        <v>18.3</v>
      </c>
      <c r="I36" s="76">
        <v>0.5</v>
      </c>
      <c r="J36" s="76">
        <v>225</v>
      </c>
      <c r="K36" s="77">
        <v>18.8</v>
      </c>
      <c r="L36" s="235">
        <v>0.4</v>
      </c>
      <c r="M36" s="109">
        <v>315</v>
      </c>
      <c r="N36" s="236">
        <v>19.2</v>
      </c>
    </row>
    <row r="37" spans="1:14" s="38" customFormat="1" x14ac:dyDescent="0.25">
      <c r="A37" s="39">
        <v>217</v>
      </c>
      <c r="B37" s="33" t="s">
        <v>27</v>
      </c>
      <c r="C37" s="72">
        <v>0.4</v>
      </c>
      <c r="D37" s="73">
        <v>285</v>
      </c>
      <c r="E37" s="78">
        <v>19.600000000000001</v>
      </c>
      <c r="F37" s="75">
        <v>0.3</v>
      </c>
      <c r="G37" s="73">
        <v>410</v>
      </c>
      <c r="H37" s="78">
        <v>19.5</v>
      </c>
      <c r="I37" s="76">
        <v>0.3</v>
      </c>
      <c r="J37" s="76">
        <v>395</v>
      </c>
      <c r="K37" s="77">
        <v>19.3</v>
      </c>
      <c r="L37" s="235">
        <v>0.4</v>
      </c>
      <c r="M37" s="109">
        <v>290</v>
      </c>
      <c r="N37" s="236">
        <v>19.3</v>
      </c>
    </row>
    <row r="38" spans="1:14" s="38" customFormat="1" x14ac:dyDescent="0.25">
      <c r="A38" s="39">
        <v>218</v>
      </c>
      <c r="B38" s="33" t="s">
        <v>28</v>
      </c>
      <c r="C38" s="72">
        <v>0.4</v>
      </c>
      <c r="D38" s="73">
        <v>370</v>
      </c>
      <c r="E38" s="78">
        <v>19</v>
      </c>
      <c r="F38" s="75">
        <v>0.3</v>
      </c>
      <c r="G38" s="73">
        <v>430</v>
      </c>
      <c r="H38" s="78">
        <v>18.899999999999999</v>
      </c>
      <c r="I38" s="76">
        <v>0.3</v>
      </c>
      <c r="J38" s="76">
        <v>440</v>
      </c>
      <c r="K38" s="77">
        <v>19.2</v>
      </c>
      <c r="L38" s="235">
        <v>0.3</v>
      </c>
      <c r="M38" s="109">
        <v>410</v>
      </c>
      <c r="N38" s="236">
        <v>18.899999999999999</v>
      </c>
    </row>
    <row r="39" spans="1:14" s="38" customFormat="1" x14ac:dyDescent="0.25">
      <c r="A39" s="40">
        <v>219</v>
      </c>
      <c r="B39" s="33" t="s">
        <v>29</v>
      </c>
      <c r="C39" s="72">
        <v>0.30000000000000004</v>
      </c>
      <c r="D39" s="73">
        <v>440</v>
      </c>
      <c r="E39" s="78">
        <v>18.899999999999999</v>
      </c>
      <c r="F39" s="75">
        <v>0.4</v>
      </c>
      <c r="G39" s="73">
        <v>335</v>
      </c>
      <c r="H39" s="78">
        <v>19</v>
      </c>
      <c r="I39" s="76">
        <v>0.4</v>
      </c>
      <c r="J39" s="76">
        <v>365</v>
      </c>
      <c r="K39" s="77">
        <v>18.899999999999999</v>
      </c>
      <c r="L39" s="235">
        <v>0.3</v>
      </c>
      <c r="M39" s="109">
        <v>470</v>
      </c>
      <c r="N39" s="236">
        <v>18.8</v>
      </c>
    </row>
    <row r="40" spans="1:14" s="38" customFormat="1" x14ac:dyDescent="0.25">
      <c r="A40" s="39">
        <v>304</v>
      </c>
      <c r="B40" s="33" t="s">
        <v>30</v>
      </c>
      <c r="C40" s="72">
        <v>0.30000000000000004</v>
      </c>
      <c r="D40" s="73">
        <v>560</v>
      </c>
      <c r="E40" s="78">
        <v>19</v>
      </c>
      <c r="F40" s="75">
        <v>0.4</v>
      </c>
      <c r="G40" s="73">
        <v>385</v>
      </c>
      <c r="H40" s="78">
        <v>18.3</v>
      </c>
      <c r="I40" s="76">
        <v>0.3</v>
      </c>
      <c r="J40" s="76">
        <v>745</v>
      </c>
      <c r="K40" s="77">
        <v>18.399999999999999</v>
      </c>
      <c r="L40" s="235">
        <v>0.4</v>
      </c>
      <c r="M40" s="109">
        <v>575</v>
      </c>
      <c r="N40" s="236">
        <v>18.600000000000001</v>
      </c>
    </row>
    <row r="41" spans="1:14" s="38" customFormat="1" x14ac:dyDescent="0.25">
      <c r="A41" s="39">
        <v>305</v>
      </c>
      <c r="B41" s="33" t="s">
        <v>31</v>
      </c>
      <c r="C41" s="72">
        <v>0.30000000000000004</v>
      </c>
      <c r="D41" s="73">
        <v>355</v>
      </c>
      <c r="E41" s="78">
        <v>19.3</v>
      </c>
      <c r="F41" s="75">
        <v>0.3</v>
      </c>
      <c r="G41" s="73">
        <v>315</v>
      </c>
      <c r="H41" s="78">
        <v>20.100000000000001</v>
      </c>
      <c r="I41" s="76">
        <v>0.4</v>
      </c>
      <c r="J41" s="76">
        <v>325</v>
      </c>
      <c r="K41" s="77">
        <v>19.5</v>
      </c>
      <c r="L41" s="235">
        <v>0.4</v>
      </c>
      <c r="M41" s="109">
        <v>340</v>
      </c>
      <c r="N41" s="236">
        <v>19.100000000000001</v>
      </c>
    </row>
    <row r="42" spans="1:14" s="38" customFormat="1" x14ac:dyDescent="0.25">
      <c r="A42" s="39">
        <v>306</v>
      </c>
      <c r="B42" s="33" t="s">
        <v>32</v>
      </c>
      <c r="C42" s="72">
        <v>0.4</v>
      </c>
      <c r="D42" s="73">
        <v>345</v>
      </c>
      <c r="E42" s="78">
        <v>18.399999999999999</v>
      </c>
      <c r="F42" s="75">
        <v>0.4</v>
      </c>
      <c r="G42" s="73">
        <v>350</v>
      </c>
      <c r="H42" s="78">
        <v>18.3</v>
      </c>
      <c r="I42" s="76">
        <v>0.4</v>
      </c>
      <c r="J42" s="76">
        <v>360</v>
      </c>
      <c r="K42" s="77">
        <v>18.399999999999999</v>
      </c>
      <c r="L42" s="235">
        <v>0.5</v>
      </c>
      <c r="M42" s="109">
        <v>335</v>
      </c>
      <c r="N42" s="236">
        <v>18.399999999999999</v>
      </c>
    </row>
    <row r="43" spans="1:14" s="38" customFormat="1" x14ac:dyDescent="0.25">
      <c r="A43" s="39">
        <v>307</v>
      </c>
      <c r="B43" s="33" t="s">
        <v>33</v>
      </c>
      <c r="C43" s="72">
        <v>0.4</v>
      </c>
      <c r="D43" s="73">
        <v>460</v>
      </c>
      <c r="E43" s="78">
        <v>18.100000000000001</v>
      </c>
      <c r="F43" s="75">
        <v>0.5</v>
      </c>
      <c r="G43" s="73">
        <v>230</v>
      </c>
      <c r="H43" s="78">
        <v>18.5</v>
      </c>
      <c r="I43" s="76">
        <v>0.3</v>
      </c>
      <c r="J43" s="76">
        <v>465</v>
      </c>
      <c r="K43" s="77">
        <v>19</v>
      </c>
      <c r="L43" s="235">
        <v>0.4</v>
      </c>
      <c r="M43" s="109">
        <v>290</v>
      </c>
      <c r="N43" s="236">
        <v>19.600000000000001</v>
      </c>
    </row>
    <row r="44" spans="1:14" s="38" customFormat="1" x14ac:dyDescent="0.25">
      <c r="A44" s="39">
        <v>308</v>
      </c>
      <c r="B44" s="33" t="s">
        <v>34</v>
      </c>
      <c r="C44" s="72">
        <v>0.4</v>
      </c>
      <c r="D44" s="73">
        <v>350</v>
      </c>
      <c r="E44" s="78">
        <v>18.600000000000001</v>
      </c>
      <c r="F44" s="75">
        <v>0.4</v>
      </c>
      <c r="G44" s="73">
        <v>335</v>
      </c>
      <c r="H44" s="78">
        <v>18.8</v>
      </c>
      <c r="I44" s="76">
        <v>0.5</v>
      </c>
      <c r="J44" s="76">
        <v>290</v>
      </c>
      <c r="K44" s="77">
        <v>18.2</v>
      </c>
      <c r="L44" s="235">
        <v>0.3</v>
      </c>
      <c r="M44" s="109">
        <v>470</v>
      </c>
      <c r="N44" s="236">
        <v>18.7</v>
      </c>
    </row>
    <row r="45" spans="1:14" s="38" customFormat="1" x14ac:dyDescent="0.25">
      <c r="A45" s="39">
        <v>309</v>
      </c>
      <c r="B45" s="33" t="s">
        <v>35</v>
      </c>
      <c r="C45" s="72">
        <v>0.30000000000000004</v>
      </c>
      <c r="D45" s="73">
        <v>655</v>
      </c>
      <c r="E45" s="78">
        <v>18.600000000000001</v>
      </c>
      <c r="F45" s="75">
        <v>0.3</v>
      </c>
      <c r="G45" s="73">
        <v>505</v>
      </c>
      <c r="H45" s="78">
        <v>18.5</v>
      </c>
      <c r="I45" s="76">
        <v>0.4</v>
      </c>
      <c r="J45" s="76">
        <v>480</v>
      </c>
      <c r="K45" s="77">
        <v>18.399999999999999</v>
      </c>
      <c r="L45" s="235">
        <v>0.2</v>
      </c>
      <c r="M45" s="109">
        <v>1060</v>
      </c>
      <c r="N45" s="236">
        <v>18.2</v>
      </c>
    </row>
    <row r="46" spans="1:14" s="38" customFormat="1" x14ac:dyDescent="0.25">
      <c r="A46" s="39">
        <v>310</v>
      </c>
      <c r="B46" s="33" t="s">
        <v>36</v>
      </c>
      <c r="C46" s="72">
        <v>0.4</v>
      </c>
      <c r="D46" s="73">
        <v>375</v>
      </c>
      <c r="E46" s="78">
        <v>18.3</v>
      </c>
      <c r="F46" s="75">
        <v>0.4</v>
      </c>
      <c r="G46" s="73">
        <v>305</v>
      </c>
      <c r="H46" s="78">
        <v>18.600000000000001</v>
      </c>
      <c r="I46" s="76">
        <v>0.4</v>
      </c>
      <c r="J46" s="76">
        <v>325</v>
      </c>
      <c r="K46" s="77">
        <v>18.7</v>
      </c>
      <c r="L46" s="235">
        <v>0.4</v>
      </c>
      <c r="M46" s="109">
        <v>380</v>
      </c>
      <c r="N46" s="236">
        <v>18.899999999999999</v>
      </c>
    </row>
    <row r="47" spans="1:14" s="38" customFormat="1" x14ac:dyDescent="0.25">
      <c r="A47" s="39">
        <v>311</v>
      </c>
      <c r="B47" s="33" t="s">
        <v>37</v>
      </c>
      <c r="C47" s="72">
        <v>0.4</v>
      </c>
      <c r="D47" s="73">
        <v>345</v>
      </c>
      <c r="E47" s="78">
        <v>17.899999999999999</v>
      </c>
      <c r="F47" s="75">
        <v>0.4</v>
      </c>
      <c r="G47" s="73">
        <v>335</v>
      </c>
      <c r="H47" s="78">
        <v>18.399999999999999</v>
      </c>
      <c r="I47" s="76">
        <v>0.4</v>
      </c>
      <c r="J47" s="76">
        <v>270</v>
      </c>
      <c r="K47" s="77">
        <v>19.100000000000001</v>
      </c>
      <c r="L47" s="235">
        <v>0.4</v>
      </c>
      <c r="M47" s="109">
        <v>360</v>
      </c>
      <c r="N47" s="236">
        <v>18.399999999999999</v>
      </c>
    </row>
    <row r="48" spans="1:14" s="38" customFormat="1" x14ac:dyDescent="0.25">
      <c r="A48" s="39">
        <v>312</v>
      </c>
      <c r="B48" s="33" t="s">
        <v>38</v>
      </c>
      <c r="C48" s="72">
        <v>0.4</v>
      </c>
      <c r="D48" s="73">
        <v>345</v>
      </c>
      <c r="E48" s="78">
        <v>18.100000000000001</v>
      </c>
      <c r="F48" s="75">
        <v>0.4</v>
      </c>
      <c r="G48" s="73">
        <v>325</v>
      </c>
      <c r="H48" s="78">
        <v>18.600000000000001</v>
      </c>
      <c r="I48" s="76">
        <v>0.4</v>
      </c>
      <c r="J48" s="76">
        <v>335</v>
      </c>
      <c r="K48" s="77">
        <v>19.2</v>
      </c>
      <c r="L48" s="235">
        <v>0.4</v>
      </c>
      <c r="M48" s="109">
        <v>345</v>
      </c>
      <c r="N48" s="236">
        <v>18.899999999999999</v>
      </c>
    </row>
    <row r="49" spans="1:14" s="38" customFormat="1" x14ac:dyDescent="0.25">
      <c r="A49" s="39">
        <v>313</v>
      </c>
      <c r="B49" s="33" t="s">
        <v>39</v>
      </c>
      <c r="C49" s="72">
        <v>0.4</v>
      </c>
      <c r="D49" s="73">
        <v>335</v>
      </c>
      <c r="E49" s="78">
        <v>18.600000000000001</v>
      </c>
      <c r="F49" s="75">
        <v>0.4</v>
      </c>
      <c r="G49" s="73">
        <v>355</v>
      </c>
      <c r="H49" s="78">
        <v>18.8</v>
      </c>
      <c r="I49" s="76">
        <v>0.3</v>
      </c>
      <c r="J49" s="76">
        <v>385</v>
      </c>
      <c r="K49" s="77">
        <v>18.899999999999999</v>
      </c>
      <c r="L49" s="235">
        <v>0.4</v>
      </c>
      <c r="M49" s="109">
        <v>365</v>
      </c>
      <c r="N49" s="236">
        <v>18.600000000000001</v>
      </c>
    </row>
    <row r="50" spans="1:14" s="38" customFormat="1" x14ac:dyDescent="0.25">
      <c r="A50" s="39">
        <v>315</v>
      </c>
      <c r="B50" s="33" t="s">
        <v>40</v>
      </c>
      <c r="C50" s="72">
        <v>0.4</v>
      </c>
      <c r="D50" s="73">
        <v>350</v>
      </c>
      <c r="E50" s="78">
        <v>18.8</v>
      </c>
      <c r="F50" s="75">
        <v>0.4</v>
      </c>
      <c r="G50" s="73">
        <v>425</v>
      </c>
      <c r="H50" s="78">
        <v>19.3</v>
      </c>
      <c r="I50" s="76">
        <v>0.3</v>
      </c>
      <c r="J50" s="76">
        <v>525</v>
      </c>
      <c r="K50" s="77">
        <v>19.3</v>
      </c>
      <c r="L50" s="235">
        <v>0.3</v>
      </c>
      <c r="M50" s="109">
        <v>430</v>
      </c>
      <c r="N50" s="236">
        <v>19.3</v>
      </c>
    </row>
    <row r="51" spans="1:14" s="38" customFormat="1" x14ac:dyDescent="0.25">
      <c r="A51" s="39">
        <v>316</v>
      </c>
      <c r="B51" s="33" t="s">
        <v>41</v>
      </c>
      <c r="C51" s="72">
        <v>0.4</v>
      </c>
      <c r="D51" s="73">
        <v>365</v>
      </c>
      <c r="E51" s="78">
        <v>19</v>
      </c>
      <c r="F51" s="75">
        <v>0.4</v>
      </c>
      <c r="G51" s="73">
        <v>325</v>
      </c>
      <c r="H51" s="78">
        <v>19</v>
      </c>
      <c r="I51" s="76">
        <v>0.2</v>
      </c>
      <c r="J51" s="76">
        <v>890</v>
      </c>
      <c r="K51" s="77">
        <v>19.100000000000001</v>
      </c>
      <c r="L51" s="235">
        <v>0.3</v>
      </c>
      <c r="M51" s="109">
        <v>600</v>
      </c>
      <c r="N51" s="236">
        <v>19</v>
      </c>
    </row>
    <row r="52" spans="1:14" s="38" customFormat="1" x14ac:dyDescent="0.25">
      <c r="A52" s="39">
        <v>317</v>
      </c>
      <c r="B52" s="33" t="s">
        <v>42</v>
      </c>
      <c r="C52" s="72">
        <v>0.4</v>
      </c>
      <c r="D52" s="73">
        <v>345</v>
      </c>
      <c r="E52" s="78">
        <v>19.399999999999999</v>
      </c>
      <c r="F52" s="75">
        <v>0.3</v>
      </c>
      <c r="G52" s="73">
        <v>430</v>
      </c>
      <c r="H52" s="78">
        <v>19.2</v>
      </c>
      <c r="I52" s="76">
        <v>0.4</v>
      </c>
      <c r="J52" s="76">
        <v>350</v>
      </c>
      <c r="K52" s="77">
        <v>19.2</v>
      </c>
      <c r="L52" s="235">
        <v>0.4</v>
      </c>
      <c r="M52" s="109">
        <v>360</v>
      </c>
      <c r="N52" s="236">
        <v>19</v>
      </c>
    </row>
    <row r="53" spans="1:14" s="38" customFormat="1" x14ac:dyDescent="0.25">
      <c r="A53" s="39">
        <v>318</v>
      </c>
      <c r="B53" s="33" t="s">
        <v>43</v>
      </c>
      <c r="C53" s="72">
        <v>0.4</v>
      </c>
      <c r="D53" s="73">
        <v>320</v>
      </c>
      <c r="E53" s="78">
        <v>19.3</v>
      </c>
      <c r="F53" s="75">
        <v>0.4</v>
      </c>
      <c r="G53" s="73">
        <v>330</v>
      </c>
      <c r="H53" s="78">
        <v>19</v>
      </c>
      <c r="I53" s="76">
        <v>0.4</v>
      </c>
      <c r="J53" s="76">
        <v>370</v>
      </c>
      <c r="K53" s="77">
        <v>19.100000000000001</v>
      </c>
      <c r="L53" s="235">
        <v>0.4</v>
      </c>
      <c r="M53" s="109">
        <v>290</v>
      </c>
      <c r="N53" s="236">
        <v>19.399999999999999</v>
      </c>
    </row>
    <row r="54" spans="1:14" s="38" customFormat="1" x14ac:dyDescent="0.25">
      <c r="A54" s="39">
        <v>319</v>
      </c>
      <c r="B54" s="33" t="s">
        <v>44</v>
      </c>
      <c r="C54" s="72">
        <v>0.5</v>
      </c>
      <c r="D54" s="73">
        <v>235</v>
      </c>
      <c r="E54" s="78">
        <v>18.899999999999999</v>
      </c>
      <c r="F54" s="75">
        <v>0.6</v>
      </c>
      <c r="G54" s="73">
        <v>200</v>
      </c>
      <c r="H54" s="78">
        <v>18.8</v>
      </c>
      <c r="I54" s="76">
        <v>0.5</v>
      </c>
      <c r="J54" s="76">
        <v>300</v>
      </c>
      <c r="K54" s="77">
        <v>18.7</v>
      </c>
      <c r="L54" s="235">
        <v>0.4</v>
      </c>
      <c r="M54" s="109">
        <v>340</v>
      </c>
      <c r="N54" s="236">
        <v>19.399999999999999</v>
      </c>
    </row>
    <row r="55" spans="1:14" s="38" customFormat="1" x14ac:dyDescent="0.25">
      <c r="A55" s="39">
        <v>321</v>
      </c>
      <c r="B55" s="33" t="s">
        <v>45</v>
      </c>
      <c r="C55" s="72">
        <v>0.4</v>
      </c>
      <c r="D55" s="73">
        <v>275</v>
      </c>
      <c r="E55" s="78">
        <v>18.899999999999999</v>
      </c>
      <c r="F55" s="75">
        <v>0.4</v>
      </c>
      <c r="G55" s="73">
        <v>295</v>
      </c>
      <c r="H55" s="78">
        <v>19.7</v>
      </c>
      <c r="I55" s="76">
        <v>0.3</v>
      </c>
      <c r="J55" s="76">
        <v>400</v>
      </c>
      <c r="K55" s="77">
        <v>19.100000000000001</v>
      </c>
      <c r="L55" s="235">
        <v>0.3</v>
      </c>
      <c r="M55" s="109">
        <v>510</v>
      </c>
      <c r="N55" s="236">
        <v>19.399999999999999</v>
      </c>
    </row>
    <row r="56" spans="1:14" s="38" customFormat="1" x14ac:dyDescent="0.25">
      <c r="A56" s="39">
        <v>322</v>
      </c>
      <c r="B56" s="33" t="s">
        <v>46</v>
      </c>
      <c r="C56" s="72">
        <v>0.4</v>
      </c>
      <c r="D56" s="73">
        <v>425</v>
      </c>
      <c r="E56" s="78">
        <v>18.5</v>
      </c>
      <c r="F56" s="75">
        <v>0.4</v>
      </c>
      <c r="G56" s="73">
        <v>340</v>
      </c>
      <c r="H56" s="78">
        <v>18.600000000000001</v>
      </c>
      <c r="I56" s="76">
        <v>0.4</v>
      </c>
      <c r="J56" s="76">
        <v>335</v>
      </c>
      <c r="K56" s="77">
        <v>19</v>
      </c>
      <c r="L56" s="235">
        <v>0.4</v>
      </c>
      <c r="M56" s="109">
        <v>335</v>
      </c>
      <c r="N56" s="236">
        <v>19.3</v>
      </c>
    </row>
    <row r="57" spans="1:14" s="38" customFormat="1" x14ac:dyDescent="0.25">
      <c r="A57" s="39">
        <v>323</v>
      </c>
      <c r="B57" s="33" t="s">
        <v>47</v>
      </c>
      <c r="C57" s="72">
        <v>0.4</v>
      </c>
      <c r="D57" s="73">
        <v>395</v>
      </c>
      <c r="E57" s="78">
        <v>19.2</v>
      </c>
      <c r="F57" s="75">
        <v>0.4</v>
      </c>
      <c r="G57" s="73">
        <v>315</v>
      </c>
      <c r="H57" s="78">
        <v>19.2</v>
      </c>
      <c r="I57" s="76">
        <v>0.4</v>
      </c>
      <c r="J57" s="76">
        <v>425</v>
      </c>
      <c r="K57" s="77">
        <v>19</v>
      </c>
      <c r="L57" s="235">
        <v>0.4</v>
      </c>
      <c r="M57" s="109">
        <v>375</v>
      </c>
      <c r="N57" s="236">
        <v>19.100000000000001</v>
      </c>
    </row>
    <row r="58" spans="1:14" s="38" customFormat="1" x14ac:dyDescent="0.25">
      <c r="A58" s="39">
        <v>324</v>
      </c>
      <c r="B58" s="33" t="s">
        <v>48</v>
      </c>
      <c r="C58" s="72">
        <v>0.30000000000000004</v>
      </c>
      <c r="D58" s="73">
        <v>340</v>
      </c>
      <c r="E58" s="78">
        <v>19</v>
      </c>
      <c r="F58" s="75">
        <v>0.3</v>
      </c>
      <c r="G58" s="73">
        <v>420</v>
      </c>
      <c r="H58" s="78">
        <v>19.3</v>
      </c>
      <c r="I58" s="76">
        <v>0.3</v>
      </c>
      <c r="J58" s="76">
        <v>375</v>
      </c>
      <c r="K58" s="77">
        <v>19.899999999999999</v>
      </c>
      <c r="L58" s="235">
        <v>0.2</v>
      </c>
      <c r="M58" s="109">
        <v>360</v>
      </c>
      <c r="N58" s="236">
        <v>20.5</v>
      </c>
    </row>
    <row r="59" spans="1:14" s="38" customFormat="1" x14ac:dyDescent="0.25">
      <c r="A59" s="39">
        <v>325</v>
      </c>
      <c r="B59" s="33" t="s">
        <v>49</v>
      </c>
      <c r="C59" s="72">
        <v>0.4</v>
      </c>
      <c r="D59" s="73">
        <v>355</v>
      </c>
      <c r="E59" s="78">
        <v>19</v>
      </c>
      <c r="F59" s="75">
        <v>0.4</v>
      </c>
      <c r="G59" s="73">
        <v>370</v>
      </c>
      <c r="H59" s="78">
        <v>18.5</v>
      </c>
      <c r="I59" s="76">
        <v>0.6</v>
      </c>
      <c r="J59" s="76">
        <v>440</v>
      </c>
      <c r="K59" s="77">
        <v>19.600000000000001</v>
      </c>
      <c r="L59" s="235">
        <v>0.4</v>
      </c>
      <c r="M59" s="109">
        <v>355</v>
      </c>
      <c r="N59" s="236">
        <v>19</v>
      </c>
    </row>
    <row r="60" spans="1:14" s="38" customFormat="1" x14ac:dyDescent="0.25">
      <c r="A60" s="39">
        <v>326</v>
      </c>
      <c r="B60" s="33" t="s">
        <v>50</v>
      </c>
      <c r="C60" s="72">
        <v>0.4</v>
      </c>
      <c r="D60" s="73">
        <v>330</v>
      </c>
      <c r="E60" s="78">
        <v>18.8</v>
      </c>
      <c r="F60" s="75">
        <v>0.4</v>
      </c>
      <c r="G60" s="73">
        <v>385</v>
      </c>
      <c r="H60" s="78">
        <v>19</v>
      </c>
      <c r="I60" s="76">
        <v>0.4</v>
      </c>
      <c r="J60" s="76">
        <v>355</v>
      </c>
      <c r="K60" s="77">
        <v>19</v>
      </c>
      <c r="L60" s="235">
        <v>0.4</v>
      </c>
      <c r="M60" s="109">
        <v>305</v>
      </c>
      <c r="N60" s="236">
        <v>19.100000000000001</v>
      </c>
    </row>
    <row r="61" spans="1:14" s="38" customFormat="1" x14ac:dyDescent="0.25">
      <c r="A61" s="39">
        <v>327</v>
      </c>
      <c r="B61" s="33" t="s">
        <v>51</v>
      </c>
      <c r="C61" s="72">
        <v>0.30000000000000004</v>
      </c>
      <c r="D61" s="73">
        <v>545</v>
      </c>
      <c r="E61" s="78">
        <v>18.899999999999999</v>
      </c>
      <c r="F61" s="75">
        <v>0.3</v>
      </c>
      <c r="G61" s="73">
        <v>655</v>
      </c>
      <c r="H61" s="78">
        <v>19.2</v>
      </c>
      <c r="I61" s="76">
        <v>0.4</v>
      </c>
      <c r="J61" s="76">
        <v>520</v>
      </c>
      <c r="K61" s="77">
        <v>18.8</v>
      </c>
      <c r="L61" s="235">
        <v>0.3</v>
      </c>
      <c r="M61" s="109">
        <v>630</v>
      </c>
      <c r="N61" s="236">
        <v>19.2</v>
      </c>
    </row>
    <row r="62" spans="1:14" s="38" customFormat="1" x14ac:dyDescent="0.25">
      <c r="A62" s="39">
        <v>404</v>
      </c>
      <c r="B62" s="33" t="s">
        <v>52</v>
      </c>
      <c r="C62" s="72">
        <v>0.4</v>
      </c>
      <c r="D62" s="73">
        <v>370</v>
      </c>
      <c r="E62" s="78">
        <v>18.5</v>
      </c>
      <c r="F62" s="75">
        <v>0.4</v>
      </c>
      <c r="G62" s="73">
        <v>430</v>
      </c>
      <c r="H62" s="78">
        <v>18.8</v>
      </c>
      <c r="I62" s="76">
        <v>0.4</v>
      </c>
      <c r="J62" s="76">
        <v>330</v>
      </c>
      <c r="K62" s="77">
        <v>18.5</v>
      </c>
      <c r="L62" s="235">
        <v>0.3</v>
      </c>
      <c r="M62" s="109">
        <v>445</v>
      </c>
      <c r="N62" s="236">
        <v>18.8</v>
      </c>
    </row>
    <row r="63" spans="1:14" s="38" customFormat="1" x14ac:dyDescent="0.25">
      <c r="A63" s="39">
        <v>406</v>
      </c>
      <c r="B63" s="33" t="s">
        <v>53</v>
      </c>
      <c r="C63" s="72">
        <v>0.4</v>
      </c>
      <c r="D63" s="73">
        <v>340</v>
      </c>
      <c r="E63" s="78">
        <v>18.600000000000001</v>
      </c>
      <c r="F63" s="75">
        <v>0.5</v>
      </c>
      <c r="G63" s="73">
        <v>315</v>
      </c>
      <c r="H63" s="78">
        <v>18.3</v>
      </c>
      <c r="I63" s="76">
        <v>0.3</v>
      </c>
      <c r="J63" s="76">
        <v>445</v>
      </c>
      <c r="K63" s="77">
        <v>18.899999999999999</v>
      </c>
      <c r="L63" s="235">
        <v>0.4</v>
      </c>
      <c r="M63" s="109">
        <v>450</v>
      </c>
      <c r="N63" s="236">
        <v>18.7</v>
      </c>
    </row>
    <row r="64" spans="1:14" s="38" customFormat="1" x14ac:dyDescent="0.25">
      <c r="A64" s="39">
        <v>407</v>
      </c>
      <c r="B64" s="33" t="s">
        <v>54</v>
      </c>
      <c r="C64" s="72">
        <v>0.4</v>
      </c>
      <c r="D64" s="73">
        <v>395</v>
      </c>
      <c r="E64" s="78">
        <v>18.5</v>
      </c>
      <c r="F64" s="75">
        <v>0.4</v>
      </c>
      <c r="G64" s="73">
        <v>350</v>
      </c>
      <c r="H64" s="78">
        <v>19</v>
      </c>
      <c r="I64" s="76">
        <v>0.4</v>
      </c>
      <c r="J64" s="76">
        <v>360</v>
      </c>
      <c r="K64" s="77">
        <v>18.899999999999999</v>
      </c>
      <c r="L64" s="235">
        <v>0.4</v>
      </c>
      <c r="M64" s="109">
        <v>345</v>
      </c>
      <c r="N64" s="236">
        <v>19.2</v>
      </c>
    </row>
    <row r="65" spans="1:14" s="38" customFormat="1" x14ac:dyDescent="0.25">
      <c r="A65" s="39">
        <v>408</v>
      </c>
      <c r="B65" s="33" t="s">
        <v>55</v>
      </c>
      <c r="C65" s="72">
        <v>0.30000000000000004</v>
      </c>
      <c r="D65" s="73">
        <v>710</v>
      </c>
      <c r="E65" s="78">
        <v>18.899999999999999</v>
      </c>
      <c r="F65" s="75">
        <v>0.3</v>
      </c>
      <c r="G65" s="73">
        <v>710</v>
      </c>
      <c r="H65" s="78">
        <v>19.2</v>
      </c>
      <c r="I65" s="76">
        <v>0.3</v>
      </c>
      <c r="J65" s="76">
        <v>670</v>
      </c>
      <c r="K65" s="77">
        <v>19</v>
      </c>
      <c r="L65" s="235">
        <v>0.3</v>
      </c>
      <c r="M65" s="109">
        <v>590</v>
      </c>
      <c r="N65" s="236">
        <v>19.399999999999999</v>
      </c>
    </row>
    <row r="66" spans="1:14" s="38" customFormat="1" x14ac:dyDescent="0.25">
      <c r="A66" s="39">
        <v>409</v>
      </c>
      <c r="B66" s="33" t="s">
        <v>56</v>
      </c>
      <c r="C66" s="72">
        <v>0.4</v>
      </c>
      <c r="D66" s="73">
        <v>365</v>
      </c>
      <c r="E66" s="78">
        <v>18.7</v>
      </c>
      <c r="F66" s="75">
        <v>0.5</v>
      </c>
      <c r="G66" s="73">
        <v>360</v>
      </c>
      <c r="H66" s="78">
        <v>18.399999999999999</v>
      </c>
      <c r="I66" s="76">
        <v>0.4</v>
      </c>
      <c r="J66" s="76">
        <v>305</v>
      </c>
      <c r="K66" s="77">
        <v>18.8</v>
      </c>
      <c r="L66" s="235">
        <v>0.4</v>
      </c>
      <c r="M66" s="109">
        <v>380</v>
      </c>
      <c r="N66" s="236">
        <v>19.2</v>
      </c>
    </row>
    <row r="67" spans="1:14" s="38" customFormat="1" x14ac:dyDescent="0.25">
      <c r="A67" s="39">
        <v>410</v>
      </c>
      <c r="B67" s="33" t="s">
        <v>57</v>
      </c>
      <c r="C67" s="72">
        <v>0.30000000000000004</v>
      </c>
      <c r="D67" s="73">
        <v>425</v>
      </c>
      <c r="E67" s="78">
        <v>18.100000000000001</v>
      </c>
      <c r="F67" s="75">
        <v>0.2</v>
      </c>
      <c r="G67" s="73">
        <v>785</v>
      </c>
      <c r="H67" s="78">
        <v>18.7</v>
      </c>
      <c r="I67" s="76">
        <v>0.3</v>
      </c>
      <c r="J67" s="76">
        <v>680</v>
      </c>
      <c r="K67" s="77">
        <v>18.8</v>
      </c>
      <c r="L67" s="235">
        <v>0.3</v>
      </c>
      <c r="M67" s="109">
        <v>490</v>
      </c>
      <c r="N67" s="236">
        <v>18.5</v>
      </c>
    </row>
    <row r="68" spans="1:14" s="38" customFormat="1" x14ac:dyDescent="0.25">
      <c r="A68" s="39">
        <v>411</v>
      </c>
      <c r="B68" s="33" t="s">
        <v>58</v>
      </c>
      <c r="C68" s="72">
        <v>0.4</v>
      </c>
      <c r="D68" s="73">
        <v>285</v>
      </c>
      <c r="E68" s="78">
        <v>18.399999999999999</v>
      </c>
      <c r="F68" s="75">
        <v>0.3</v>
      </c>
      <c r="G68" s="73">
        <v>485</v>
      </c>
      <c r="H68" s="78">
        <v>18.8</v>
      </c>
      <c r="I68" s="76">
        <v>0.2</v>
      </c>
      <c r="J68" s="76">
        <v>965</v>
      </c>
      <c r="K68" s="77">
        <v>19</v>
      </c>
      <c r="L68" s="235">
        <v>0.2</v>
      </c>
      <c r="M68" s="109">
        <v>1000</v>
      </c>
      <c r="N68" s="236">
        <v>19.100000000000001</v>
      </c>
    </row>
    <row r="69" spans="1:14" s="38" customFormat="1" x14ac:dyDescent="0.25">
      <c r="A69" s="39">
        <v>412</v>
      </c>
      <c r="B69" s="33" t="s">
        <v>59</v>
      </c>
      <c r="C69" s="72">
        <v>0.5</v>
      </c>
      <c r="D69" s="73">
        <v>270</v>
      </c>
      <c r="E69" s="78">
        <v>19.100000000000001</v>
      </c>
      <c r="F69" s="75">
        <v>0.4</v>
      </c>
      <c r="G69" s="73">
        <v>355</v>
      </c>
      <c r="H69" s="78">
        <v>19.5</v>
      </c>
      <c r="I69" s="76">
        <v>0.4</v>
      </c>
      <c r="J69" s="76">
        <v>370</v>
      </c>
      <c r="K69" s="77">
        <v>19.2</v>
      </c>
      <c r="L69" s="235">
        <v>0.4</v>
      </c>
      <c r="M69" s="109">
        <v>305</v>
      </c>
      <c r="N69" s="236">
        <v>19.399999999999999</v>
      </c>
    </row>
    <row r="70" spans="1:14" s="38" customFormat="1" x14ac:dyDescent="0.25">
      <c r="A70" s="39">
        <v>413</v>
      </c>
      <c r="B70" s="33" t="s">
        <v>60</v>
      </c>
      <c r="C70" s="72">
        <v>0.4</v>
      </c>
      <c r="D70" s="73">
        <v>335</v>
      </c>
      <c r="E70" s="78">
        <v>18.5</v>
      </c>
      <c r="F70" s="75">
        <v>0.3</v>
      </c>
      <c r="G70" s="73">
        <v>405</v>
      </c>
      <c r="H70" s="78">
        <v>18.8</v>
      </c>
      <c r="I70" s="76">
        <v>0.5</v>
      </c>
      <c r="J70" s="76">
        <v>390</v>
      </c>
      <c r="K70" s="77">
        <v>18.5</v>
      </c>
      <c r="L70" s="235">
        <v>0.4</v>
      </c>
      <c r="M70" s="109">
        <v>325</v>
      </c>
      <c r="N70" s="236">
        <v>18.7</v>
      </c>
    </row>
    <row r="71" spans="1:14" s="38" customFormat="1" x14ac:dyDescent="0.25">
      <c r="A71" s="39">
        <v>414</v>
      </c>
      <c r="B71" s="33" t="s">
        <v>61</v>
      </c>
      <c r="C71" s="72">
        <v>0.4</v>
      </c>
      <c r="D71" s="73">
        <v>360</v>
      </c>
      <c r="E71" s="78">
        <v>18.8</v>
      </c>
      <c r="F71" s="75">
        <v>0.5</v>
      </c>
      <c r="G71" s="73">
        <v>305</v>
      </c>
      <c r="H71" s="78">
        <v>18.7</v>
      </c>
      <c r="I71" s="76">
        <v>0.4</v>
      </c>
      <c r="J71" s="76">
        <v>340</v>
      </c>
      <c r="K71" s="77">
        <v>19</v>
      </c>
      <c r="L71" s="235">
        <v>0.4</v>
      </c>
      <c r="M71" s="109">
        <v>330</v>
      </c>
      <c r="N71" s="236">
        <v>18.600000000000001</v>
      </c>
    </row>
    <row r="72" spans="1:14" s="38" customFormat="1" x14ac:dyDescent="0.25">
      <c r="A72" s="39">
        <v>415</v>
      </c>
      <c r="B72" s="33" t="s">
        <v>62</v>
      </c>
      <c r="C72" s="72">
        <v>0.4</v>
      </c>
      <c r="D72" s="73">
        <v>270</v>
      </c>
      <c r="E72" s="78">
        <v>19.2</v>
      </c>
      <c r="F72" s="75">
        <v>0.4</v>
      </c>
      <c r="G72" s="73">
        <v>335</v>
      </c>
      <c r="H72" s="78">
        <v>19.399999999999999</v>
      </c>
      <c r="I72" s="76">
        <v>0.4</v>
      </c>
      <c r="J72" s="76">
        <v>295</v>
      </c>
      <c r="K72" s="77">
        <v>19.5</v>
      </c>
      <c r="L72" s="235">
        <v>0.4</v>
      </c>
      <c r="M72" s="109">
        <v>345</v>
      </c>
      <c r="N72" s="236">
        <v>19.100000000000001</v>
      </c>
    </row>
    <row r="73" spans="1:14" s="38" customFormat="1" x14ac:dyDescent="0.25">
      <c r="A73" s="41">
        <v>416</v>
      </c>
      <c r="B73" s="33" t="s">
        <v>63</v>
      </c>
      <c r="C73" s="72">
        <v>0.30000000000000004</v>
      </c>
      <c r="D73" s="73">
        <v>475</v>
      </c>
      <c r="E73" s="78">
        <v>18.8</v>
      </c>
      <c r="F73" s="75">
        <v>0.3</v>
      </c>
      <c r="G73" s="73">
        <v>425</v>
      </c>
      <c r="H73" s="78">
        <v>19.399999999999999</v>
      </c>
      <c r="I73" s="76">
        <v>0.4</v>
      </c>
      <c r="J73" s="76">
        <v>425</v>
      </c>
      <c r="K73" s="77">
        <v>19.3</v>
      </c>
      <c r="L73" s="235">
        <v>0.3</v>
      </c>
      <c r="M73" s="109">
        <v>405</v>
      </c>
      <c r="N73" s="236">
        <v>19.2</v>
      </c>
    </row>
    <row r="74" spans="1:14" s="38" customFormat="1" x14ac:dyDescent="0.25">
      <c r="A74" s="39">
        <v>417</v>
      </c>
      <c r="B74" s="33" t="s">
        <v>64</v>
      </c>
      <c r="C74" s="72">
        <v>0.4</v>
      </c>
      <c r="D74" s="73">
        <v>310</v>
      </c>
      <c r="E74" s="78">
        <v>19.100000000000001</v>
      </c>
      <c r="F74" s="75">
        <v>0.4</v>
      </c>
      <c r="G74" s="73">
        <v>410</v>
      </c>
      <c r="H74" s="78">
        <v>18.600000000000001</v>
      </c>
      <c r="I74" s="76">
        <v>0.4</v>
      </c>
      <c r="J74" s="76">
        <v>280</v>
      </c>
      <c r="K74" s="77">
        <v>18.8</v>
      </c>
      <c r="L74" s="235">
        <v>0.4</v>
      </c>
      <c r="M74" s="109">
        <v>285</v>
      </c>
      <c r="N74" s="236">
        <v>18.5</v>
      </c>
    </row>
    <row r="75" spans="1:14" s="38" customFormat="1" x14ac:dyDescent="0.25">
      <c r="A75" s="39">
        <v>418</v>
      </c>
      <c r="B75" s="33" t="s">
        <v>65</v>
      </c>
      <c r="C75" s="72">
        <v>0.30000000000000004</v>
      </c>
      <c r="D75" s="73">
        <v>450</v>
      </c>
      <c r="E75" s="78">
        <v>18</v>
      </c>
      <c r="F75" s="75">
        <v>0.5</v>
      </c>
      <c r="G75" s="73">
        <v>285</v>
      </c>
      <c r="H75" s="78">
        <v>18.3</v>
      </c>
      <c r="I75" s="76">
        <v>0.4</v>
      </c>
      <c r="J75" s="76">
        <v>320</v>
      </c>
      <c r="K75" s="77">
        <v>18.399999999999999</v>
      </c>
      <c r="L75" s="235">
        <v>0.4</v>
      </c>
      <c r="M75" s="109">
        <v>390</v>
      </c>
      <c r="N75" s="236">
        <v>18.899999999999999</v>
      </c>
    </row>
    <row r="76" spans="1:14" s="38" customFormat="1" x14ac:dyDescent="0.25">
      <c r="A76" s="39">
        <v>503</v>
      </c>
      <c r="B76" s="33" t="s">
        <v>66</v>
      </c>
      <c r="C76" s="72">
        <v>0.4</v>
      </c>
      <c r="D76" s="73">
        <v>335</v>
      </c>
      <c r="E76" s="78">
        <v>18.899999999999999</v>
      </c>
      <c r="F76" s="75">
        <v>0.4</v>
      </c>
      <c r="G76" s="73">
        <v>310</v>
      </c>
      <c r="H76" s="78">
        <v>18.7</v>
      </c>
      <c r="I76" s="76">
        <v>0.4</v>
      </c>
      <c r="J76" s="76">
        <v>360</v>
      </c>
      <c r="K76" s="77">
        <v>18.600000000000001</v>
      </c>
      <c r="L76" s="235">
        <v>0.4</v>
      </c>
      <c r="M76" s="109">
        <v>395</v>
      </c>
      <c r="N76" s="236">
        <v>18.7</v>
      </c>
    </row>
    <row r="77" spans="1:14" s="38" customFormat="1" x14ac:dyDescent="0.25">
      <c r="A77" s="39">
        <v>504</v>
      </c>
      <c r="B77" s="33" t="s">
        <v>67</v>
      </c>
      <c r="C77" s="72">
        <v>0.4</v>
      </c>
      <c r="D77" s="73">
        <v>325</v>
      </c>
      <c r="E77" s="78">
        <v>19.2</v>
      </c>
      <c r="F77" s="75">
        <v>0.4</v>
      </c>
      <c r="G77" s="73">
        <v>355</v>
      </c>
      <c r="H77" s="78">
        <v>19.3</v>
      </c>
      <c r="I77" s="76">
        <v>0.3</v>
      </c>
      <c r="J77" s="76">
        <v>480</v>
      </c>
      <c r="K77" s="77">
        <v>18.7</v>
      </c>
      <c r="L77" s="235">
        <v>0.3</v>
      </c>
      <c r="M77" s="109">
        <v>385</v>
      </c>
      <c r="N77" s="236">
        <v>19.100000000000001</v>
      </c>
    </row>
    <row r="78" spans="1:14" s="38" customFormat="1" x14ac:dyDescent="0.25">
      <c r="A78" s="39">
        <v>506</v>
      </c>
      <c r="B78" s="33" t="s">
        <v>68</v>
      </c>
      <c r="C78" s="72">
        <v>0.5</v>
      </c>
      <c r="D78" s="73">
        <v>175</v>
      </c>
      <c r="E78" s="78">
        <v>18.5</v>
      </c>
      <c r="F78" s="75">
        <v>0.5</v>
      </c>
      <c r="G78" s="73">
        <v>215</v>
      </c>
      <c r="H78" s="78">
        <v>19</v>
      </c>
      <c r="I78" s="76">
        <v>0.4</v>
      </c>
      <c r="J78" s="76">
        <v>340</v>
      </c>
      <c r="K78" s="77">
        <v>18.3</v>
      </c>
      <c r="L78" s="235">
        <v>0.3</v>
      </c>
      <c r="M78" s="109">
        <v>580</v>
      </c>
      <c r="N78" s="236">
        <v>18.899999999999999</v>
      </c>
    </row>
    <row r="79" spans="1:14" s="38" customFormat="1" x14ac:dyDescent="0.25">
      <c r="A79" s="39">
        <v>507</v>
      </c>
      <c r="B79" s="33" t="s">
        <v>69</v>
      </c>
      <c r="C79" s="72">
        <v>0.4</v>
      </c>
      <c r="D79" s="73">
        <v>330</v>
      </c>
      <c r="E79" s="78">
        <v>18.399999999999999</v>
      </c>
      <c r="F79" s="75">
        <v>0.3</v>
      </c>
      <c r="G79" s="73">
        <v>390</v>
      </c>
      <c r="H79" s="78">
        <v>19.2</v>
      </c>
      <c r="I79" s="76">
        <v>0.4</v>
      </c>
      <c r="J79" s="76">
        <v>300</v>
      </c>
      <c r="K79" s="77">
        <v>19</v>
      </c>
      <c r="L79" s="235">
        <v>0.3</v>
      </c>
      <c r="M79" s="109">
        <v>360</v>
      </c>
      <c r="N79" s="236">
        <v>19.5</v>
      </c>
    </row>
    <row r="80" spans="1:14" s="38" customFormat="1" x14ac:dyDescent="0.25">
      <c r="A80" s="39">
        <v>508</v>
      </c>
      <c r="B80" s="33" t="s">
        <v>70</v>
      </c>
      <c r="C80" s="72">
        <v>0.4</v>
      </c>
      <c r="D80" s="73">
        <v>420</v>
      </c>
      <c r="E80" s="78">
        <v>18.100000000000001</v>
      </c>
      <c r="F80" s="75">
        <v>0.4</v>
      </c>
      <c r="G80" s="73">
        <v>335</v>
      </c>
      <c r="H80" s="78">
        <v>18.3</v>
      </c>
      <c r="I80" s="76">
        <v>0.4</v>
      </c>
      <c r="J80" s="76">
        <v>310</v>
      </c>
      <c r="K80" s="77">
        <v>18.899999999999999</v>
      </c>
      <c r="L80" s="235">
        <v>0.4</v>
      </c>
      <c r="M80" s="109">
        <v>365</v>
      </c>
      <c r="N80" s="236">
        <v>19</v>
      </c>
    </row>
    <row r="81" spans="1:14" s="38" customFormat="1" x14ac:dyDescent="0.25">
      <c r="A81" s="39">
        <v>509</v>
      </c>
      <c r="B81" s="33" t="s">
        <v>71</v>
      </c>
      <c r="C81" s="72">
        <v>0.4</v>
      </c>
      <c r="D81" s="73">
        <v>370</v>
      </c>
      <c r="E81" s="78">
        <v>18.3</v>
      </c>
      <c r="F81" s="75">
        <v>0.4</v>
      </c>
      <c r="G81" s="73">
        <v>445</v>
      </c>
      <c r="H81" s="78">
        <v>18</v>
      </c>
      <c r="I81" s="76">
        <v>0.4</v>
      </c>
      <c r="J81" s="76">
        <v>450</v>
      </c>
      <c r="K81" s="77">
        <v>18.3</v>
      </c>
      <c r="L81" s="235">
        <v>0.3</v>
      </c>
      <c r="M81" s="109">
        <v>555</v>
      </c>
      <c r="N81" s="236">
        <v>18.3</v>
      </c>
    </row>
    <row r="82" spans="1:14" s="38" customFormat="1" x14ac:dyDescent="0.25">
      <c r="A82" s="39">
        <v>510</v>
      </c>
      <c r="B82" s="33" t="s">
        <v>72</v>
      </c>
      <c r="C82" s="72">
        <v>0.4</v>
      </c>
      <c r="D82" s="73">
        <v>205</v>
      </c>
      <c r="E82" s="78">
        <v>18.899999999999999</v>
      </c>
      <c r="F82" s="75">
        <v>0.3</v>
      </c>
      <c r="G82" s="73">
        <v>160</v>
      </c>
      <c r="H82" s="78">
        <v>19.8</v>
      </c>
      <c r="I82" s="76">
        <v>0.4</v>
      </c>
      <c r="J82" s="76">
        <v>180</v>
      </c>
      <c r="K82" s="77">
        <v>19.3</v>
      </c>
      <c r="L82" s="235">
        <v>0.5</v>
      </c>
      <c r="M82" s="109">
        <v>110</v>
      </c>
      <c r="N82" s="236">
        <v>18.899999999999999</v>
      </c>
    </row>
    <row r="83" spans="1:14" s="38" customFormat="1" x14ac:dyDescent="0.25">
      <c r="A83" s="39">
        <v>511</v>
      </c>
      <c r="B83" s="33" t="s">
        <v>73</v>
      </c>
      <c r="C83" s="72">
        <v>0.4</v>
      </c>
      <c r="D83" s="73">
        <v>355</v>
      </c>
      <c r="E83" s="78">
        <v>18.600000000000001</v>
      </c>
      <c r="F83" s="75">
        <v>0.3</v>
      </c>
      <c r="G83" s="73">
        <v>395</v>
      </c>
      <c r="H83" s="78">
        <v>19.2</v>
      </c>
      <c r="I83" s="76">
        <v>0.3</v>
      </c>
      <c r="J83" s="76">
        <v>380</v>
      </c>
      <c r="K83" s="77">
        <v>19.3</v>
      </c>
      <c r="L83" s="235">
        <v>0.4</v>
      </c>
      <c r="M83" s="109">
        <v>350</v>
      </c>
      <c r="N83" s="236">
        <v>18.899999999999999</v>
      </c>
    </row>
    <row r="84" spans="1:14" s="38" customFormat="1" x14ac:dyDescent="0.25">
      <c r="A84" s="39">
        <v>512</v>
      </c>
      <c r="B84" s="33" t="s">
        <v>74</v>
      </c>
      <c r="C84" s="72">
        <v>0.4</v>
      </c>
      <c r="D84" s="73">
        <v>340</v>
      </c>
      <c r="E84" s="78">
        <v>18.7</v>
      </c>
      <c r="F84" s="75">
        <v>0.4</v>
      </c>
      <c r="G84" s="73">
        <v>315</v>
      </c>
      <c r="H84" s="78">
        <v>18.399999999999999</v>
      </c>
      <c r="I84" s="76">
        <v>0.4</v>
      </c>
      <c r="J84" s="76">
        <v>405</v>
      </c>
      <c r="K84" s="77">
        <v>18.5</v>
      </c>
      <c r="L84" s="235">
        <v>0.3</v>
      </c>
      <c r="M84" s="109">
        <v>495</v>
      </c>
      <c r="N84" s="236">
        <v>18.8</v>
      </c>
    </row>
    <row r="85" spans="1:14" s="38" customFormat="1" x14ac:dyDescent="0.25">
      <c r="A85" s="39">
        <v>606</v>
      </c>
      <c r="B85" s="33" t="s">
        <v>75</v>
      </c>
      <c r="C85" s="72">
        <v>0.4</v>
      </c>
      <c r="D85" s="73">
        <v>370</v>
      </c>
      <c r="E85" s="78">
        <v>18.8</v>
      </c>
      <c r="F85" s="75">
        <v>0.4</v>
      </c>
      <c r="G85" s="73">
        <v>280</v>
      </c>
      <c r="H85" s="78">
        <v>18.5</v>
      </c>
      <c r="I85" s="76">
        <v>0.4</v>
      </c>
      <c r="J85" s="76">
        <v>355</v>
      </c>
      <c r="K85" s="77">
        <v>18.399999999999999</v>
      </c>
      <c r="L85" s="235">
        <v>0.4</v>
      </c>
      <c r="M85" s="109">
        <v>310</v>
      </c>
      <c r="N85" s="236">
        <v>18.7</v>
      </c>
    </row>
    <row r="86" spans="1:14" s="38" customFormat="1" x14ac:dyDescent="0.25">
      <c r="A86" s="39">
        <v>607</v>
      </c>
      <c r="B86" s="33" t="s">
        <v>76</v>
      </c>
      <c r="C86" s="72">
        <v>0.4</v>
      </c>
      <c r="D86" s="73">
        <v>280</v>
      </c>
      <c r="E86" s="78">
        <v>18.100000000000001</v>
      </c>
      <c r="F86" s="75">
        <v>0.4</v>
      </c>
      <c r="G86" s="73">
        <v>340</v>
      </c>
      <c r="H86" s="78">
        <v>18.7</v>
      </c>
      <c r="I86" s="76">
        <v>0.4</v>
      </c>
      <c r="J86" s="76">
        <v>345</v>
      </c>
      <c r="K86" s="77">
        <v>19.399999999999999</v>
      </c>
      <c r="L86" s="235">
        <v>0.3</v>
      </c>
      <c r="M86" s="109">
        <v>405</v>
      </c>
      <c r="N86" s="236">
        <v>19.600000000000001</v>
      </c>
    </row>
    <row r="87" spans="1:14" s="38" customFormat="1" x14ac:dyDescent="0.25">
      <c r="A87" s="39">
        <v>608</v>
      </c>
      <c r="B87" s="33" t="s">
        <v>77</v>
      </c>
      <c r="C87" s="72">
        <v>0.30000000000000004</v>
      </c>
      <c r="D87" s="73">
        <v>480</v>
      </c>
      <c r="E87" s="78">
        <v>18.8</v>
      </c>
      <c r="F87" s="75">
        <v>0.3</v>
      </c>
      <c r="G87" s="73">
        <v>450</v>
      </c>
      <c r="H87" s="78">
        <v>19.100000000000001</v>
      </c>
      <c r="I87" s="76">
        <v>0.3</v>
      </c>
      <c r="J87" s="76">
        <v>480</v>
      </c>
      <c r="K87" s="77">
        <v>19.100000000000001</v>
      </c>
      <c r="L87" s="235">
        <v>0.3</v>
      </c>
      <c r="M87" s="109">
        <v>440</v>
      </c>
      <c r="N87" s="236">
        <v>19.3</v>
      </c>
    </row>
    <row r="88" spans="1:14" s="38" customFormat="1" x14ac:dyDescent="0.25">
      <c r="A88" s="39">
        <v>609</v>
      </c>
      <c r="B88" s="33" t="s">
        <v>78</v>
      </c>
      <c r="C88" s="72">
        <v>0.4</v>
      </c>
      <c r="D88" s="73">
        <v>380</v>
      </c>
      <c r="E88" s="78">
        <v>18.899999999999999</v>
      </c>
      <c r="F88" s="75">
        <v>0.3</v>
      </c>
      <c r="G88" s="73">
        <v>665</v>
      </c>
      <c r="H88" s="78">
        <v>18.7</v>
      </c>
      <c r="I88" s="76">
        <v>0.3</v>
      </c>
      <c r="J88" s="76">
        <v>705</v>
      </c>
      <c r="K88" s="77">
        <v>19.2</v>
      </c>
      <c r="L88" s="235">
        <v>0.3</v>
      </c>
      <c r="M88" s="109">
        <v>625</v>
      </c>
      <c r="N88" s="236">
        <v>19</v>
      </c>
    </row>
    <row r="89" spans="1:14" s="38" customFormat="1" x14ac:dyDescent="0.25">
      <c r="A89" s="39">
        <v>611</v>
      </c>
      <c r="B89" s="33" t="s">
        <v>79</v>
      </c>
      <c r="C89" s="72">
        <v>0.4</v>
      </c>
      <c r="D89" s="73">
        <v>320</v>
      </c>
      <c r="E89" s="78">
        <v>18.2</v>
      </c>
      <c r="F89" s="75">
        <v>0.4</v>
      </c>
      <c r="G89" s="73">
        <v>305</v>
      </c>
      <c r="H89" s="78">
        <v>18.5</v>
      </c>
      <c r="I89" s="76">
        <v>0.4</v>
      </c>
      <c r="J89" s="76">
        <v>385</v>
      </c>
      <c r="K89" s="77">
        <v>18.399999999999999</v>
      </c>
      <c r="L89" s="235">
        <v>0.3</v>
      </c>
      <c r="M89" s="109">
        <v>460</v>
      </c>
      <c r="N89" s="236">
        <v>18.899999999999999</v>
      </c>
    </row>
    <row r="90" spans="1:14" s="38" customFormat="1" x14ac:dyDescent="0.25">
      <c r="A90" s="39">
        <v>612</v>
      </c>
      <c r="B90" s="33" t="s">
        <v>80</v>
      </c>
      <c r="C90" s="72">
        <v>0.4</v>
      </c>
      <c r="D90" s="73">
        <v>345</v>
      </c>
      <c r="E90" s="78">
        <v>18.5</v>
      </c>
      <c r="F90" s="75">
        <v>0.4</v>
      </c>
      <c r="G90" s="73">
        <v>355</v>
      </c>
      <c r="H90" s="78">
        <v>18.8</v>
      </c>
      <c r="I90" s="76">
        <v>0.4</v>
      </c>
      <c r="J90" s="76">
        <v>350</v>
      </c>
      <c r="K90" s="77">
        <v>18.399999999999999</v>
      </c>
      <c r="L90" s="235">
        <v>0.3</v>
      </c>
      <c r="M90" s="109">
        <v>455</v>
      </c>
      <c r="N90" s="236">
        <v>18.2</v>
      </c>
    </row>
    <row r="91" spans="1:14" s="38" customFormat="1" x14ac:dyDescent="0.25">
      <c r="A91" s="39">
        <v>613</v>
      </c>
      <c r="B91" s="33" t="s">
        <v>81</v>
      </c>
      <c r="C91" s="72">
        <v>0.4</v>
      </c>
      <c r="D91" s="73">
        <v>340</v>
      </c>
      <c r="E91" s="78">
        <v>18.2</v>
      </c>
      <c r="F91" s="75">
        <v>0.5</v>
      </c>
      <c r="G91" s="73">
        <v>305</v>
      </c>
      <c r="H91" s="78">
        <v>18.399999999999999</v>
      </c>
      <c r="I91" s="76">
        <v>0.4</v>
      </c>
      <c r="J91" s="76">
        <v>350</v>
      </c>
      <c r="K91" s="77">
        <v>18.600000000000001</v>
      </c>
      <c r="L91" s="235">
        <v>0.3</v>
      </c>
      <c r="M91" s="109">
        <v>425</v>
      </c>
      <c r="N91" s="236">
        <v>18.899999999999999</v>
      </c>
    </row>
    <row r="92" spans="1:14" s="38" customFormat="1" x14ac:dyDescent="0.25">
      <c r="A92" s="39">
        <v>614</v>
      </c>
      <c r="B92" s="33" t="s">
        <v>82</v>
      </c>
      <c r="C92" s="72">
        <v>0.4</v>
      </c>
      <c r="D92" s="73">
        <v>245</v>
      </c>
      <c r="E92" s="78">
        <v>18.399999999999999</v>
      </c>
      <c r="F92" s="75">
        <v>0.3</v>
      </c>
      <c r="G92" s="73">
        <v>535</v>
      </c>
      <c r="H92" s="78">
        <v>18.600000000000001</v>
      </c>
      <c r="I92" s="76">
        <v>0.3</v>
      </c>
      <c r="J92" s="76">
        <v>605</v>
      </c>
      <c r="K92" s="77">
        <v>18.7</v>
      </c>
      <c r="L92" s="235">
        <v>0.2</v>
      </c>
      <c r="M92" s="109">
        <v>655</v>
      </c>
      <c r="N92" s="236">
        <v>18.8</v>
      </c>
    </row>
    <row r="93" spans="1:14" s="38" customFormat="1" x14ac:dyDescent="0.25">
      <c r="A93" s="39">
        <v>615</v>
      </c>
      <c r="B93" s="33" t="s">
        <v>83</v>
      </c>
      <c r="C93" s="72">
        <v>0.4</v>
      </c>
      <c r="D93" s="73">
        <v>320</v>
      </c>
      <c r="E93" s="78">
        <v>19</v>
      </c>
      <c r="F93" s="75">
        <v>0.3</v>
      </c>
      <c r="G93" s="73">
        <v>465</v>
      </c>
      <c r="H93" s="78">
        <v>18.3</v>
      </c>
      <c r="I93" s="76">
        <v>0.4</v>
      </c>
      <c r="J93" s="76">
        <v>420</v>
      </c>
      <c r="K93" s="77">
        <v>18.3</v>
      </c>
      <c r="L93" s="235">
        <v>0.3</v>
      </c>
      <c r="M93" s="109">
        <v>415</v>
      </c>
      <c r="N93" s="236">
        <v>18.8</v>
      </c>
    </row>
    <row r="94" spans="1:14" s="38" customFormat="1" x14ac:dyDescent="0.25">
      <c r="A94" s="39">
        <v>616</v>
      </c>
      <c r="B94" s="33" t="s">
        <v>84</v>
      </c>
      <c r="C94" s="72">
        <v>0.4</v>
      </c>
      <c r="D94" s="73">
        <v>340</v>
      </c>
      <c r="E94" s="78">
        <v>18.399999999999999</v>
      </c>
      <c r="F94" s="75">
        <v>0.3</v>
      </c>
      <c r="G94" s="73">
        <v>335</v>
      </c>
      <c r="H94" s="78">
        <v>18.899999999999999</v>
      </c>
      <c r="I94" s="76">
        <v>0.3</v>
      </c>
      <c r="J94" s="76">
        <v>355</v>
      </c>
      <c r="K94" s="77">
        <v>19</v>
      </c>
      <c r="L94" s="235">
        <v>0.3</v>
      </c>
      <c r="M94" s="109">
        <v>395</v>
      </c>
      <c r="N94" s="236">
        <v>19.3</v>
      </c>
    </row>
    <row r="95" spans="1:14" s="38" customFormat="1" x14ac:dyDescent="0.25">
      <c r="A95" s="39">
        <v>617</v>
      </c>
      <c r="B95" s="33" t="s">
        <v>85</v>
      </c>
      <c r="C95" s="72">
        <v>0.4</v>
      </c>
      <c r="D95" s="73">
        <v>300</v>
      </c>
      <c r="E95" s="78">
        <v>18</v>
      </c>
      <c r="F95" s="75">
        <v>0.4</v>
      </c>
      <c r="G95" s="73">
        <v>425</v>
      </c>
      <c r="H95" s="78">
        <v>17.7</v>
      </c>
      <c r="I95" s="76" t="s">
        <v>174</v>
      </c>
      <c r="J95" s="76" t="s">
        <v>174</v>
      </c>
      <c r="K95" s="77" t="s">
        <v>174</v>
      </c>
      <c r="L95" s="235">
        <v>0.4</v>
      </c>
      <c r="M95" s="109">
        <v>310</v>
      </c>
      <c r="N95" s="236">
        <v>18.399999999999999</v>
      </c>
    </row>
    <row r="96" spans="1:14" s="38" customFormat="1" x14ac:dyDescent="0.25">
      <c r="A96" s="39">
        <v>618</v>
      </c>
      <c r="B96" s="33" t="s">
        <v>86</v>
      </c>
      <c r="C96" s="72">
        <v>0.4</v>
      </c>
      <c r="D96" s="73">
        <v>310</v>
      </c>
      <c r="E96" s="78">
        <v>18.8</v>
      </c>
      <c r="F96" s="75">
        <v>0.4</v>
      </c>
      <c r="G96" s="73">
        <v>235</v>
      </c>
      <c r="H96" s="78">
        <v>19.7</v>
      </c>
      <c r="I96" s="76">
        <v>0.4</v>
      </c>
      <c r="J96" s="76">
        <v>295</v>
      </c>
      <c r="K96" s="77">
        <v>19</v>
      </c>
      <c r="L96" s="235">
        <v>0.4</v>
      </c>
      <c r="M96" s="109">
        <v>290</v>
      </c>
      <c r="N96" s="236">
        <v>18.8</v>
      </c>
    </row>
    <row r="97" spans="1:14" s="38" customFormat="1" x14ac:dyDescent="0.25">
      <c r="A97" s="39">
        <v>619</v>
      </c>
      <c r="B97" s="33" t="s">
        <v>87</v>
      </c>
      <c r="C97" s="72">
        <v>0.4</v>
      </c>
      <c r="D97" s="73">
        <v>260</v>
      </c>
      <c r="E97" s="78">
        <v>18.3</v>
      </c>
      <c r="F97" s="75">
        <v>0.4</v>
      </c>
      <c r="G97" s="73">
        <v>320</v>
      </c>
      <c r="H97" s="78">
        <v>18.8</v>
      </c>
      <c r="I97" s="76">
        <v>0.3</v>
      </c>
      <c r="J97" s="76">
        <v>345</v>
      </c>
      <c r="K97" s="77">
        <v>19.3</v>
      </c>
      <c r="L97" s="235">
        <v>0.4</v>
      </c>
      <c r="M97" s="109">
        <v>285</v>
      </c>
      <c r="N97" s="236">
        <v>19.2</v>
      </c>
    </row>
    <row r="98" spans="1:14" s="38" customFormat="1" x14ac:dyDescent="0.25">
      <c r="A98" s="39">
        <v>620</v>
      </c>
      <c r="B98" s="33" t="s">
        <v>88</v>
      </c>
      <c r="C98" s="72">
        <v>0.4</v>
      </c>
      <c r="D98" s="73">
        <v>385</v>
      </c>
      <c r="E98" s="78">
        <v>18.600000000000001</v>
      </c>
      <c r="F98" s="75">
        <v>0.2</v>
      </c>
      <c r="G98" s="73">
        <v>840</v>
      </c>
      <c r="H98" s="78">
        <v>18.899999999999999</v>
      </c>
      <c r="I98" s="76">
        <v>0.3</v>
      </c>
      <c r="J98" s="76">
        <v>870</v>
      </c>
      <c r="K98" s="77">
        <v>18.5</v>
      </c>
      <c r="L98" s="235">
        <v>0.3</v>
      </c>
      <c r="M98" s="109">
        <v>605</v>
      </c>
      <c r="N98" s="236">
        <v>18.399999999999999</v>
      </c>
    </row>
    <row r="99" spans="1:14" s="38" customFormat="1" x14ac:dyDescent="0.25">
      <c r="A99" s="39">
        <v>621</v>
      </c>
      <c r="B99" s="33" t="s">
        <v>89</v>
      </c>
      <c r="C99" s="72">
        <v>0.4</v>
      </c>
      <c r="D99" s="73">
        <v>380</v>
      </c>
      <c r="E99" s="78">
        <v>18.899999999999999</v>
      </c>
      <c r="F99" s="75">
        <v>0.4</v>
      </c>
      <c r="G99" s="73">
        <v>380</v>
      </c>
      <c r="H99" s="78">
        <v>18.7</v>
      </c>
      <c r="I99" s="76">
        <v>0.4</v>
      </c>
      <c r="J99" s="76">
        <v>340</v>
      </c>
      <c r="K99" s="77">
        <v>19.100000000000001</v>
      </c>
      <c r="L99" s="235">
        <v>0.4</v>
      </c>
      <c r="M99" s="109">
        <v>360</v>
      </c>
      <c r="N99" s="236">
        <v>18.8</v>
      </c>
    </row>
    <row r="100" spans="1:14" s="38" customFormat="1" x14ac:dyDescent="0.25">
      <c r="A100" s="39">
        <v>622</v>
      </c>
      <c r="B100" s="33" t="s">
        <v>90</v>
      </c>
      <c r="C100" s="72">
        <v>0.4</v>
      </c>
      <c r="D100" s="73">
        <v>295</v>
      </c>
      <c r="E100" s="78">
        <v>18.600000000000001</v>
      </c>
      <c r="F100" s="75">
        <v>0.4</v>
      </c>
      <c r="G100" s="73">
        <v>405</v>
      </c>
      <c r="H100" s="78">
        <v>18.399999999999999</v>
      </c>
      <c r="I100" s="76">
        <v>0.5</v>
      </c>
      <c r="J100" s="76">
        <v>255</v>
      </c>
      <c r="K100" s="77">
        <v>18.7</v>
      </c>
      <c r="L100" s="235">
        <v>0.4</v>
      </c>
      <c r="M100" s="109">
        <v>310</v>
      </c>
      <c r="N100" s="236">
        <v>18.5</v>
      </c>
    </row>
    <row r="101" spans="1:14" s="38" customFormat="1" x14ac:dyDescent="0.25">
      <c r="A101" s="39">
        <v>623</v>
      </c>
      <c r="B101" s="33" t="s">
        <v>91</v>
      </c>
      <c r="C101" s="72">
        <v>0.30000000000000004</v>
      </c>
      <c r="D101" s="73">
        <v>425</v>
      </c>
      <c r="E101" s="78">
        <v>19</v>
      </c>
      <c r="F101" s="75">
        <v>0.4</v>
      </c>
      <c r="G101" s="73">
        <v>430</v>
      </c>
      <c r="H101" s="78">
        <v>18.8</v>
      </c>
      <c r="I101" s="76">
        <v>0.3</v>
      </c>
      <c r="J101" s="76">
        <v>490</v>
      </c>
      <c r="K101" s="77">
        <v>18.8</v>
      </c>
      <c r="L101" s="235">
        <v>0.3</v>
      </c>
      <c r="M101" s="109">
        <v>490</v>
      </c>
      <c r="N101" s="236">
        <v>19.2</v>
      </c>
    </row>
    <row r="102" spans="1:14" s="38" customFormat="1" x14ac:dyDescent="0.25">
      <c r="A102" s="39">
        <v>624</v>
      </c>
      <c r="B102" s="33" t="s">
        <v>92</v>
      </c>
      <c r="C102" s="72">
        <v>0.30000000000000004</v>
      </c>
      <c r="D102" s="73">
        <v>385</v>
      </c>
      <c r="E102" s="78">
        <v>18.8</v>
      </c>
      <c r="F102" s="75">
        <v>0.4</v>
      </c>
      <c r="G102" s="73">
        <v>325</v>
      </c>
      <c r="H102" s="78">
        <v>18.8</v>
      </c>
      <c r="I102" s="76">
        <v>0.4</v>
      </c>
      <c r="J102" s="76">
        <v>475</v>
      </c>
      <c r="K102" s="77">
        <v>19</v>
      </c>
      <c r="L102" s="235">
        <v>0.3</v>
      </c>
      <c r="M102" s="109">
        <v>530</v>
      </c>
      <c r="N102" s="236">
        <v>18.899999999999999</v>
      </c>
    </row>
    <row r="103" spans="1:14" s="38" customFormat="1" x14ac:dyDescent="0.25">
      <c r="A103" s="39">
        <v>625</v>
      </c>
      <c r="B103" s="33" t="s">
        <v>93</v>
      </c>
      <c r="C103" s="72">
        <v>0.4</v>
      </c>
      <c r="D103" s="73">
        <v>395</v>
      </c>
      <c r="E103" s="78">
        <v>18.7</v>
      </c>
      <c r="F103" s="75">
        <v>0.3</v>
      </c>
      <c r="G103" s="73">
        <v>375</v>
      </c>
      <c r="H103" s="78">
        <v>19.2</v>
      </c>
      <c r="I103" s="76">
        <v>0.4</v>
      </c>
      <c r="J103" s="76">
        <v>280</v>
      </c>
      <c r="K103" s="77">
        <v>18.399999999999999</v>
      </c>
      <c r="L103" s="235">
        <v>0.3</v>
      </c>
      <c r="M103" s="109">
        <v>395</v>
      </c>
      <c r="N103" s="236">
        <v>18.899999999999999</v>
      </c>
    </row>
    <row r="104" spans="1:14" s="38" customFormat="1" x14ac:dyDescent="0.25">
      <c r="A104" s="39">
        <v>626</v>
      </c>
      <c r="B104" s="33" t="s">
        <v>94</v>
      </c>
      <c r="C104" s="72">
        <v>0.4</v>
      </c>
      <c r="D104" s="73">
        <v>350</v>
      </c>
      <c r="E104" s="78">
        <v>18.3</v>
      </c>
      <c r="F104" s="75">
        <v>0.4</v>
      </c>
      <c r="G104" s="73">
        <v>270</v>
      </c>
      <c r="H104" s="78">
        <v>19</v>
      </c>
      <c r="I104" s="76">
        <v>0.4</v>
      </c>
      <c r="J104" s="76">
        <v>290</v>
      </c>
      <c r="K104" s="77">
        <v>19.100000000000001</v>
      </c>
      <c r="L104" s="235">
        <v>0.3</v>
      </c>
      <c r="M104" s="109">
        <v>410</v>
      </c>
      <c r="N104" s="236">
        <v>18.8</v>
      </c>
    </row>
    <row r="105" spans="1:14" s="38" customFormat="1" x14ac:dyDescent="0.25">
      <c r="A105" s="39">
        <v>702</v>
      </c>
      <c r="B105" s="33" t="s">
        <v>95</v>
      </c>
      <c r="C105" s="72">
        <v>0.5</v>
      </c>
      <c r="D105" s="73">
        <v>315</v>
      </c>
      <c r="E105" s="78">
        <v>17.600000000000001</v>
      </c>
      <c r="F105" s="75">
        <v>0.4</v>
      </c>
      <c r="G105" s="73">
        <v>375</v>
      </c>
      <c r="H105" s="78">
        <v>18</v>
      </c>
      <c r="I105" s="76">
        <v>0.4</v>
      </c>
      <c r="J105" s="76">
        <v>385</v>
      </c>
      <c r="K105" s="77">
        <v>18</v>
      </c>
      <c r="L105" s="235">
        <v>0.4</v>
      </c>
      <c r="M105" s="109">
        <v>345</v>
      </c>
      <c r="N105" s="236">
        <v>18.3</v>
      </c>
    </row>
    <row r="106" spans="1:14" s="38" customFormat="1" x14ac:dyDescent="0.25">
      <c r="A106" s="39">
        <v>703</v>
      </c>
      <c r="B106" s="33" t="s">
        <v>96</v>
      </c>
      <c r="C106" s="72">
        <v>0.4</v>
      </c>
      <c r="D106" s="73">
        <v>355</v>
      </c>
      <c r="E106" s="78">
        <v>18</v>
      </c>
      <c r="F106" s="75">
        <v>0.5</v>
      </c>
      <c r="G106" s="73">
        <v>300</v>
      </c>
      <c r="H106" s="78">
        <v>18.5</v>
      </c>
      <c r="I106" s="76">
        <v>0.5</v>
      </c>
      <c r="J106" s="76">
        <v>290</v>
      </c>
      <c r="K106" s="77">
        <v>18.3</v>
      </c>
      <c r="L106" s="235">
        <v>0.4</v>
      </c>
      <c r="M106" s="109">
        <v>350</v>
      </c>
      <c r="N106" s="236">
        <v>18.600000000000001</v>
      </c>
    </row>
    <row r="107" spans="1:14" s="38" customFormat="1" x14ac:dyDescent="0.25">
      <c r="A107" s="39">
        <v>704</v>
      </c>
      <c r="B107" s="33" t="s">
        <v>97</v>
      </c>
      <c r="C107" s="72">
        <v>0.5</v>
      </c>
      <c r="D107" s="73">
        <v>320</v>
      </c>
      <c r="E107" s="78">
        <v>18.399999999999999</v>
      </c>
      <c r="F107" s="75">
        <v>0.4</v>
      </c>
      <c r="G107" s="73">
        <v>320</v>
      </c>
      <c r="H107" s="78">
        <v>18.3</v>
      </c>
      <c r="I107" s="76">
        <v>0.5</v>
      </c>
      <c r="J107" s="76">
        <v>340</v>
      </c>
      <c r="K107" s="77">
        <v>17.899999999999999</v>
      </c>
      <c r="L107" s="235">
        <v>0.6</v>
      </c>
      <c r="M107" s="109">
        <v>275</v>
      </c>
      <c r="N107" s="236">
        <v>17.8</v>
      </c>
    </row>
    <row r="108" spans="1:14" s="38" customFormat="1" x14ac:dyDescent="0.25">
      <c r="A108" s="39">
        <v>705</v>
      </c>
      <c r="B108" s="33" t="s">
        <v>98</v>
      </c>
      <c r="C108" s="72">
        <v>0.4</v>
      </c>
      <c r="D108" s="73">
        <v>345</v>
      </c>
      <c r="E108" s="78">
        <v>18</v>
      </c>
      <c r="F108" s="75">
        <v>0.4</v>
      </c>
      <c r="G108" s="73">
        <v>320</v>
      </c>
      <c r="H108" s="78">
        <v>17.8</v>
      </c>
      <c r="I108" s="76">
        <v>0.5</v>
      </c>
      <c r="J108" s="76">
        <v>245</v>
      </c>
      <c r="K108" s="77">
        <v>17.7</v>
      </c>
      <c r="L108" s="235">
        <v>0.4</v>
      </c>
      <c r="M108" s="109">
        <v>315</v>
      </c>
      <c r="N108" s="236">
        <v>18.5</v>
      </c>
    </row>
    <row r="109" spans="1:14" s="38" customFormat="1" x14ac:dyDescent="0.25">
      <c r="A109" s="39">
        <v>706</v>
      </c>
      <c r="B109" s="33" t="s">
        <v>99</v>
      </c>
      <c r="C109" s="72">
        <v>0.4</v>
      </c>
      <c r="D109" s="73">
        <v>365</v>
      </c>
      <c r="E109" s="78">
        <v>18.100000000000001</v>
      </c>
      <c r="F109" s="75">
        <v>0.5</v>
      </c>
      <c r="G109" s="73">
        <v>320</v>
      </c>
      <c r="H109" s="78">
        <v>17.899999999999999</v>
      </c>
      <c r="I109" s="76">
        <v>0.5</v>
      </c>
      <c r="J109" s="76">
        <v>285</v>
      </c>
      <c r="K109" s="77">
        <v>17.7</v>
      </c>
      <c r="L109" s="235">
        <v>0.2</v>
      </c>
      <c r="M109" s="109">
        <v>905</v>
      </c>
      <c r="N109" s="236">
        <v>18.399999999999999</v>
      </c>
    </row>
    <row r="110" spans="1:14" s="38" customFormat="1" x14ac:dyDescent="0.25">
      <c r="A110" s="39">
        <v>707</v>
      </c>
      <c r="B110" s="33" t="s">
        <v>100</v>
      </c>
      <c r="C110" s="72">
        <v>0.4</v>
      </c>
      <c r="D110" s="73">
        <v>390</v>
      </c>
      <c r="E110" s="78">
        <v>17.899999999999999</v>
      </c>
      <c r="F110" s="75">
        <v>0.4</v>
      </c>
      <c r="G110" s="73">
        <v>435</v>
      </c>
      <c r="H110" s="78">
        <v>18.2</v>
      </c>
      <c r="I110" s="76">
        <v>0.4</v>
      </c>
      <c r="J110" s="76">
        <v>345</v>
      </c>
      <c r="K110" s="77">
        <v>18.100000000000001</v>
      </c>
      <c r="L110" s="235">
        <v>0.4</v>
      </c>
      <c r="M110" s="109">
        <v>300</v>
      </c>
      <c r="N110" s="236">
        <v>18.3</v>
      </c>
    </row>
    <row r="111" spans="1:14" s="38" customFormat="1" x14ac:dyDescent="0.25">
      <c r="A111" s="39">
        <v>708</v>
      </c>
      <c r="B111" s="33" t="s">
        <v>101</v>
      </c>
      <c r="C111" s="72">
        <v>0.5</v>
      </c>
      <c r="D111" s="73">
        <v>350</v>
      </c>
      <c r="E111" s="78">
        <v>17.399999999999999</v>
      </c>
      <c r="F111" s="75">
        <v>0.5</v>
      </c>
      <c r="G111" s="73">
        <v>315</v>
      </c>
      <c r="H111" s="78">
        <v>18</v>
      </c>
      <c r="I111" s="76">
        <v>0.5</v>
      </c>
      <c r="J111" s="76">
        <v>385</v>
      </c>
      <c r="K111" s="77">
        <v>17.899999999999999</v>
      </c>
      <c r="L111" s="235">
        <v>0.4</v>
      </c>
      <c r="M111" s="109">
        <v>390</v>
      </c>
      <c r="N111" s="236">
        <v>18.100000000000001</v>
      </c>
    </row>
    <row r="112" spans="1:14" s="38" customFormat="1" x14ac:dyDescent="0.25">
      <c r="A112" s="39">
        <v>709</v>
      </c>
      <c r="B112" s="33" t="s">
        <v>102</v>
      </c>
      <c r="C112" s="72">
        <v>0.4</v>
      </c>
      <c r="D112" s="73">
        <v>380</v>
      </c>
      <c r="E112" s="78">
        <v>17.7</v>
      </c>
      <c r="F112" s="75">
        <v>0.4</v>
      </c>
      <c r="G112" s="73">
        <v>495</v>
      </c>
      <c r="H112" s="78">
        <v>17.899999999999999</v>
      </c>
      <c r="I112" s="76">
        <v>0.5</v>
      </c>
      <c r="J112" s="76">
        <v>295</v>
      </c>
      <c r="K112" s="77">
        <v>18.3</v>
      </c>
      <c r="L112" s="235">
        <v>0.3</v>
      </c>
      <c r="M112" s="109">
        <v>695</v>
      </c>
      <c r="N112" s="236">
        <v>18.600000000000001</v>
      </c>
    </row>
    <row r="113" spans="1:14" s="38" customFormat="1" x14ac:dyDescent="0.25">
      <c r="A113" s="39">
        <v>710</v>
      </c>
      <c r="B113" s="33" t="s">
        <v>103</v>
      </c>
      <c r="C113" s="72">
        <v>0.5</v>
      </c>
      <c r="D113" s="73">
        <v>345</v>
      </c>
      <c r="E113" s="78">
        <v>17.399999999999999</v>
      </c>
      <c r="F113" s="75">
        <v>0.4</v>
      </c>
      <c r="G113" s="73">
        <v>315</v>
      </c>
      <c r="H113" s="78">
        <v>17.7</v>
      </c>
      <c r="I113" s="76">
        <v>0.3</v>
      </c>
      <c r="J113" s="76">
        <v>845</v>
      </c>
      <c r="K113" s="77">
        <v>18</v>
      </c>
      <c r="L113" s="235">
        <v>0.2</v>
      </c>
      <c r="M113" s="109">
        <v>1090</v>
      </c>
      <c r="N113" s="236">
        <v>18.2</v>
      </c>
    </row>
    <row r="114" spans="1:14" s="38" customFormat="1" x14ac:dyDescent="0.25">
      <c r="A114" s="39">
        <v>711</v>
      </c>
      <c r="B114" s="33" t="s">
        <v>104</v>
      </c>
      <c r="C114" s="72">
        <v>0.4</v>
      </c>
      <c r="D114" s="73">
        <v>510</v>
      </c>
      <c r="E114" s="78">
        <v>17.899999999999999</v>
      </c>
      <c r="F114" s="75">
        <v>0.4</v>
      </c>
      <c r="G114" s="73">
        <v>390</v>
      </c>
      <c r="H114" s="78">
        <v>17.899999999999999</v>
      </c>
      <c r="I114" s="76">
        <v>0.3</v>
      </c>
      <c r="J114" s="76">
        <v>815</v>
      </c>
      <c r="K114" s="77">
        <v>18</v>
      </c>
      <c r="L114" s="235">
        <v>0.2</v>
      </c>
      <c r="M114" s="109">
        <v>1030</v>
      </c>
      <c r="N114" s="236">
        <v>18.5</v>
      </c>
    </row>
    <row r="115" spans="1:14" s="38" customFormat="1" x14ac:dyDescent="0.25">
      <c r="A115" s="39">
        <v>712</v>
      </c>
      <c r="B115" s="33" t="s">
        <v>105</v>
      </c>
      <c r="C115" s="72">
        <v>0.4</v>
      </c>
      <c r="D115" s="73">
        <v>350</v>
      </c>
      <c r="E115" s="78">
        <v>18.7</v>
      </c>
      <c r="F115" s="75">
        <v>0.2</v>
      </c>
      <c r="G115" s="73">
        <v>850</v>
      </c>
      <c r="H115" s="78">
        <v>18.899999999999999</v>
      </c>
      <c r="I115" s="76">
        <v>0.2</v>
      </c>
      <c r="J115" s="76">
        <v>790</v>
      </c>
      <c r="K115" s="77">
        <v>19</v>
      </c>
      <c r="L115" s="235">
        <v>0.3</v>
      </c>
      <c r="M115" s="109">
        <v>635</v>
      </c>
      <c r="N115" s="236">
        <v>18.600000000000001</v>
      </c>
    </row>
    <row r="116" spans="1:14" s="38" customFormat="1" x14ac:dyDescent="0.25">
      <c r="A116" s="39">
        <v>713</v>
      </c>
      <c r="B116" s="33" t="s">
        <v>106</v>
      </c>
      <c r="C116" s="72">
        <v>0.4</v>
      </c>
      <c r="D116" s="73">
        <v>425</v>
      </c>
      <c r="E116" s="78">
        <v>17.399999999999999</v>
      </c>
      <c r="F116" s="75">
        <v>0.6</v>
      </c>
      <c r="G116" s="73">
        <v>310</v>
      </c>
      <c r="H116" s="78">
        <v>17.399999999999999</v>
      </c>
      <c r="I116" s="76">
        <v>0.5</v>
      </c>
      <c r="J116" s="76">
        <v>315</v>
      </c>
      <c r="K116" s="77">
        <v>18.3</v>
      </c>
      <c r="L116" s="235">
        <v>0.4</v>
      </c>
      <c r="M116" s="109">
        <v>335</v>
      </c>
      <c r="N116" s="236">
        <v>18.600000000000001</v>
      </c>
    </row>
    <row r="117" spans="1:14" s="38" customFormat="1" x14ac:dyDescent="0.25">
      <c r="A117" s="39">
        <v>714</v>
      </c>
      <c r="B117" s="33" t="s">
        <v>107</v>
      </c>
      <c r="C117" s="72" t="s">
        <v>174</v>
      </c>
      <c r="D117" s="73" t="s">
        <v>174</v>
      </c>
      <c r="E117" s="78" t="s">
        <v>174</v>
      </c>
      <c r="F117" s="75">
        <v>0.7</v>
      </c>
      <c r="G117" s="73">
        <v>60</v>
      </c>
      <c r="H117" s="78">
        <v>19.399999999999999</v>
      </c>
      <c r="I117" s="76" t="s">
        <v>174</v>
      </c>
      <c r="J117" s="76" t="s">
        <v>174</v>
      </c>
      <c r="K117" s="77" t="s">
        <v>174</v>
      </c>
      <c r="L117" s="235" t="s">
        <v>174</v>
      </c>
      <c r="M117" s="109" t="s">
        <v>174</v>
      </c>
      <c r="N117" s="236" t="s">
        <v>174</v>
      </c>
    </row>
    <row r="118" spans="1:14" s="38" customFormat="1" x14ac:dyDescent="0.25">
      <c r="A118" s="39">
        <v>716</v>
      </c>
      <c r="B118" s="33" t="s">
        <v>108</v>
      </c>
      <c r="C118" s="72">
        <v>0.4</v>
      </c>
      <c r="D118" s="73">
        <v>255</v>
      </c>
      <c r="E118" s="78">
        <v>19.5</v>
      </c>
      <c r="F118" s="75">
        <v>0.4</v>
      </c>
      <c r="G118" s="73">
        <v>315</v>
      </c>
      <c r="H118" s="78">
        <v>18.2</v>
      </c>
      <c r="I118" s="76">
        <v>0.4</v>
      </c>
      <c r="J118" s="76">
        <v>365</v>
      </c>
      <c r="K118" s="77">
        <v>18</v>
      </c>
      <c r="L118" s="235">
        <v>0.5</v>
      </c>
      <c r="M118" s="109">
        <v>310</v>
      </c>
      <c r="N118" s="236">
        <v>19.2</v>
      </c>
    </row>
    <row r="119" spans="1:14" s="38" customFormat="1" x14ac:dyDescent="0.25">
      <c r="A119" s="39">
        <v>717</v>
      </c>
      <c r="B119" s="33" t="s">
        <v>109</v>
      </c>
      <c r="C119" s="72">
        <v>0.4</v>
      </c>
      <c r="D119" s="73">
        <v>320</v>
      </c>
      <c r="E119" s="78">
        <v>18.399999999999999</v>
      </c>
      <c r="F119" s="75">
        <v>0.4</v>
      </c>
      <c r="G119" s="73">
        <v>460</v>
      </c>
      <c r="H119" s="78">
        <v>18</v>
      </c>
      <c r="I119" s="76">
        <v>0.4</v>
      </c>
      <c r="J119" s="76">
        <v>395</v>
      </c>
      <c r="K119" s="77">
        <v>18.600000000000001</v>
      </c>
      <c r="L119" s="235">
        <v>0.4</v>
      </c>
      <c r="M119" s="109">
        <v>420</v>
      </c>
      <c r="N119" s="236">
        <v>18.7</v>
      </c>
    </row>
    <row r="120" spans="1:14" s="38" customFormat="1" x14ac:dyDescent="0.25">
      <c r="A120" s="39">
        <v>718</v>
      </c>
      <c r="B120" s="33" t="s">
        <v>110</v>
      </c>
      <c r="C120" s="72">
        <v>0.5</v>
      </c>
      <c r="D120" s="73">
        <v>295</v>
      </c>
      <c r="E120" s="78">
        <v>17.899999999999999</v>
      </c>
      <c r="F120" s="75">
        <v>0.6</v>
      </c>
      <c r="G120" s="73">
        <v>245</v>
      </c>
      <c r="H120" s="78">
        <v>18.3</v>
      </c>
      <c r="I120" s="76">
        <v>0.5</v>
      </c>
      <c r="J120" s="76">
        <v>270</v>
      </c>
      <c r="K120" s="77">
        <v>18.899999999999999</v>
      </c>
      <c r="L120" s="235">
        <v>0.4</v>
      </c>
      <c r="M120" s="109">
        <v>300</v>
      </c>
      <c r="N120" s="236">
        <v>18.399999999999999</v>
      </c>
    </row>
    <row r="121" spans="1:14" s="38" customFormat="1" x14ac:dyDescent="0.25">
      <c r="A121" s="39">
        <v>719</v>
      </c>
      <c r="B121" s="33" t="s">
        <v>111</v>
      </c>
      <c r="C121" s="72">
        <v>0.60000000000000009</v>
      </c>
      <c r="D121" s="73">
        <v>215</v>
      </c>
      <c r="E121" s="78">
        <v>17.5</v>
      </c>
      <c r="F121" s="75">
        <v>0.7</v>
      </c>
      <c r="G121" s="73">
        <v>200</v>
      </c>
      <c r="H121" s="78">
        <v>17.7</v>
      </c>
      <c r="I121" s="76">
        <v>0.6</v>
      </c>
      <c r="J121" s="76">
        <v>185</v>
      </c>
      <c r="K121" s="77">
        <v>17.600000000000001</v>
      </c>
      <c r="L121" s="235">
        <v>0.3</v>
      </c>
      <c r="M121" s="109">
        <v>485</v>
      </c>
      <c r="N121" s="236">
        <v>17.8</v>
      </c>
    </row>
    <row r="122" spans="1:14" s="38" customFormat="1" x14ac:dyDescent="0.25">
      <c r="A122" s="39">
        <v>720</v>
      </c>
      <c r="B122" s="33" t="s">
        <v>112</v>
      </c>
      <c r="C122" s="72">
        <v>0.4</v>
      </c>
      <c r="D122" s="73">
        <v>430</v>
      </c>
      <c r="E122" s="78">
        <v>18.399999999999999</v>
      </c>
      <c r="F122" s="75">
        <v>0.3</v>
      </c>
      <c r="G122" s="73">
        <v>505</v>
      </c>
      <c r="H122" s="78">
        <v>18.8</v>
      </c>
      <c r="I122" s="76">
        <v>0.3</v>
      </c>
      <c r="J122" s="76">
        <v>625</v>
      </c>
      <c r="K122" s="77">
        <v>18.7</v>
      </c>
      <c r="L122" s="235">
        <v>0.3</v>
      </c>
      <c r="M122" s="109">
        <v>675</v>
      </c>
      <c r="N122" s="236">
        <v>18.399999999999999</v>
      </c>
    </row>
    <row r="123" spans="1:14" s="38" customFormat="1" x14ac:dyDescent="0.25">
      <c r="A123" s="39">
        <v>721</v>
      </c>
      <c r="B123" s="33" t="s">
        <v>113</v>
      </c>
      <c r="C123" s="72">
        <v>0.4</v>
      </c>
      <c r="D123" s="73">
        <v>345</v>
      </c>
      <c r="E123" s="78">
        <v>18.3</v>
      </c>
      <c r="F123" s="75">
        <v>0.4</v>
      </c>
      <c r="G123" s="73">
        <v>370</v>
      </c>
      <c r="H123" s="78">
        <v>18.2</v>
      </c>
      <c r="I123" s="76">
        <v>0.5</v>
      </c>
      <c r="J123" s="76">
        <v>385</v>
      </c>
      <c r="K123" s="77">
        <v>18.2</v>
      </c>
      <c r="L123" s="235">
        <v>0.4</v>
      </c>
      <c r="M123" s="109">
        <v>355</v>
      </c>
      <c r="N123" s="236">
        <v>18.7</v>
      </c>
    </row>
    <row r="124" spans="1:14" s="38" customFormat="1" x14ac:dyDescent="0.25">
      <c r="A124" s="39">
        <v>722</v>
      </c>
      <c r="B124" s="33" t="s">
        <v>114</v>
      </c>
      <c r="C124" s="72">
        <v>0.5</v>
      </c>
      <c r="D124" s="73">
        <v>315</v>
      </c>
      <c r="E124" s="78">
        <v>17.7</v>
      </c>
      <c r="F124" s="75">
        <v>0.5</v>
      </c>
      <c r="G124" s="73">
        <v>310</v>
      </c>
      <c r="H124" s="78">
        <v>17.600000000000001</v>
      </c>
      <c r="I124" s="76">
        <v>0.5</v>
      </c>
      <c r="J124" s="76">
        <v>315</v>
      </c>
      <c r="K124" s="77">
        <v>18</v>
      </c>
      <c r="L124" s="235">
        <v>0.4</v>
      </c>
      <c r="M124" s="109">
        <v>395</v>
      </c>
      <c r="N124" s="236">
        <v>18.2</v>
      </c>
    </row>
    <row r="125" spans="1:14" s="38" customFormat="1" x14ac:dyDescent="0.25">
      <c r="A125" s="39">
        <v>723</v>
      </c>
      <c r="B125" s="33" t="s">
        <v>115</v>
      </c>
      <c r="C125" s="72">
        <v>0.4</v>
      </c>
      <c r="D125" s="73">
        <v>390</v>
      </c>
      <c r="E125" s="78">
        <v>17.899999999999999</v>
      </c>
      <c r="F125" s="75">
        <v>0.5</v>
      </c>
      <c r="G125" s="73">
        <v>330</v>
      </c>
      <c r="H125" s="78">
        <v>17.8</v>
      </c>
      <c r="I125" s="76">
        <v>0.3</v>
      </c>
      <c r="J125" s="76">
        <v>685</v>
      </c>
      <c r="K125" s="77">
        <v>18.600000000000001</v>
      </c>
      <c r="L125" s="235">
        <v>0.3</v>
      </c>
      <c r="M125" s="109">
        <v>545</v>
      </c>
      <c r="N125" s="236">
        <v>18.399999999999999</v>
      </c>
    </row>
    <row r="126" spans="1:14" s="38" customFormat="1" x14ac:dyDescent="0.25">
      <c r="A126" s="39">
        <v>724</v>
      </c>
      <c r="B126" s="33" t="s">
        <v>116</v>
      </c>
      <c r="C126" s="72">
        <v>0.4</v>
      </c>
      <c r="D126" s="73">
        <v>335</v>
      </c>
      <c r="E126" s="78">
        <v>18</v>
      </c>
      <c r="F126" s="75">
        <v>0.6</v>
      </c>
      <c r="G126" s="73">
        <v>405</v>
      </c>
      <c r="H126" s="78">
        <v>17.7</v>
      </c>
      <c r="I126" s="76">
        <v>0.5</v>
      </c>
      <c r="J126" s="76">
        <v>320</v>
      </c>
      <c r="K126" s="77">
        <v>17.8</v>
      </c>
      <c r="L126" s="235">
        <v>0.5</v>
      </c>
      <c r="M126" s="109">
        <v>310</v>
      </c>
      <c r="N126" s="236">
        <v>18.3</v>
      </c>
    </row>
    <row r="127" spans="1:14" s="38" customFormat="1" x14ac:dyDescent="0.25">
      <c r="A127" s="39">
        <v>725</v>
      </c>
      <c r="B127" s="33" t="s">
        <v>117</v>
      </c>
      <c r="C127" s="72">
        <v>0.5</v>
      </c>
      <c r="D127" s="73">
        <v>235</v>
      </c>
      <c r="E127" s="78">
        <v>18.2</v>
      </c>
      <c r="F127" s="75">
        <v>0.5</v>
      </c>
      <c r="G127" s="73">
        <v>240</v>
      </c>
      <c r="H127" s="78">
        <v>18</v>
      </c>
      <c r="I127" s="76">
        <v>0.5</v>
      </c>
      <c r="J127" s="76">
        <v>275</v>
      </c>
      <c r="K127" s="77">
        <v>18.3</v>
      </c>
      <c r="L127" s="235">
        <v>0.4</v>
      </c>
      <c r="M127" s="109">
        <v>370</v>
      </c>
      <c r="N127" s="236">
        <v>18.2</v>
      </c>
    </row>
    <row r="128" spans="1:14" s="38" customFormat="1" x14ac:dyDescent="0.25">
      <c r="A128" s="39">
        <v>726</v>
      </c>
      <c r="B128" s="33" t="s">
        <v>118</v>
      </c>
      <c r="C128" s="72">
        <v>0.4</v>
      </c>
      <c r="D128" s="73">
        <v>380</v>
      </c>
      <c r="E128" s="78">
        <v>17.899999999999999</v>
      </c>
      <c r="F128" s="75">
        <v>0.4</v>
      </c>
      <c r="G128" s="73">
        <v>320</v>
      </c>
      <c r="H128" s="78">
        <v>18.100000000000001</v>
      </c>
      <c r="I128" s="76">
        <v>0.4</v>
      </c>
      <c r="J128" s="76">
        <v>325</v>
      </c>
      <c r="K128" s="77">
        <v>18.399999999999999</v>
      </c>
      <c r="L128" s="235">
        <v>0.4</v>
      </c>
      <c r="M128" s="109">
        <v>335</v>
      </c>
      <c r="N128" s="236">
        <v>18.600000000000001</v>
      </c>
    </row>
    <row r="129" spans="1:14" s="38" customFormat="1" x14ac:dyDescent="0.25">
      <c r="A129" s="39">
        <v>727</v>
      </c>
      <c r="B129" s="33" t="s">
        <v>119</v>
      </c>
      <c r="C129" s="72">
        <v>0.5</v>
      </c>
      <c r="D129" s="73">
        <v>275</v>
      </c>
      <c r="E129" s="78">
        <v>18.3</v>
      </c>
      <c r="F129" s="75">
        <v>0.3</v>
      </c>
      <c r="G129" s="73">
        <v>490</v>
      </c>
      <c r="H129" s="78">
        <v>17.899999999999999</v>
      </c>
      <c r="I129" s="76">
        <v>0.5</v>
      </c>
      <c r="J129" s="76">
        <v>250</v>
      </c>
      <c r="K129" s="77">
        <v>18.100000000000001</v>
      </c>
      <c r="L129" s="235">
        <v>0.3</v>
      </c>
      <c r="M129" s="109">
        <v>530</v>
      </c>
      <c r="N129" s="236">
        <v>18.600000000000001</v>
      </c>
    </row>
    <row r="130" spans="1:14" s="38" customFormat="1" x14ac:dyDescent="0.25">
      <c r="A130" s="39">
        <v>728</v>
      </c>
      <c r="B130" s="33" t="s">
        <v>120</v>
      </c>
      <c r="C130" s="72">
        <v>0.2</v>
      </c>
      <c r="D130" s="73">
        <v>1235</v>
      </c>
      <c r="E130" s="78">
        <v>17.5</v>
      </c>
      <c r="F130" s="75">
        <v>0.5</v>
      </c>
      <c r="G130" s="73">
        <v>325</v>
      </c>
      <c r="H130" s="78">
        <v>18.100000000000001</v>
      </c>
      <c r="I130" s="76">
        <v>0.4</v>
      </c>
      <c r="J130" s="76">
        <v>505</v>
      </c>
      <c r="K130" s="77">
        <v>17.899999999999999</v>
      </c>
      <c r="L130" s="235">
        <v>0.4</v>
      </c>
      <c r="M130" s="109">
        <v>545</v>
      </c>
      <c r="N130" s="236">
        <v>17.8</v>
      </c>
    </row>
    <row r="131" spans="1:14" s="38" customFormat="1" x14ac:dyDescent="0.25">
      <c r="A131" s="39">
        <v>729</v>
      </c>
      <c r="B131" s="33" t="s">
        <v>121</v>
      </c>
      <c r="C131" s="72">
        <v>0.5</v>
      </c>
      <c r="D131" s="73">
        <v>205</v>
      </c>
      <c r="E131" s="78">
        <v>18.3</v>
      </c>
      <c r="F131" s="75">
        <v>0.5</v>
      </c>
      <c r="G131" s="73">
        <v>240</v>
      </c>
      <c r="H131" s="78">
        <v>18.2</v>
      </c>
      <c r="I131" s="76">
        <v>0.5</v>
      </c>
      <c r="J131" s="76">
        <v>215</v>
      </c>
      <c r="K131" s="77">
        <v>18.7</v>
      </c>
      <c r="L131" s="235">
        <v>0.4</v>
      </c>
      <c r="M131" s="109">
        <v>255</v>
      </c>
      <c r="N131" s="236">
        <v>18.7</v>
      </c>
    </row>
    <row r="132" spans="1:14" s="38" customFormat="1" x14ac:dyDescent="0.25">
      <c r="A132" s="39">
        <v>730</v>
      </c>
      <c r="B132" s="33" t="s">
        <v>122</v>
      </c>
      <c r="C132" s="72">
        <v>0.4</v>
      </c>
      <c r="D132" s="73">
        <v>335</v>
      </c>
      <c r="E132" s="78">
        <v>17.600000000000001</v>
      </c>
      <c r="F132" s="75">
        <v>0.4</v>
      </c>
      <c r="G132" s="73">
        <v>370</v>
      </c>
      <c r="H132" s="78">
        <v>18.2</v>
      </c>
      <c r="I132" s="76">
        <v>0.5</v>
      </c>
      <c r="J132" s="76">
        <v>305</v>
      </c>
      <c r="K132" s="77">
        <v>17.899999999999999</v>
      </c>
      <c r="L132" s="235">
        <v>0.4</v>
      </c>
      <c r="M132" s="109">
        <v>485</v>
      </c>
      <c r="N132" s="236">
        <v>18.8</v>
      </c>
    </row>
    <row r="133" spans="1:14" s="38" customFormat="1" x14ac:dyDescent="0.25">
      <c r="A133" s="39">
        <v>731</v>
      </c>
      <c r="B133" s="33" t="s">
        <v>123</v>
      </c>
      <c r="C133" s="72">
        <v>0.4</v>
      </c>
      <c r="D133" s="73">
        <v>385</v>
      </c>
      <c r="E133" s="78">
        <v>17.899999999999999</v>
      </c>
      <c r="F133" s="75">
        <v>0.4</v>
      </c>
      <c r="G133" s="73">
        <v>385</v>
      </c>
      <c r="H133" s="78">
        <v>18.2</v>
      </c>
      <c r="I133" s="76">
        <v>0.4</v>
      </c>
      <c r="J133" s="76">
        <v>495</v>
      </c>
      <c r="K133" s="77">
        <v>18.5</v>
      </c>
      <c r="L133" s="235">
        <v>0.4</v>
      </c>
      <c r="M133" s="109">
        <v>535</v>
      </c>
      <c r="N133" s="236">
        <v>18.899999999999999</v>
      </c>
    </row>
    <row r="134" spans="1:14" s="38" customFormat="1" x14ac:dyDescent="0.25">
      <c r="A134" s="39">
        <v>732</v>
      </c>
      <c r="B134" s="33" t="s">
        <v>124</v>
      </c>
      <c r="C134" s="72">
        <v>0.4</v>
      </c>
      <c r="D134" s="73">
        <v>400</v>
      </c>
      <c r="E134" s="78">
        <v>19.399999999999999</v>
      </c>
      <c r="F134" s="75">
        <v>0.3</v>
      </c>
      <c r="G134" s="73">
        <v>555</v>
      </c>
      <c r="H134" s="78">
        <v>19.5</v>
      </c>
      <c r="I134" s="76">
        <v>0.4</v>
      </c>
      <c r="J134" s="76">
        <v>435</v>
      </c>
      <c r="K134" s="77">
        <v>19.600000000000001</v>
      </c>
      <c r="L134" s="235">
        <v>0.4</v>
      </c>
      <c r="M134" s="109">
        <v>355</v>
      </c>
      <c r="N134" s="236">
        <v>20.100000000000001</v>
      </c>
    </row>
    <row r="135" spans="1:14" s="38" customFormat="1" x14ac:dyDescent="0.25">
      <c r="A135" s="39">
        <v>733</v>
      </c>
      <c r="B135" s="33" t="s">
        <v>125</v>
      </c>
      <c r="C135" s="72" t="s">
        <v>174</v>
      </c>
      <c r="D135" s="73" t="s">
        <v>174</v>
      </c>
      <c r="E135" s="78" t="s">
        <v>174</v>
      </c>
      <c r="F135" s="75">
        <v>0.4</v>
      </c>
      <c r="G135" s="73">
        <v>375</v>
      </c>
      <c r="H135" s="78">
        <v>18.3</v>
      </c>
      <c r="I135" s="76">
        <v>0.4</v>
      </c>
      <c r="J135" s="76">
        <v>345</v>
      </c>
      <c r="K135" s="77">
        <v>19.5</v>
      </c>
      <c r="L135" s="235">
        <v>0.4</v>
      </c>
      <c r="M135" s="109">
        <v>260</v>
      </c>
      <c r="N135" s="236">
        <v>19.2</v>
      </c>
    </row>
    <row r="136" spans="1:14" s="38" customFormat="1" x14ac:dyDescent="0.25">
      <c r="A136" s="39">
        <v>734</v>
      </c>
      <c r="B136" s="33" t="s">
        <v>126</v>
      </c>
      <c r="C136" s="72">
        <v>0.4</v>
      </c>
      <c r="D136" s="73">
        <v>420</v>
      </c>
      <c r="E136" s="78">
        <v>18.5</v>
      </c>
      <c r="F136" s="75">
        <v>0.3</v>
      </c>
      <c r="G136" s="73">
        <v>415</v>
      </c>
      <c r="H136" s="78">
        <v>19</v>
      </c>
      <c r="I136" s="76">
        <v>0.4</v>
      </c>
      <c r="J136" s="76">
        <v>345</v>
      </c>
      <c r="K136" s="77">
        <v>19.100000000000001</v>
      </c>
      <c r="L136" s="235">
        <v>0.4</v>
      </c>
      <c r="M136" s="109">
        <v>355</v>
      </c>
      <c r="N136" s="236">
        <v>18.600000000000001</v>
      </c>
    </row>
    <row r="137" spans="1:14" s="38" customFormat="1" x14ac:dyDescent="0.25">
      <c r="A137" s="39">
        <v>735</v>
      </c>
      <c r="B137" s="33" t="s">
        <v>127</v>
      </c>
      <c r="C137" s="72">
        <v>0.4</v>
      </c>
      <c r="D137" s="73">
        <v>365</v>
      </c>
      <c r="E137" s="78">
        <v>17.7</v>
      </c>
      <c r="F137" s="75">
        <v>0.4</v>
      </c>
      <c r="G137" s="73">
        <v>345</v>
      </c>
      <c r="H137" s="78">
        <v>18.3</v>
      </c>
      <c r="I137" s="76">
        <v>0.5</v>
      </c>
      <c r="J137" s="76">
        <v>315</v>
      </c>
      <c r="K137" s="77">
        <v>17.8</v>
      </c>
      <c r="L137" s="235">
        <v>0.5</v>
      </c>
      <c r="M137" s="109">
        <v>285</v>
      </c>
      <c r="N137" s="236">
        <v>18.100000000000001</v>
      </c>
    </row>
    <row r="138" spans="1:14" s="38" customFormat="1" x14ac:dyDescent="0.25">
      <c r="A138" s="39">
        <v>803</v>
      </c>
      <c r="B138" s="33" t="s">
        <v>156</v>
      </c>
      <c r="C138" s="72">
        <v>0.4</v>
      </c>
      <c r="D138" s="73">
        <v>250</v>
      </c>
      <c r="E138" s="78">
        <v>19.100000000000001</v>
      </c>
      <c r="F138" s="75">
        <v>0.3</v>
      </c>
      <c r="G138" s="73">
        <v>350</v>
      </c>
      <c r="H138" s="78">
        <v>19.399999999999999</v>
      </c>
      <c r="I138" s="76">
        <v>0.3</v>
      </c>
      <c r="J138" s="76">
        <v>405</v>
      </c>
      <c r="K138" s="77">
        <v>19.5</v>
      </c>
      <c r="L138" s="235">
        <v>0.3</v>
      </c>
      <c r="M138" s="109">
        <v>435</v>
      </c>
      <c r="N138" s="236">
        <v>19.7</v>
      </c>
    </row>
    <row r="139" spans="1:14" s="38" customFormat="1" x14ac:dyDescent="0.25">
      <c r="A139" s="39">
        <v>805</v>
      </c>
      <c r="B139" s="33" t="s">
        <v>128</v>
      </c>
      <c r="C139" s="72">
        <v>0.30000000000000004</v>
      </c>
      <c r="D139" s="73">
        <v>400</v>
      </c>
      <c r="E139" s="78">
        <v>19.100000000000001</v>
      </c>
      <c r="F139" s="75">
        <v>0.3</v>
      </c>
      <c r="G139" s="73">
        <v>610</v>
      </c>
      <c r="H139" s="78">
        <v>19.100000000000001</v>
      </c>
      <c r="I139" s="76">
        <v>0.3</v>
      </c>
      <c r="J139" s="76">
        <v>545</v>
      </c>
      <c r="K139" s="77">
        <v>19.2</v>
      </c>
      <c r="L139" s="235">
        <v>0.3</v>
      </c>
      <c r="M139" s="109">
        <v>545</v>
      </c>
      <c r="N139" s="236">
        <v>19.600000000000001</v>
      </c>
    </row>
    <row r="140" spans="1:14" s="38" customFormat="1" x14ac:dyDescent="0.25">
      <c r="A140" s="39">
        <v>807</v>
      </c>
      <c r="B140" s="33" t="s">
        <v>129</v>
      </c>
      <c r="C140" s="72">
        <v>0.4</v>
      </c>
      <c r="D140" s="73">
        <v>370</v>
      </c>
      <c r="E140" s="78">
        <v>18.399999999999999</v>
      </c>
      <c r="F140" s="75">
        <v>0.4</v>
      </c>
      <c r="G140" s="73">
        <v>365</v>
      </c>
      <c r="H140" s="78">
        <v>19.3</v>
      </c>
      <c r="I140" s="76">
        <v>0.3</v>
      </c>
      <c r="J140" s="76">
        <v>445</v>
      </c>
      <c r="K140" s="77">
        <v>19.3</v>
      </c>
      <c r="L140" s="235">
        <v>0.4</v>
      </c>
      <c r="M140" s="109">
        <v>415</v>
      </c>
      <c r="N140" s="236">
        <v>19.100000000000001</v>
      </c>
    </row>
    <row r="141" spans="1:14" s="38" customFormat="1" x14ac:dyDescent="0.25">
      <c r="A141" s="39">
        <v>809</v>
      </c>
      <c r="B141" s="33" t="s">
        <v>130</v>
      </c>
      <c r="C141" s="72">
        <v>0.30000000000000004</v>
      </c>
      <c r="D141" s="73">
        <v>355</v>
      </c>
      <c r="E141" s="78">
        <v>19.2</v>
      </c>
      <c r="F141" s="75">
        <v>0.4</v>
      </c>
      <c r="G141" s="73">
        <v>260</v>
      </c>
      <c r="H141" s="78">
        <v>19.2</v>
      </c>
      <c r="I141" s="76">
        <v>0.3</v>
      </c>
      <c r="J141" s="76">
        <v>365</v>
      </c>
      <c r="K141" s="77">
        <v>18.8</v>
      </c>
      <c r="L141" s="235">
        <v>0.3</v>
      </c>
      <c r="M141" s="109">
        <v>345</v>
      </c>
      <c r="N141" s="236">
        <v>18.5</v>
      </c>
    </row>
    <row r="142" spans="1:14" s="38" customFormat="1" x14ac:dyDescent="0.25">
      <c r="A142" s="39">
        <v>810</v>
      </c>
      <c r="B142" s="33" t="s">
        <v>131</v>
      </c>
      <c r="C142" s="72">
        <v>0.30000000000000004</v>
      </c>
      <c r="D142" s="73">
        <v>400</v>
      </c>
      <c r="E142" s="78">
        <v>18.899999999999999</v>
      </c>
      <c r="F142" s="75">
        <v>0.4</v>
      </c>
      <c r="G142" s="73">
        <v>320</v>
      </c>
      <c r="H142" s="78">
        <v>18.7</v>
      </c>
      <c r="I142" s="76">
        <v>0.4</v>
      </c>
      <c r="J142" s="76">
        <v>310</v>
      </c>
      <c r="K142" s="77">
        <v>18.8</v>
      </c>
      <c r="L142" s="235">
        <v>0.3</v>
      </c>
      <c r="M142" s="109">
        <v>450</v>
      </c>
      <c r="N142" s="236">
        <v>19.2</v>
      </c>
    </row>
    <row r="143" spans="1:14" s="38" customFormat="1" x14ac:dyDescent="0.25">
      <c r="A143" s="39">
        <v>811</v>
      </c>
      <c r="B143" s="33" t="s">
        <v>132</v>
      </c>
      <c r="C143" s="72">
        <v>0.4</v>
      </c>
      <c r="D143" s="73">
        <v>365</v>
      </c>
      <c r="E143" s="78">
        <v>18.3</v>
      </c>
      <c r="F143" s="75">
        <v>0.4</v>
      </c>
      <c r="G143" s="73">
        <v>305</v>
      </c>
      <c r="H143" s="78">
        <v>18.5</v>
      </c>
      <c r="I143" s="76">
        <v>0.3</v>
      </c>
      <c r="J143" s="76">
        <v>340</v>
      </c>
      <c r="K143" s="77">
        <v>19</v>
      </c>
      <c r="L143" s="235">
        <v>0.3</v>
      </c>
      <c r="M143" s="109">
        <v>335</v>
      </c>
      <c r="N143" s="236">
        <v>19</v>
      </c>
    </row>
    <row r="144" spans="1:14" s="38" customFormat="1" x14ac:dyDescent="0.25">
      <c r="A144" s="39">
        <v>812</v>
      </c>
      <c r="B144" s="33" t="s">
        <v>133</v>
      </c>
      <c r="C144" s="72">
        <v>0.4</v>
      </c>
      <c r="D144" s="73">
        <v>390</v>
      </c>
      <c r="E144" s="78">
        <v>19.3</v>
      </c>
      <c r="F144" s="75">
        <v>0.4</v>
      </c>
      <c r="G144" s="73">
        <v>370</v>
      </c>
      <c r="H144" s="78">
        <v>18.8</v>
      </c>
      <c r="I144" s="76">
        <v>0.3</v>
      </c>
      <c r="J144" s="76">
        <v>1260</v>
      </c>
      <c r="K144" s="77">
        <v>19.399999999999999</v>
      </c>
      <c r="L144" s="235">
        <v>0.2</v>
      </c>
      <c r="M144" s="109">
        <v>1085</v>
      </c>
      <c r="N144" s="236">
        <v>19.3</v>
      </c>
    </row>
    <row r="145" spans="1:14" s="38" customFormat="1" x14ac:dyDescent="0.25">
      <c r="A145" s="39">
        <v>813</v>
      </c>
      <c r="B145" s="33" t="s">
        <v>134</v>
      </c>
      <c r="C145" s="72">
        <v>0.4</v>
      </c>
      <c r="D145" s="73">
        <v>315</v>
      </c>
      <c r="E145" s="78">
        <v>19.399999999999999</v>
      </c>
      <c r="F145" s="75">
        <v>0.3</v>
      </c>
      <c r="G145" s="73">
        <v>400</v>
      </c>
      <c r="H145" s="78">
        <v>19.3</v>
      </c>
      <c r="I145" s="76">
        <v>0.6</v>
      </c>
      <c r="J145" s="76">
        <v>160</v>
      </c>
      <c r="K145" s="77">
        <v>19.100000000000001</v>
      </c>
      <c r="L145" s="235">
        <v>0.2</v>
      </c>
      <c r="M145" s="109">
        <v>575</v>
      </c>
      <c r="N145" s="236">
        <v>18.899999999999999</v>
      </c>
    </row>
    <row r="146" spans="1:14" s="38" customFormat="1" x14ac:dyDescent="0.25">
      <c r="A146" s="39">
        <v>814</v>
      </c>
      <c r="B146" s="33" t="s">
        <v>135</v>
      </c>
      <c r="C146" s="72">
        <v>0.4</v>
      </c>
      <c r="D146" s="73">
        <v>360</v>
      </c>
      <c r="E146" s="78">
        <v>18.399999999999999</v>
      </c>
      <c r="F146" s="75">
        <v>0.3</v>
      </c>
      <c r="G146" s="73">
        <v>505</v>
      </c>
      <c r="H146" s="78">
        <v>18.5</v>
      </c>
      <c r="I146" s="76">
        <v>0.3</v>
      </c>
      <c r="J146" s="76">
        <v>630</v>
      </c>
      <c r="K146" s="77">
        <v>18.5</v>
      </c>
      <c r="L146" s="235">
        <v>0.5</v>
      </c>
      <c r="M146" s="109">
        <v>335</v>
      </c>
      <c r="N146" s="236">
        <v>18.600000000000001</v>
      </c>
    </row>
    <row r="147" spans="1:14" s="38" customFormat="1" x14ac:dyDescent="0.25">
      <c r="A147" s="39">
        <v>815</v>
      </c>
      <c r="B147" s="33" t="s">
        <v>136</v>
      </c>
      <c r="C147" s="72">
        <v>0.4</v>
      </c>
      <c r="D147" s="73">
        <v>330</v>
      </c>
      <c r="E147" s="78">
        <v>18.8</v>
      </c>
      <c r="F147" s="75">
        <v>0.4</v>
      </c>
      <c r="G147" s="73">
        <v>445</v>
      </c>
      <c r="H147" s="78">
        <v>18.5</v>
      </c>
      <c r="I147" s="76">
        <v>0.4</v>
      </c>
      <c r="J147" s="76">
        <v>365</v>
      </c>
      <c r="K147" s="77">
        <v>18.899999999999999</v>
      </c>
      <c r="L147" s="235">
        <v>0.4</v>
      </c>
      <c r="M147" s="109">
        <v>380</v>
      </c>
      <c r="N147" s="236">
        <v>19.3</v>
      </c>
    </row>
    <row r="148" spans="1:14" s="38" customFormat="1" x14ac:dyDescent="0.25">
      <c r="A148" s="39">
        <v>816</v>
      </c>
      <c r="B148" s="33" t="s">
        <v>137</v>
      </c>
      <c r="C148" s="72">
        <v>0.4</v>
      </c>
      <c r="D148" s="73">
        <v>320</v>
      </c>
      <c r="E148" s="78">
        <v>18.7</v>
      </c>
      <c r="F148" s="75">
        <v>0.4</v>
      </c>
      <c r="G148" s="73">
        <v>315</v>
      </c>
      <c r="H148" s="78">
        <v>18.899999999999999</v>
      </c>
      <c r="I148" s="76">
        <v>0.3</v>
      </c>
      <c r="J148" s="76">
        <v>365</v>
      </c>
      <c r="K148" s="77">
        <v>19.5</v>
      </c>
      <c r="L148" s="235">
        <v>0.4</v>
      </c>
      <c r="M148" s="109">
        <v>290</v>
      </c>
      <c r="N148" s="236">
        <v>19.7</v>
      </c>
    </row>
    <row r="149" spans="1:14" s="38" customFormat="1" x14ac:dyDescent="0.25">
      <c r="A149" s="39">
        <v>817</v>
      </c>
      <c r="B149" s="33" t="s">
        <v>138</v>
      </c>
      <c r="C149" s="72">
        <v>0.4</v>
      </c>
      <c r="D149" s="73">
        <v>345</v>
      </c>
      <c r="E149" s="78">
        <v>19.399999999999999</v>
      </c>
      <c r="F149" s="75">
        <v>0.4</v>
      </c>
      <c r="G149" s="73">
        <v>325</v>
      </c>
      <c r="H149" s="78">
        <v>18.8</v>
      </c>
      <c r="I149" s="76">
        <v>0.4</v>
      </c>
      <c r="J149" s="76">
        <v>330</v>
      </c>
      <c r="K149" s="77">
        <v>18.8</v>
      </c>
      <c r="L149" s="235">
        <v>0.3</v>
      </c>
      <c r="M149" s="109">
        <v>365</v>
      </c>
      <c r="N149" s="236">
        <v>19.399999999999999</v>
      </c>
    </row>
    <row r="150" spans="1:14" s="38" customFormat="1" x14ac:dyDescent="0.25">
      <c r="A150" s="39">
        <v>819</v>
      </c>
      <c r="B150" s="33" t="s">
        <v>139</v>
      </c>
      <c r="C150" s="72">
        <v>0.4</v>
      </c>
      <c r="D150" s="73">
        <v>255</v>
      </c>
      <c r="E150" s="78">
        <v>19.100000000000001</v>
      </c>
      <c r="F150" s="75">
        <v>0.4</v>
      </c>
      <c r="G150" s="73">
        <v>305</v>
      </c>
      <c r="H150" s="78">
        <v>18.899999999999999</v>
      </c>
      <c r="I150" s="76">
        <v>0.4</v>
      </c>
      <c r="J150" s="76">
        <v>340</v>
      </c>
      <c r="K150" s="77">
        <v>18.600000000000001</v>
      </c>
      <c r="L150" s="235">
        <v>0.4</v>
      </c>
      <c r="M150" s="109">
        <v>345</v>
      </c>
      <c r="N150" s="236">
        <v>18.600000000000001</v>
      </c>
    </row>
    <row r="151" spans="1:14" s="38" customFormat="1" x14ac:dyDescent="0.25">
      <c r="A151" s="39">
        <v>820</v>
      </c>
      <c r="B151" s="33" t="s">
        <v>140</v>
      </c>
      <c r="C151" s="72">
        <v>0.4</v>
      </c>
      <c r="D151" s="73">
        <v>405</v>
      </c>
      <c r="E151" s="78">
        <v>18.5</v>
      </c>
      <c r="F151" s="75">
        <v>0.3</v>
      </c>
      <c r="G151" s="73">
        <v>815</v>
      </c>
      <c r="H151" s="78">
        <v>18.600000000000001</v>
      </c>
      <c r="I151" s="76">
        <v>0.4</v>
      </c>
      <c r="J151" s="76">
        <v>425</v>
      </c>
      <c r="K151" s="77">
        <v>18.8</v>
      </c>
      <c r="L151" s="235">
        <v>0.3</v>
      </c>
      <c r="M151" s="109">
        <v>540</v>
      </c>
      <c r="N151" s="236">
        <v>19</v>
      </c>
    </row>
    <row r="152" spans="1:14" s="38" customFormat="1" x14ac:dyDescent="0.25">
      <c r="A152" s="39">
        <v>821</v>
      </c>
      <c r="B152" s="33" t="s">
        <v>141</v>
      </c>
      <c r="C152" s="72">
        <v>0.4</v>
      </c>
      <c r="D152" s="73">
        <v>345</v>
      </c>
      <c r="E152" s="78">
        <v>18.899999999999999</v>
      </c>
      <c r="F152" s="75">
        <v>0.3</v>
      </c>
      <c r="G152" s="73">
        <v>400</v>
      </c>
      <c r="H152" s="78">
        <v>18.8</v>
      </c>
      <c r="I152" s="76">
        <v>0.4</v>
      </c>
      <c r="J152" s="76">
        <v>385</v>
      </c>
      <c r="K152" s="77">
        <v>19.100000000000001</v>
      </c>
      <c r="L152" s="235">
        <v>0.4</v>
      </c>
      <c r="M152" s="109">
        <v>345</v>
      </c>
      <c r="N152" s="236">
        <v>18.8</v>
      </c>
    </row>
    <row r="153" spans="1:14" s="38" customFormat="1" x14ac:dyDescent="0.25">
      <c r="A153" s="39">
        <v>902</v>
      </c>
      <c r="B153" s="33" t="s">
        <v>142</v>
      </c>
      <c r="C153" s="72">
        <v>0.2</v>
      </c>
      <c r="D153" s="73">
        <v>850</v>
      </c>
      <c r="E153" s="78">
        <v>19.2</v>
      </c>
      <c r="F153" s="75">
        <v>0.4</v>
      </c>
      <c r="G153" s="73">
        <v>355</v>
      </c>
      <c r="H153" s="78">
        <v>19.2</v>
      </c>
      <c r="I153" s="76">
        <v>0.4</v>
      </c>
      <c r="J153" s="76">
        <v>340</v>
      </c>
      <c r="K153" s="77">
        <v>19.399999999999999</v>
      </c>
      <c r="L153" s="235">
        <v>0.3</v>
      </c>
      <c r="M153" s="109">
        <v>390</v>
      </c>
      <c r="N153" s="236">
        <v>19.100000000000001</v>
      </c>
    </row>
    <row r="154" spans="1:14" s="38" customFormat="1" x14ac:dyDescent="0.25">
      <c r="A154" s="39">
        <v>904</v>
      </c>
      <c r="B154" s="33" t="s">
        <v>143</v>
      </c>
      <c r="C154" s="72">
        <v>0.30000000000000004</v>
      </c>
      <c r="D154" s="73">
        <v>630</v>
      </c>
      <c r="E154" s="78">
        <v>18.7</v>
      </c>
      <c r="F154" s="75">
        <v>0.4</v>
      </c>
      <c r="G154" s="73">
        <v>340</v>
      </c>
      <c r="H154" s="78">
        <v>19</v>
      </c>
      <c r="I154" s="76">
        <v>0.6</v>
      </c>
      <c r="J154" s="76">
        <v>355</v>
      </c>
      <c r="K154" s="77">
        <v>19.5</v>
      </c>
      <c r="L154" s="235">
        <v>0.3</v>
      </c>
      <c r="M154" s="109">
        <v>450</v>
      </c>
      <c r="N154" s="236">
        <v>19.5</v>
      </c>
    </row>
    <row r="155" spans="1:14" s="38" customFormat="1" x14ac:dyDescent="0.25">
      <c r="A155" s="39">
        <v>905</v>
      </c>
      <c r="B155" s="33" t="s">
        <v>144</v>
      </c>
      <c r="C155" s="72">
        <v>0.30000000000000004</v>
      </c>
      <c r="D155" s="73">
        <v>610</v>
      </c>
      <c r="E155" s="78">
        <v>18.600000000000001</v>
      </c>
      <c r="F155" s="75">
        <v>0.3</v>
      </c>
      <c r="G155" s="73">
        <v>420</v>
      </c>
      <c r="H155" s="78">
        <v>19</v>
      </c>
      <c r="I155" s="76">
        <v>0.3</v>
      </c>
      <c r="J155" s="76">
        <v>535</v>
      </c>
      <c r="K155" s="77">
        <v>19.3</v>
      </c>
      <c r="L155" s="235">
        <v>0.3</v>
      </c>
      <c r="M155" s="109">
        <v>495</v>
      </c>
      <c r="N155" s="236">
        <v>19.3</v>
      </c>
    </row>
    <row r="156" spans="1:14" s="38" customFormat="1" x14ac:dyDescent="0.25">
      <c r="A156" s="39">
        <v>906</v>
      </c>
      <c r="B156" s="33" t="s">
        <v>145</v>
      </c>
      <c r="C156" s="72" t="s">
        <v>174</v>
      </c>
      <c r="D156" s="73" t="s">
        <v>174</v>
      </c>
      <c r="E156" s="78" t="s">
        <v>174</v>
      </c>
      <c r="F156" s="75" t="s">
        <v>174</v>
      </c>
      <c r="G156" s="73" t="s">
        <v>174</v>
      </c>
      <c r="H156" s="78" t="s">
        <v>174</v>
      </c>
      <c r="I156" s="76" t="s">
        <v>174</v>
      </c>
      <c r="J156" s="76" t="s">
        <v>174</v>
      </c>
      <c r="K156" s="77" t="s">
        <v>174</v>
      </c>
      <c r="L156" s="235" t="s">
        <v>174</v>
      </c>
      <c r="M156" s="109" t="s">
        <v>174</v>
      </c>
      <c r="N156" s="236" t="s">
        <v>174</v>
      </c>
    </row>
    <row r="157" spans="1:14" s="38" customFormat="1" x14ac:dyDescent="0.25">
      <c r="A157" s="39">
        <v>908</v>
      </c>
      <c r="B157" s="33" t="s">
        <v>157</v>
      </c>
      <c r="C157" s="72">
        <v>0.30000000000000004</v>
      </c>
      <c r="D157" s="73">
        <v>425</v>
      </c>
      <c r="E157" s="78">
        <v>18.8</v>
      </c>
      <c r="F157" s="75">
        <v>0.4</v>
      </c>
      <c r="G157" s="73">
        <v>380</v>
      </c>
      <c r="H157" s="78">
        <v>18.7</v>
      </c>
      <c r="I157" s="76">
        <v>0.3</v>
      </c>
      <c r="J157" s="76">
        <v>470</v>
      </c>
      <c r="K157" s="77">
        <v>18.8</v>
      </c>
      <c r="L157" s="235">
        <v>0.3</v>
      </c>
      <c r="M157" s="109">
        <v>455</v>
      </c>
      <c r="N157" s="236">
        <v>19.3</v>
      </c>
    </row>
    <row r="158" spans="1:14" s="38" customFormat="1" x14ac:dyDescent="0.25">
      <c r="A158" s="39">
        <v>909</v>
      </c>
      <c r="B158" s="33" t="s">
        <v>147</v>
      </c>
      <c r="C158" s="72">
        <v>0.60000000000000009</v>
      </c>
      <c r="D158" s="73">
        <v>195</v>
      </c>
      <c r="E158" s="78">
        <v>18.5</v>
      </c>
      <c r="F158" s="75">
        <v>0.5</v>
      </c>
      <c r="G158" s="73">
        <v>315</v>
      </c>
      <c r="H158" s="78">
        <v>17.899999999999999</v>
      </c>
      <c r="I158" s="76">
        <v>0.4</v>
      </c>
      <c r="J158" s="76">
        <v>385</v>
      </c>
      <c r="K158" s="77">
        <v>18.5</v>
      </c>
      <c r="L158" s="235">
        <v>0.3</v>
      </c>
      <c r="M158" s="109">
        <v>435</v>
      </c>
      <c r="N158" s="236">
        <v>18.3</v>
      </c>
    </row>
    <row r="159" spans="1:14" s="38" customFormat="1" x14ac:dyDescent="0.25">
      <c r="A159" s="39">
        <v>910</v>
      </c>
      <c r="B159" s="33" t="s">
        <v>148</v>
      </c>
      <c r="C159" s="72">
        <v>0.4</v>
      </c>
      <c r="D159" s="73">
        <v>335</v>
      </c>
      <c r="E159" s="78">
        <v>19.100000000000001</v>
      </c>
      <c r="F159" s="75">
        <v>0.4</v>
      </c>
      <c r="G159" s="73">
        <v>290</v>
      </c>
      <c r="H159" s="78">
        <v>19.399999999999999</v>
      </c>
      <c r="I159" s="76">
        <v>0.4</v>
      </c>
      <c r="J159" s="76">
        <v>295</v>
      </c>
      <c r="K159" s="77">
        <v>19.2</v>
      </c>
      <c r="L159" s="235">
        <v>0.3</v>
      </c>
      <c r="M159" s="109">
        <v>345</v>
      </c>
      <c r="N159" s="236">
        <v>19.100000000000001</v>
      </c>
    </row>
    <row r="160" spans="1:14" s="38" customFormat="1" x14ac:dyDescent="0.25">
      <c r="A160" s="39">
        <v>911</v>
      </c>
      <c r="B160" s="33" t="s">
        <v>149</v>
      </c>
      <c r="C160" s="72">
        <v>0.30000000000000004</v>
      </c>
      <c r="D160" s="73">
        <v>415</v>
      </c>
      <c r="E160" s="78">
        <v>18.7</v>
      </c>
      <c r="F160" s="75">
        <v>0.3</v>
      </c>
      <c r="G160" s="73">
        <v>390</v>
      </c>
      <c r="H160" s="78">
        <v>19.100000000000001</v>
      </c>
      <c r="I160" s="76">
        <v>0.4</v>
      </c>
      <c r="J160" s="76">
        <v>355</v>
      </c>
      <c r="K160" s="77">
        <v>19.600000000000001</v>
      </c>
      <c r="L160" s="235">
        <v>0.3</v>
      </c>
      <c r="M160" s="109">
        <v>495</v>
      </c>
      <c r="N160" s="236">
        <v>19.3</v>
      </c>
    </row>
    <row r="161" spans="1:14" s="38" customFormat="1" x14ac:dyDescent="0.25">
      <c r="A161" s="39">
        <v>912</v>
      </c>
      <c r="B161" s="33" t="s">
        <v>150</v>
      </c>
      <c r="C161" s="72">
        <v>0.4</v>
      </c>
      <c r="D161" s="73">
        <v>415</v>
      </c>
      <c r="E161" s="78">
        <v>18.8</v>
      </c>
      <c r="F161" s="75">
        <v>0.4</v>
      </c>
      <c r="G161" s="73">
        <v>435</v>
      </c>
      <c r="H161" s="78">
        <v>18.7</v>
      </c>
      <c r="I161" s="76">
        <v>0.4</v>
      </c>
      <c r="J161" s="76">
        <v>345</v>
      </c>
      <c r="K161" s="77">
        <v>18.7</v>
      </c>
      <c r="L161" s="235">
        <v>0.4</v>
      </c>
      <c r="M161" s="109">
        <v>380</v>
      </c>
      <c r="N161" s="236">
        <v>19.100000000000001</v>
      </c>
    </row>
    <row r="162" spans="1:14" s="38" customFormat="1" x14ac:dyDescent="0.25">
      <c r="A162" s="39">
        <v>913</v>
      </c>
      <c r="B162" s="33" t="s">
        <v>151</v>
      </c>
      <c r="C162" s="72">
        <v>0.30000000000000004</v>
      </c>
      <c r="D162" s="73">
        <v>460</v>
      </c>
      <c r="E162" s="78">
        <v>19.2</v>
      </c>
      <c r="F162" s="75">
        <v>0.3</v>
      </c>
      <c r="G162" s="73">
        <v>465</v>
      </c>
      <c r="H162" s="78">
        <v>19.899999999999999</v>
      </c>
      <c r="I162" s="76">
        <v>0.4</v>
      </c>
      <c r="J162" s="79">
        <v>315</v>
      </c>
      <c r="K162" s="77">
        <v>19.399999999999999</v>
      </c>
      <c r="L162" s="235">
        <v>0.4</v>
      </c>
      <c r="M162" s="109">
        <v>335</v>
      </c>
      <c r="N162" s="236">
        <v>19.3</v>
      </c>
    </row>
    <row r="163" spans="1:14" s="38" customFormat="1" x14ac:dyDescent="0.25">
      <c r="A163" s="42">
        <v>914</v>
      </c>
      <c r="B163" s="43" t="s">
        <v>152</v>
      </c>
      <c r="C163" s="72">
        <v>0.4</v>
      </c>
      <c r="D163" s="73">
        <v>460</v>
      </c>
      <c r="E163" s="78">
        <v>19</v>
      </c>
      <c r="F163" s="75">
        <v>0.4</v>
      </c>
      <c r="G163" s="73">
        <v>470</v>
      </c>
      <c r="H163" s="78">
        <v>18.8</v>
      </c>
      <c r="I163" s="80">
        <v>0.4</v>
      </c>
      <c r="J163" s="80">
        <v>355</v>
      </c>
      <c r="K163" s="81">
        <v>18.600000000000001</v>
      </c>
      <c r="L163" s="237">
        <v>0.4</v>
      </c>
      <c r="M163" s="258">
        <v>335</v>
      </c>
      <c r="N163" s="238">
        <v>18.8</v>
      </c>
    </row>
    <row r="164" spans="1:14" s="32" customFormat="1" x14ac:dyDescent="0.25">
      <c r="B164" s="44"/>
      <c r="C164" s="82"/>
      <c r="D164" s="83"/>
      <c r="E164" s="84"/>
      <c r="F164" s="85"/>
      <c r="G164" s="83"/>
      <c r="H164" s="84"/>
      <c r="I164" s="86"/>
      <c r="J164" s="86"/>
      <c r="K164" s="87"/>
      <c r="L164" s="251"/>
      <c r="M164" s="1"/>
      <c r="N164" s="348"/>
    </row>
    <row r="165" spans="1:14" s="32" customFormat="1" x14ac:dyDescent="0.25">
      <c r="A165" s="45">
        <v>1001</v>
      </c>
      <c r="B165" s="35" t="s">
        <v>293</v>
      </c>
      <c r="C165" s="72">
        <v>0</v>
      </c>
      <c r="D165" s="73">
        <v>54420</v>
      </c>
      <c r="E165" s="78">
        <v>18.7</v>
      </c>
      <c r="F165" s="85">
        <v>0</v>
      </c>
      <c r="G165" s="83">
        <v>57335</v>
      </c>
      <c r="H165" s="84">
        <v>18.7</v>
      </c>
      <c r="I165" s="88">
        <v>0</v>
      </c>
      <c r="J165" s="88">
        <v>60410</v>
      </c>
      <c r="K165" s="89">
        <v>18.8</v>
      </c>
      <c r="L165" s="256">
        <v>0</v>
      </c>
      <c r="M165" s="2">
        <v>65235</v>
      </c>
      <c r="N165" s="349">
        <v>19</v>
      </c>
    </row>
    <row r="166" spans="1:14" s="32" customFormat="1" ht="29.25" x14ac:dyDescent="0.25">
      <c r="A166" s="46" t="s">
        <v>338</v>
      </c>
      <c r="B166" s="47" t="s">
        <v>239</v>
      </c>
      <c r="C166" s="90">
        <v>149</v>
      </c>
      <c r="D166" s="90">
        <v>149</v>
      </c>
      <c r="E166" s="91">
        <v>149</v>
      </c>
      <c r="F166" s="92">
        <v>151</v>
      </c>
      <c r="G166" s="90">
        <v>151</v>
      </c>
      <c r="H166" s="91">
        <v>151</v>
      </c>
      <c r="I166" s="93">
        <v>149</v>
      </c>
      <c r="J166" s="93">
        <v>149</v>
      </c>
      <c r="K166" s="94">
        <v>149</v>
      </c>
      <c r="L166" s="251"/>
      <c r="M166" s="1"/>
      <c r="N166" s="350">
        <f>152-COUNTIF(N12:N163,"..")</f>
        <v>150</v>
      </c>
    </row>
    <row r="167" spans="1:14" s="32" customFormat="1" x14ac:dyDescent="0.25">
      <c r="B167" s="48"/>
      <c r="C167" s="95"/>
      <c r="D167" s="96"/>
      <c r="E167" s="97"/>
      <c r="F167" s="98"/>
      <c r="G167" s="96"/>
      <c r="H167" s="97"/>
      <c r="I167" s="86" t="s">
        <v>174</v>
      </c>
      <c r="J167" s="86"/>
      <c r="K167" s="87"/>
      <c r="L167" s="251"/>
      <c r="M167" s="1"/>
      <c r="N167" s="348"/>
    </row>
    <row r="168" spans="1:14" s="32" customFormat="1" x14ac:dyDescent="0.25">
      <c r="A168" s="49" t="s">
        <v>324</v>
      </c>
      <c r="B168" s="50" t="s">
        <v>160</v>
      </c>
      <c r="C168" s="72">
        <v>0.1</v>
      </c>
      <c r="D168" s="73">
        <v>10500</v>
      </c>
      <c r="E168" s="78">
        <v>18.7</v>
      </c>
      <c r="F168" s="75">
        <v>0.1</v>
      </c>
      <c r="G168" s="73">
        <v>11575</v>
      </c>
      <c r="H168" s="78">
        <v>18.899999999999999</v>
      </c>
      <c r="I168" s="99">
        <v>0.1</v>
      </c>
      <c r="J168" s="99">
        <v>12560</v>
      </c>
      <c r="K168" s="100">
        <v>18.899999999999999</v>
      </c>
      <c r="L168" s="252">
        <v>0.1</v>
      </c>
      <c r="M168" s="253">
        <v>12450</v>
      </c>
      <c r="N168" s="351">
        <v>19.100000000000001</v>
      </c>
    </row>
    <row r="169" spans="1:14" s="32" customFormat="1" x14ac:dyDescent="0.25">
      <c r="A169" s="51" t="s">
        <v>325</v>
      </c>
      <c r="B169" s="44" t="s">
        <v>161</v>
      </c>
      <c r="C169" s="72">
        <v>0.1</v>
      </c>
      <c r="D169" s="73">
        <v>19005</v>
      </c>
      <c r="E169" s="78">
        <v>18.8</v>
      </c>
      <c r="F169" s="75">
        <v>0.1</v>
      </c>
      <c r="G169" s="73">
        <v>19835</v>
      </c>
      <c r="H169" s="78">
        <v>18.899999999999999</v>
      </c>
      <c r="I169" s="93">
        <v>0.1</v>
      </c>
      <c r="J169" s="93">
        <v>19225</v>
      </c>
      <c r="K169" s="87">
        <v>19</v>
      </c>
      <c r="L169" s="251">
        <v>0.1</v>
      </c>
      <c r="M169" s="1">
        <v>21955</v>
      </c>
      <c r="N169" s="348">
        <v>19.100000000000001</v>
      </c>
    </row>
    <row r="170" spans="1:14" s="32" customFormat="1" x14ac:dyDescent="0.25">
      <c r="A170" s="51" t="s">
        <v>326</v>
      </c>
      <c r="B170" s="44" t="s">
        <v>162</v>
      </c>
      <c r="C170" s="72">
        <v>0.1</v>
      </c>
      <c r="D170" s="73">
        <v>13325</v>
      </c>
      <c r="E170" s="78">
        <v>18.7</v>
      </c>
      <c r="F170" s="75">
        <v>0.1</v>
      </c>
      <c r="G170" s="73">
        <v>13920</v>
      </c>
      <c r="H170" s="78">
        <v>18.8</v>
      </c>
      <c r="I170" s="93">
        <v>0.1</v>
      </c>
      <c r="J170" s="93">
        <v>15945</v>
      </c>
      <c r="K170" s="87">
        <v>18.899999999999999</v>
      </c>
      <c r="L170" s="251">
        <v>0.1</v>
      </c>
      <c r="M170" s="1">
        <v>16050</v>
      </c>
      <c r="N170" s="348">
        <v>18.899999999999999</v>
      </c>
    </row>
    <row r="171" spans="1:14" s="32" customFormat="1" x14ac:dyDescent="0.25">
      <c r="A171" s="1" t="s">
        <v>327</v>
      </c>
      <c r="B171" s="44" t="s">
        <v>163</v>
      </c>
      <c r="C171" s="72">
        <v>0.1</v>
      </c>
      <c r="D171" s="73">
        <v>4450</v>
      </c>
      <c r="E171" s="78">
        <v>17.8</v>
      </c>
      <c r="F171" s="75">
        <v>0.1</v>
      </c>
      <c r="G171" s="73">
        <v>4815</v>
      </c>
      <c r="H171" s="78">
        <v>18</v>
      </c>
      <c r="I171" s="93">
        <v>0.1</v>
      </c>
      <c r="J171" s="93">
        <v>5335</v>
      </c>
      <c r="K171" s="87">
        <v>18.100000000000001</v>
      </c>
      <c r="L171" s="251">
        <v>0.1</v>
      </c>
      <c r="M171" s="1">
        <v>6665</v>
      </c>
      <c r="N171" s="348">
        <v>18.399999999999999</v>
      </c>
    </row>
    <row r="172" spans="1:14" s="32" customFormat="1" x14ac:dyDescent="0.25">
      <c r="A172" s="52" t="s">
        <v>328</v>
      </c>
      <c r="B172" s="53" t="s">
        <v>164</v>
      </c>
      <c r="C172" s="72">
        <v>0.1</v>
      </c>
      <c r="D172" s="73">
        <v>7135</v>
      </c>
      <c r="E172" s="78">
        <v>18.2</v>
      </c>
      <c r="F172" s="75">
        <v>0.1</v>
      </c>
      <c r="G172" s="73">
        <v>7190</v>
      </c>
      <c r="H172" s="78">
        <v>18.2</v>
      </c>
      <c r="I172" s="101">
        <v>0.1</v>
      </c>
      <c r="J172" s="101">
        <v>7345</v>
      </c>
      <c r="K172" s="102">
        <v>18.399999999999999</v>
      </c>
      <c r="L172" s="254">
        <v>0.1</v>
      </c>
      <c r="M172" s="116">
        <v>8110</v>
      </c>
      <c r="N172" s="352">
        <v>18.600000000000001</v>
      </c>
    </row>
    <row r="173" spans="1:14" s="32" customFormat="1" x14ac:dyDescent="0.25">
      <c r="B173" s="44"/>
      <c r="C173" s="82"/>
      <c r="D173" s="83"/>
      <c r="E173" s="84"/>
      <c r="F173" s="85"/>
      <c r="G173" s="83"/>
      <c r="H173" s="84"/>
      <c r="I173" s="86"/>
      <c r="J173" s="86"/>
      <c r="K173" s="87"/>
      <c r="L173" s="251"/>
      <c r="M173" s="1"/>
      <c r="N173" s="348"/>
    </row>
    <row r="174" spans="1:14" s="32" customFormat="1" x14ac:dyDescent="0.25">
      <c r="A174" s="49" t="s">
        <v>329</v>
      </c>
      <c r="B174" s="50" t="s">
        <v>165</v>
      </c>
      <c r="C174" s="72">
        <v>0.1</v>
      </c>
      <c r="D174" s="73">
        <v>3580</v>
      </c>
      <c r="E174" s="78">
        <v>18.899999999999999</v>
      </c>
      <c r="F174" s="75">
        <v>0.1</v>
      </c>
      <c r="G174" s="73">
        <v>4100</v>
      </c>
      <c r="H174" s="78">
        <v>19.2</v>
      </c>
      <c r="I174" s="99">
        <v>0.1</v>
      </c>
      <c r="J174" s="99">
        <v>4375</v>
      </c>
      <c r="K174" s="100">
        <v>19.100000000000001</v>
      </c>
      <c r="L174" s="252">
        <v>0.1</v>
      </c>
      <c r="M174" s="253">
        <v>4885</v>
      </c>
      <c r="N174" s="351">
        <v>19.3</v>
      </c>
    </row>
    <row r="175" spans="1:14" s="32" customFormat="1" x14ac:dyDescent="0.25">
      <c r="A175" s="1" t="s">
        <v>330</v>
      </c>
      <c r="B175" s="44" t="s">
        <v>166</v>
      </c>
      <c r="C175" s="72">
        <v>0.1</v>
      </c>
      <c r="D175" s="73">
        <v>8775</v>
      </c>
      <c r="E175" s="78">
        <v>18.899999999999999</v>
      </c>
      <c r="F175" s="75">
        <v>0.1</v>
      </c>
      <c r="G175" s="73">
        <v>8465</v>
      </c>
      <c r="H175" s="78">
        <v>18.899999999999999</v>
      </c>
      <c r="I175" s="93">
        <v>0.1</v>
      </c>
      <c r="J175" s="93">
        <v>9715</v>
      </c>
      <c r="K175" s="87">
        <v>18.899999999999999</v>
      </c>
      <c r="L175" s="251">
        <v>0.1</v>
      </c>
      <c r="M175" s="1">
        <v>9850</v>
      </c>
      <c r="N175" s="348">
        <v>19</v>
      </c>
    </row>
    <row r="176" spans="1:14" s="32" customFormat="1" x14ac:dyDescent="0.25">
      <c r="A176" s="1" t="s">
        <v>331</v>
      </c>
      <c r="B176" s="44" t="s">
        <v>167</v>
      </c>
      <c r="C176" s="72">
        <v>0.1</v>
      </c>
      <c r="D176" s="73">
        <v>5365</v>
      </c>
      <c r="E176" s="78">
        <v>18.899999999999999</v>
      </c>
      <c r="F176" s="75">
        <v>0.1</v>
      </c>
      <c r="G176" s="73">
        <v>5895</v>
      </c>
      <c r="H176" s="78">
        <v>18.7</v>
      </c>
      <c r="I176" s="93">
        <v>0.1</v>
      </c>
      <c r="J176" s="93">
        <v>5860</v>
      </c>
      <c r="K176" s="87">
        <v>19</v>
      </c>
      <c r="L176" s="251">
        <v>0.1</v>
      </c>
      <c r="M176" s="1">
        <v>6570</v>
      </c>
      <c r="N176" s="348">
        <v>18.899999999999999</v>
      </c>
    </row>
    <row r="177" spans="1:14" s="32" customFormat="1" x14ac:dyDescent="0.25">
      <c r="A177" s="1" t="s">
        <v>332</v>
      </c>
      <c r="B177" s="44" t="s">
        <v>168</v>
      </c>
      <c r="C177" s="72">
        <v>0.2</v>
      </c>
      <c r="D177" s="73">
        <v>2855</v>
      </c>
      <c r="E177" s="78">
        <v>18.600000000000001</v>
      </c>
      <c r="F177" s="75">
        <v>0.2</v>
      </c>
      <c r="G177" s="73">
        <v>2915</v>
      </c>
      <c r="H177" s="78">
        <v>18.8</v>
      </c>
      <c r="I177" s="93">
        <v>0.1</v>
      </c>
      <c r="J177" s="93">
        <v>3205</v>
      </c>
      <c r="K177" s="87">
        <v>18.7</v>
      </c>
      <c r="L177" s="251">
        <v>0.1</v>
      </c>
      <c r="M177" s="1">
        <v>3595</v>
      </c>
      <c r="N177" s="348">
        <v>18.899999999999999</v>
      </c>
    </row>
    <row r="178" spans="1:14" s="32" customFormat="1" x14ac:dyDescent="0.25">
      <c r="A178" s="1" t="s">
        <v>333</v>
      </c>
      <c r="B178" s="44" t="s">
        <v>169</v>
      </c>
      <c r="C178" s="72">
        <v>0.1</v>
      </c>
      <c r="D178" s="73">
        <v>5365</v>
      </c>
      <c r="E178" s="78">
        <v>18.600000000000001</v>
      </c>
      <c r="F178" s="75">
        <v>0.1</v>
      </c>
      <c r="G178" s="73">
        <v>5955</v>
      </c>
      <c r="H178" s="78">
        <v>18.8</v>
      </c>
      <c r="I178" s="93">
        <v>0.1</v>
      </c>
      <c r="J178" s="93">
        <v>6170</v>
      </c>
      <c r="K178" s="87">
        <v>18.899999999999999</v>
      </c>
      <c r="L178" s="251">
        <v>0.1</v>
      </c>
      <c r="M178" s="1">
        <v>6080</v>
      </c>
      <c r="N178" s="348">
        <v>18.899999999999999</v>
      </c>
    </row>
    <row r="179" spans="1:14" s="32" customFormat="1" x14ac:dyDescent="0.25">
      <c r="A179" s="1" t="s">
        <v>334</v>
      </c>
      <c r="B179" s="44" t="s">
        <v>170</v>
      </c>
      <c r="C179" s="72">
        <v>0.1</v>
      </c>
      <c r="D179" s="73">
        <v>6510</v>
      </c>
      <c r="E179" s="78">
        <v>18.899999999999999</v>
      </c>
      <c r="F179" s="75">
        <v>0.1</v>
      </c>
      <c r="G179" s="73">
        <v>5375</v>
      </c>
      <c r="H179" s="78">
        <v>18.899999999999999</v>
      </c>
      <c r="I179" s="93">
        <v>0.1</v>
      </c>
      <c r="J179" s="93">
        <v>5435</v>
      </c>
      <c r="K179" s="87">
        <v>19</v>
      </c>
      <c r="L179" s="251">
        <v>0.1</v>
      </c>
      <c r="M179" s="1">
        <v>5955</v>
      </c>
      <c r="N179" s="348">
        <v>19.2</v>
      </c>
    </row>
    <row r="180" spans="1:14" s="32" customFormat="1" x14ac:dyDescent="0.25">
      <c r="A180" s="1" t="s">
        <v>335</v>
      </c>
      <c r="B180" s="44" t="s">
        <v>171</v>
      </c>
      <c r="C180" s="72">
        <v>0.2</v>
      </c>
      <c r="D180" s="73">
        <v>3965</v>
      </c>
      <c r="E180" s="78">
        <v>18.600000000000001</v>
      </c>
      <c r="F180" s="75">
        <v>0.1</v>
      </c>
      <c r="G180" s="73">
        <v>4615</v>
      </c>
      <c r="H180" s="78">
        <v>18.8</v>
      </c>
      <c r="I180" s="93">
        <v>0.1</v>
      </c>
      <c r="J180" s="93">
        <v>4790</v>
      </c>
      <c r="K180" s="87">
        <v>18.899999999999999</v>
      </c>
      <c r="L180" s="251">
        <v>0.1</v>
      </c>
      <c r="M180" s="1">
        <v>4905</v>
      </c>
      <c r="N180" s="348">
        <v>19.100000000000001</v>
      </c>
    </row>
    <row r="181" spans="1:14" s="32" customFormat="1" x14ac:dyDescent="0.25">
      <c r="A181" s="1" t="s">
        <v>336</v>
      </c>
      <c r="B181" s="44" t="s">
        <v>172</v>
      </c>
      <c r="C181" s="72">
        <v>0.1</v>
      </c>
      <c r="D181" s="73">
        <v>11585</v>
      </c>
      <c r="E181" s="78">
        <v>18</v>
      </c>
      <c r="F181" s="75">
        <v>0.1</v>
      </c>
      <c r="G181" s="73">
        <v>12000</v>
      </c>
      <c r="H181" s="78">
        <v>18.100000000000001</v>
      </c>
      <c r="I181" s="93">
        <v>0.1</v>
      </c>
      <c r="J181" s="93">
        <v>12685</v>
      </c>
      <c r="K181" s="87">
        <v>18.3</v>
      </c>
      <c r="L181" s="251">
        <v>0.1</v>
      </c>
      <c r="M181" s="1">
        <v>14775</v>
      </c>
      <c r="N181" s="348">
        <v>18.5</v>
      </c>
    </row>
    <row r="182" spans="1:14" s="32" customFormat="1" x14ac:dyDescent="0.25">
      <c r="A182" s="52" t="s">
        <v>337</v>
      </c>
      <c r="B182" s="53" t="s">
        <v>173</v>
      </c>
      <c r="C182" s="95">
        <v>0.1</v>
      </c>
      <c r="D182" s="96">
        <v>6425</v>
      </c>
      <c r="E182" s="97">
        <v>18.7</v>
      </c>
      <c r="F182" s="98">
        <v>0.1</v>
      </c>
      <c r="G182" s="96">
        <v>8010</v>
      </c>
      <c r="H182" s="97">
        <v>18.7</v>
      </c>
      <c r="I182" s="101">
        <v>0.1</v>
      </c>
      <c r="J182" s="101">
        <v>8185</v>
      </c>
      <c r="K182" s="102">
        <v>19</v>
      </c>
      <c r="L182" s="254">
        <v>0.1</v>
      </c>
      <c r="M182" s="116">
        <v>8620</v>
      </c>
      <c r="N182" s="352">
        <v>19.100000000000001</v>
      </c>
    </row>
    <row r="184" spans="1:14" s="30" customFormat="1" ht="12.75" x14ac:dyDescent="0.2">
      <c r="A184" s="295" t="s">
        <v>283</v>
      </c>
      <c r="B184" s="295"/>
      <c r="C184" s="295"/>
      <c r="D184" s="296"/>
      <c r="E184" s="295"/>
      <c r="F184" s="296"/>
      <c r="N184" s="353"/>
    </row>
    <row r="185" spans="1:14" s="30" customFormat="1" ht="12.75" x14ac:dyDescent="0.2">
      <c r="A185" s="297" t="s">
        <v>352</v>
      </c>
      <c r="B185" s="297"/>
      <c r="C185" s="297"/>
      <c r="D185" s="296"/>
      <c r="E185" s="297"/>
      <c r="F185" s="296"/>
      <c r="N185" s="353"/>
    </row>
    <row r="186" spans="1:14" s="30" customFormat="1" ht="69" customHeight="1" x14ac:dyDescent="0.2">
      <c r="A186" s="400" t="s">
        <v>353</v>
      </c>
      <c r="B186" s="400"/>
      <c r="C186" s="400"/>
      <c r="D186" s="400"/>
      <c r="E186" s="400"/>
      <c r="F186" s="400"/>
      <c r="N186" s="353"/>
    </row>
    <row r="187" spans="1:14" s="30" customFormat="1" ht="12.75" customHeight="1" x14ac:dyDescent="0.2">
      <c r="A187" s="401" t="s">
        <v>354</v>
      </c>
      <c r="B187" s="401"/>
      <c r="C187" s="401"/>
      <c r="D187" s="401"/>
      <c r="E187" s="401"/>
      <c r="F187" s="401"/>
      <c r="N187" s="353"/>
    </row>
    <row r="188" spans="1:14" s="30" customFormat="1" ht="28.5" customHeight="1" x14ac:dyDescent="0.2">
      <c r="A188" s="401" t="s">
        <v>355</v>
      </c>
      <c r="B188" s="401"/>
      <c r="C188" s="401"/>
      <c r="D188" s="401"/>
      <c r="E188" s="401"/>
      <c r="F188" s="401"/>
      <c r="N188" s="353"/>
    </row>
    <row r="189" spans="1:14" s="30" customFormat="1" ht="27.75" customHeight="1" x14ac:dyDescent="0.2">
      <c r="A189" s="401" t="s">
        <v>409</v>
      </c>
      <c r="B189" s="401"/>
      <c r="C189" s="401"/>
      <c r="D189" s="401"/>
      <c r="E189" s="401"/>
      <c r="F189" s="401"/>
      <c r="N189" s="353"/>
    </row>
    <row r="190" spans="1:14" s="30" customFormat="1" ht="29.25" customHeight="1" x14ac:dyDescent="0.2">
      <c r="A190" s="401" t="s">
        <v>360</v>
      </c>
      <c r="B190" s="401"/>
      <c r="C190" s="401"/>
      <c r="D190" s="401"/>
      <c r="E190" s="401"/>
      <c r="F190" s="401"/>
      <c r="N190" s="353"/>
    </row>
  </sheetData>
  <mergeCells count="9">
    <mergeCell ref="A8:B9"/>
    <mergeCell ref="L10:N10"/>
    <mergeCell ref="A186:F186"/>
    <mergeCell ref="A187:F187"/>
    <mergeCell ref="A190:F190"/>
    <mergeCell ref="A188:F188"/>
    <mergeCell ref="A189:F189"/>
    <mergeCell ref="I10:K10"/>
    <mergeCell ref="A10:B10"/>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J191"/>
  <sheetViews>
    <sheetView showGridLines="0" zoomScale="85" zoomScaleNormal="85" workbookViewId="0">
      <pane xSplit="2" ySplit="11" topLeftCell="C105" activePane="bottomRight" state="frozen"/>
      <selection activeCell="A183" sqref="A183"/>
      <selection pane="topRight" activeCell="A183" sqref="A183"/>
      <selection pane="bottomLeft" activeCell="A183" sqref="A183"/>
      <selection pane="bottomRight" activeCell="A8" sqref="A8:B9"/>
    </sheetView>
  </sheetViews>
  <sheetFormatPr defaultRowHeight="14.25" x14ac:dyDescent="0.2"/>
  <cols>
    <col min="2" max="2" width="26.75" customWidth="1"/>
    <col min="3" max="6" width="30.625" customWidth="1"/>
    <col min="7" max="10" width="30.75" customWidth="1"/>
    <col min="258" max="258" width="26.75" customWidth="1"/>
    <col min="259" max="262" width="30.625" customWidth="1"/>
    <col min="263" max="266" width="30.75" customWidth="1"/>
    <col min="514" max="514" width="26.75" customWidth="1"/>
    <col min="515" max="518" width="30.625" customWidth="1"/>
    <col min="519" max="522" width="30.75" customWidth="1"/>
    <col min="770" max="770" width="26.75" customWidth="1"/>
    <col min="771" max="774" width="30.625" customWidth="1"/>
    <col min="775" max="778" width="30.75" customWidth="1"/>
    <col min="1026" max="1026" width="26.75" customWidth="1"/>
    <col min="1027" max="1030" width="30.625" customWidth="1"/>
    <col min="1031" max="1034" width="30.75" customWidth="1"/>
    <col min="1282" max="1282" width="26.75" customWidth="1"/>
    <col min="1283" max="1286" width="30.625" customWidth="1"/>
    <col min="1287" max="1290" width="30.75" customWidth="1"/>
    <col min="1538" max="1538" width="26.75" customWidth="1"/>
    <col min="1539" max="1542" width="30.625" customWidth="1"/>
    <col min="1543" max="1546" width="30.75" customWidth="1"/>
    <col min="1794" max="1794" width="26.75" customWidth="1"/>
    <col min="1795" max="1798" width="30.625" customWidth="1"/>
    <col min="1799" max="1802" width="30.75" customWidth="1"/>
    <col min="2050" max="2050" width="26.75" customWidth="1"/>
    <col min="2051" max="2054" width="30.625" customWidth="1"/>
    <col min="2055" max="2058" width="30.75" customWidth="1"/>
    <col min="2306" max="2306" width="26.75" customWidth="1"/>
    <col min="2307" max="2310" width="30.625" customWidth="1"/>
    <col min="2311" max="2314" width="30.75" customWidth="1"/>
    <col min="2562" max="2562" width="26.75" customWidth="1"/>
    <col min="2563" max="2566" width="30.625" customWidth="1"/>
    <col min="2567" max="2570" width="30.75" customWidth="1"/>
    <col min="2818" max="2818" width="26.75" customWidth="1"/>
    <col min="2819" max="2822" width="30.625" customWidth="1"/>
    <col min="2823" max="2826" width="30.75" customWidth="1"/>
    <col min="3074" max="3074" width="26.75" customWidth="1"/>
    <col min="3075" max="3078" width="30.625" customWidth="1"/>
    <col min="3079" max="3082" width="30.75" customWidth="1"/>
    <col min="3330" max="3330" width="26.75" customWidth="1"/>
    <col min="3331" max="3334" width="30.625" customWidth="1"/>
    <col min="3335" max="3338" width="30.75" customWidth="1"/>
    <col min="3586" max="3586" width="26.75" customWidth="1"/>
    <col min="3587" max="3590" width="30.625" customWidth="1"/>
    <col min="3591" max="3594" width="30.75" customWidth="1"/>
    <col min="3842" max="3842" width="26.75" customWidth="1"/>
    <col min="3843" max="3846" width="30.625" customWidth="1"/>
    <col min="3847" max="3850" width="30.75" customWidth="1"/>
    <col min="4098" max="4098" width="26.75" customWidth="1"/>
    <col min="4099" max="4102" width="30.625" customWidth="1"/>
    <col min="4103" max="4106" width="30.75" customWidth="1"/>
    <col min="4354" max="4354" width="26.75" customWidth="1"/>
    <col min="4355" max="4358" width="30.625" customWidth="1"/>
    <col min="4359" max="4362" width="30.75" customWidth="1"/>
    <col min="4610" max="4610" width="26.75" customWidth="1"/>
    <col min="4611" max="4614" width="30.625" customWidth="1"/>
    <col min="4615" max="4618" width="30.75" customWidth="1"/>
    <col min="4866" max="4866" width="26.75" customWidth="1"/>
    <col min="4867" max="4870" width="30.625" customWidth="1"/>
    <col min="4871" max="4874" width="30.75" customWidth="1"/>
    <col min="5122" max="5122" width="26.75" customWidth="1"/>
    <col min="5123" max="5126" width="30.625" customWidth="1"/>
    <col min="5127" max="5130" width="30.75" customWidth="1"/>
    <col min="5378" max="5378" width="26.75" customWidth="1"/>
    <col min="5379" max="5382" width="30.625" customWidth="1"/>
    <col min="5383" max="5386" width="30.75" customWidth="1"/>
    <col min="5634" max="5634" width="26.75" customWidth="1"/>
    <col min="5635" max="5638" width="30.625" customWidth="1"/>
    <col min="5639" max="5642" width="30.75" customWidth="1"/>
    <col min="5890" max="5890" width="26.75" customWidth="1"/>
    <col min="5891" max="5894" width="30.625" customWidth="1"/>
    <col min="5895" max="5898" width="30.75" customWidth="1"/>
    <col min="6146" max="6146" width="26.75" customWidth="1"/>
    <col min="6147" max="6150" width="30.625" customWidth="1"/>
    <col min="6151" max="6154" width="30.75" customWidth="1"/>
    <col min="6402" max="6402" width="26.75" customWidth="1"/>
    <col min="6403" max="6406" width="30.625" customWidth="1"/>
    <col min="6407" max="6410" width="30.75" customWidth="1"/>
    <col min="6658" max="6658" width="26.75" customWidth="1"/>
    <col min="6659" max="6662" width="30.625" customWidth="1"/>
    <col min="6663" max="6666" width="30.75" customWidth="1"/>
    <col min="6914" max="6914" width="26.75" customWidth="1"/>
    <col min="6915" max="6918" width="30.625" customWidth="1"/>
    <col min="6919" max="6922" width="30.75" customWidth="1"/>
    <col min="7170" max="7170" width="26.75" customWidth="1"/>
    <col min="7171" max="7174" width="30.625" customWidth="1"/>
    <col min="7175" max="7178" width="30.75" customWidth="1"/>
    <col min="7426" max="7426" width="26.75" customWidth="1"/>
    <col min="7427" max="7430" width="30.625" customWidth="1"/>
    <col min="7431" max="7434" width="30.75" customWidth="1"/>
    <col min="7682" max="7682" width="26.75" customWidth="1"/>
    <col min="7683" max="7686" width="30.625" customWidth="1"/>
    <col min="7687" max="7690" width="30.75" customWidth="1"/>
    <col min="7938" max="7938" width="26.75" customWidth="1"/>
    <col min="7939" max="7942" width="30.625" customWidth="1"/>
    <col min="7943" max="7946" width="30.75" customWidth="1"/>
    <col min="8194" max="8194" width="26.75" customWidth="1"/>
    <col min="8195" max="8198" width="30.625" customWidth="1"/>
    <col min="8199" max="8202" width="30.75" customWidth="1"/>
    <col min="8450" max="8450" width="26.75" customWidth="1"/>
    <col min="8451" max="8454" width="30.625" customWidth="1"/>
    <col min="8455" max="8458" width="30.75" customWidth="1"/>
    <col min="8706" max="8706" width="26.75" customWidth="1"/>
    <col min="8707" max="8710" width="30.625" customWidth="1"/>
    <col min="8711" max="8714" width="30.75" customWidth="1"/>
    <col min="8962" max="8962" width="26.75" customWidth="1"/>
    <col min="8963" max="8966" width="30.625" customWidth="1"/>
    <col min="8967" max="8970" width="30.75" customWidth="1"/>
    <col min="9218" max="9218" width="26.75" customWidth="1"/>
    <col min="9219" max="9222" width="30.625" customWidth="1"/>
    <col min="9223" max="9226" width="30.75" customWidth="1"/>
    <col min="9474" max="9474" width="26.75" customWidth="1"/>
    <col min="9475" max="9478" width="30.625" customWidth="1"/>
    <col min="9479" max="9482" width="30.75" customWidth="1"/>
    <col min="9730" max="9730" width="26.75" customWidth="1"/>
    <col min="9731" max="9734" width="30.625" customWidth="1"/>
    <col min="9735" max="9738" width="30.75" customWidth="1"/>
    <col min="9986" max="9986" width="26.75" customWidth="1"/>
    <col min="9987" max="9990" width="30.625" customWidth="1"/>
    <col min="9991" max="9994" width="30.75" customWidth="1"/>
    <col min="10242" max="10242" width="26.75" customWidth="1"/>
    <col min="10243" max="10246" width="30.625" customWidth="1"/>
    <col min="10247" max="10250" width="30.75" customWidth="1"/>
    <col min="10498" max="10498" width="26.75" customWidth="1"/>
    <col min="10499" max="10502" width="30.625" customWidth="1"/>
    <col min="10503" max="10506" width="30.75" customWidth="1"/>
    <col min="10754" max="10754" width="26.75" customWidth="1"/>
    <col min="10755" max="10758" width="30.625" customWidth="1"/>
    <col min="10759" max="10762" width="30.75" customWidth="1"/>
    <col min="11010" max="11010" width="26.75" customWidth="1"/>
    <col min="11011" max="11014" width="30.625" customWidth="1"/>
    <col min="11015" max="11018" width="30.75" customWidth="1"/>
    <col min="11266" max="11266" width="26.75" customWidth="1"/>
    <col min="11267" max="11270" width="30.625" customWidth="1"/>
    <col min="11271" max="11274" width="30.75" customWidth="1"/>
    <col min="11522" max="11522" width="26.75" customWidth="1"/>
    <col min="11523" max="11526" width="30.625" customWidth="1"/>
    <col min="11527" max="11530" width="30.75" customWidth="1"/>
    <col min="11778" max="11778" width="26.75" customWidth="1"/>
    <col min="11779" max="11782" width="30.625" customWidth="1"/>
    <col min="11783" max="11786" width="30.75" customWidth="1"/>
    <col min="12034" max="12034" width="26.75" customWidth="1"/>
    <col min="12035" max="12038" width="30.625" customWidth="1"/>
    <col min="12039" max="12042" width="30.75" customWidth="1"/>
    <col min="12290" max="12290" width="26.75" customWidth="1"/>
    <col min="12291" max="12294" width="30.625" customWidth="1"/>
    <col min="12295" max="12298" width="30.75" customWidth="1"/>
    <col min="12546" max="12546" width="26.75" customWidth="1"/>
    <col min="12547" max="12550" width="30.625" customWidth="1"/>
    <col min="12551" max="12554" width="30.75" customWidth="1"/>
    <col min="12802" max="12802" width="26.75" customWidth="1"/>
    <col min="12803" max="12806" width="30.625" customWidth="1"/>
    <col min="12807" max="12810" width="30.75" customWidth="1"/>
    <col min="13058" max="13058" width="26.75" customWidth="1"/>
    <col min="13059" max="13062" width="30.625" customWidth="1"/>
    <col min="13063" max="13066" width="30.75" customWidth="1"/>
    <col min="13314" max="13314" width="26.75" customWidth="1"/>
    <col min="13315" max="13318" width="30.625" customWidth="1"/>
    <col min="13319" max="13322" width="30.75" customWidth="1"/>
    <col min="13570" max="13570" width="26.75" customWidth="1"/>
    <col min="13571" max="13574" width="30.625" customWidth="1"/>
    <col min="13575" max="13578" width="30.75" customWidth="1"/>
    <col min="13826" max="13826" width="26.75" customWidth="1"/>
    <col min="13827" max="13830" width="30.625" customWidth="1"/>
    <col min="13831" max="13834" width="30.75" customWidth="1"/>
    <col min="14082" max="14082" width="26.75" customWidth="1"/>
    <col min="14083" max="14086" width="30.625" customWidth="1"/>
    <col min="14087" max="14090" width="30.75" customWidth="1"/>
    <col min="14338" max="14338" width="26.75" customWidth="1"/>
    <col min="14339" max="14342" width="30.625" customWidth="1"/>
    <col min="14343" max="14346" width="30.75" customWidth="1"/>
    <col min="14594" max="14594" width="26.75" customWidth="1"/>
    <col min="14595" max="14598" width="30.625" customWidth="1"/>
    <col min="14599" max="14602" width="30.75" customWidth="1"/>
    <col min="14850" max="14850" width="26.75" customWidth="1"/>
    <col min="14851" max="14854" width="30.625" customWidth="1"/>
    <col min="14855" max="14858" width="30.75" customWidth="1"/>
    <col min="15106" max="15106" width="26.75" customWidth="1"/>
    <col min="15107" max="15110" width="30.625" customWidth="1"/>
    <col min="15111" max="15114" width="30.75" customWidth="1"/>
    <col min="15362" max="15362" width="26.75" customWidth="1"/>
    <col min="15363" max="15366" width="30.625" customWidth="1"/>
    <col min="15367" max="15370" width="30.75" customWidth="1"/>
    <col min="15618" max="15618" width="26.75" customWidth="1"/>
    <col min="15619" max="15622" width="30.625" customWidth="1"/>
    <col min="15623" max="15626" width="30.75" customWidth="1"/>
    <col min="15874" max="15874" width="26.75" customWidth="1"/>
    <col min="15875" max="15878" width="30.625" customWidth="1"/>
    <col min="15879" max="15882" width="30.75" customWidth="1"/>
    <col min="16130" max="16130" width="26.75" customWidth="1"/>
    <col min="16131" max="16134" width="30.625" customWidth="1"/>
    <col min="16135" max="16138" width="30.75" customWidth="1"/>
  </cols>
  <sheetData>
    <row r="8" spans="1:10" s="32" customFormat="1" ht="30" customHeight="1" x14ac:dyDescent="0.2">
      <c r="A8" s="404" t="s">
        <v>217</v>
      </c>
      <c r="B8" s="404"/>
    </row>
    <row r="9" spans="1:10" s="32" customFormat="1" x14ac:dyDescent="0.2">
      <c r="A9" s="396"/>
      <c r="B9" s="396"/>
      <c r="C9" s="1"/>
      <c r="D9" s="1"/>
      <c r="E9" s="38"/>
      <c r="F9" s="38"/>
    </row>
    <row r="10" spans="1:10" s="32" customFormat="1" ht="15" x14ac:dyDescent="0.25">
      <c r="A10" s="402" t="s">
        <v>404</v>
      </c>
      <c r="B10" s="403"/>
      <c r="C10" s="397" t="s">
        <v>155</v>
      </c>
      <c r="D10" s="398"/>
      <c r="E10" s="398"/>
      <c r="F10" s="399"/>
      <c r="G10" s="397" t="s">
        <v>323</v>
      </c>
      <c r="H10" s="398"/>
      <c r="I10" s="398"/>
      <c r="J10" s="399"/>
    </row>
    <row r="11" spans="1:10" s="32" customFormat="1" ht="141.75" customHeight="1" x14ac:dyDescent="0.2">
      <c r="A11" s="5" t="s">
        <v>0</v>
      </c>
      <c r="B11" s="6" t="s">
        <v>1</v>
      </c>
      <c r="C11" s="9" t="s">
        <v>294</v>
      </c>
      <c r="D11" s="5" t="s">
        <v>305</v>
      </c>
      <c r="E11" s="5" t="s">
        <v>306</v>
      </c>
      <c r="F11" s="6" t="s">
        <v>307</v>
      </c>
      <c r="G11" s="9" t="s">
        <v>294</v>
      </c>
      <c r="H11" s="5" t="s">
        <v>305</v>
      </c>
      <c r="I11" s="5" t="s">
        <v>306</v>
      </c>
      <c r="J11" s="6" t="s">
        <v>307</v>
      </c>
    </row>
    <row r="12" spans="1:10" s="32" customFormat="1" ht="15" x14ac:dyDescent="0.25">
      <c r="A12" s="39">
        <v>102</v>
      </c>
      <c r="B12" s="33" t="s">
        <v>2</v>
      </c>
      <c r="C12" s="120">
        <v>4.7767242241377952</v>
      </c>
      <c r="D12" s="1">
        <v>175</v>
      </c>
      <c r="E12" s="1">
        <v>350</v>
      </c>
      <c r="F12" s="227">
        <v>50.6</v>
      </c>
      <c r="G12" s="120" t="s">
        <v>174</v>
      </c>
      <c r="H12" s="109" t="s">
        <v>174</v>
      </c>
      <c r="I12" s="109" t="s">
        <v>174</v>
      </c>
      <c r="J12" s="236" t="s">
        <v>174</v>
      </c>
    </row>
    <row r="13" spans="1:10" s="32" customFormat="1" ht="15" x14ac:dyDescent="0.25">
      <c r="A13" s="39">
        <v>104</v>
      </c>
      <c r="B13" s="33" t="s">
        <v>3</v>
      </c>
      <c r="C13" s="120">
        <v>4.2191038043890181</v>
      </c>
      <c r="D13" s="1">
        <v>190</v>
      </c>
      <c r="E13" s="1">
        <v>455</v>
      </c>
      <c r="F13" s="227">
        <v>42.1</v>
      </c>
      <c r="G13" s="120" t="s">
        <v>174</v>
      </c>
      <c r="H13" s="109" t="s">
        <v>174</v>
      </c>
      <c r="I13" s="109" t="s">
        <v>174</v>
      </c>
      <c r="J13" s="236" t="s">
        <v>174</v>
      </c>
    </row>
    <row r="14" spans="1:10" s="32" customFormat="1" ht="15" x14ac:dyDescent="0.25">
      <c r="A14" s="39">
        <v>106</v>
      </c>
      <c r="B14" s="33" t="s">
        <v>4</v>
      </c>
      <c r="C14" s="120">
        <v>4.4251041065385666</v>
      </c>
      <c r="D14" s="1">
        <v>180</v>
      </c>
      <c r="E14" s="1">
        <v>355</v>
      </c>
      <c r="F14" s="227">
        <v>50.8</v>
      </c>
      <c r="G14" s="120" t="s">
        <v>174</v>
      </c>
      <c r="H14" s="109" t="s">
        <v>174</v>
      </c>
      <c r="I14" s="109" t="s">
        <v>174</v>
      </c>
      <c r="J14" s="236" t="s">
        <v>174</v>
      </c>
    </row>
    <row r="15" spans="1:10" s="32" customFormat="1" ht="15" x14ac:dyDescent="0.25">
      <c r="A15" s="39">
        <v>107</v>
      </c>
      <c r="B15" s="33" t="s">
        <v>5</v>
      </c>
      <c r="C15" s="120">
        <v>4.6357547324917254</v>
      </c>
      <c r="D15" s="1">
        <v>200</v>
      </c>
      <c r="E15" s="1">
        <v>370</v>
      </c>
      <c r="F15" s="227">
        <v>53.2</v>
      </c>
      <c r="G15" s="120" t="s">
        <v>174</v>
      </c>
      <c r="H15" s="109" t="s">
        <v>174</v>
      </c>
      <c r="I15" s="109" t="s">
        <v>174</v>
      </c>
      <c r="J15" s="236" t="s">
        <v>174</v>
      </c>
    </row>
    <row r="16" spans="1:10" s="32" customFormat="1" ht="15" x14ac:dyDescent="0.25">
      <c r="A16" s="39">
        <v>108</v>
      </c>
      <c r="B16" s="33" t="s">
        <v>6</v>
      </c>
      <c r="C16" s="120">
        <v>4.1354352129443237</v>
      </c>
      <c r="D16" s="1">
        <v>155</v>
      </c>
      <c r="E16" s="1">
        <v>380</v>
      </c>
      <c r="F16" s="227">
        <v>41.3</v>
      </c>
      <c r="G16" s="120" t="s">
        <v>174</v>
      </c>
      <c r="H16" s="109" t="s">
        <v>174</v>
      </c>
      <c r="I16" s="109" t="s">
        <v>174</v>
      </c>
      <c r="J16" s="236" t="s">
        <v>174</v>
      </c>
    </row>
    <row r="17" spans="1:10" s="32" customFormat="1" ht="15" x14ac:dyDescent="0.25">
      <c r="A17" s="39">
        <v>109</v>
      </c>
      <c r="B17" s="33" t="s">
        <v>7</v>
      </c>
      <c r="C17" s="120">
        <v>4.3482083388352111</v>
      </c>
      <c r="D17" s="1">
        <v>145</v>
      </c>
      <c r="E17" s="1">
        <v>320</v>
      </c>
      <c r="F17" s="227">
        <v>45.6</v>
      </c>
      <c r="G17" s="120" t="s">
        <v>174</v>
      </c>
      <c r="H17" s="109" t="s">
        <v>174</v>
      </c>
      <c r="I17" s="109" t="s">
        <v>174</v>
      </c>
      <c r="J17" s="236" t="s">
        <v>174</v>
      </c>
    </row>
    <row r="18" spans="1:10" s="32" customFormat="1" ht="15" x14ac:dyDescent="0.25">
      <c r="A18" s="39">
        <v>110</v>
      </c>
      <c r="B18" s="33" t="s">
        <v>8</v>
      </c>
      <c r="C18" s="120">
        <v>4.141668147389538</v>
      </c>
      <c r="D18" s="1">
        <v>185</v>
      </c>
      <c r="E18" s="1">
        <v>410</v>
      </c>
      <c r="F18" s="227">
        <v>45.6</v>
      </c>
      <c r="G18" s="120" t="s">
        <v>174</v>
      </c>
      <c r="H18" s="109" t="s">
        <v>174</v>
      </c>
      <c r="I18" s="109" t="s">
        <v>174</v>
      </c>
      <c r="J18" s="236" t="s">
        <v>174</v>
      </c>
    </row>
    <row r="19" spans="1:10" s="32" customFormat="1" ht="15" x14ac:dyDescent="0.25">
      <c r="A19" s="39">
        <v>111</v>
      </c>
      <c r="B19" s="33" t="s">
        <v>9</v>
      </c>
      <c r="C19" s="120">
        <v>4.9745589937979329</v>
      </c>
      <c r="D19" s="1">
        <v>175</v>
      </c>
      <c r="E19" s="1">
        <v>270</v>
      </c>
      <c r="F19" s="227">
        <v>65.400000000000006</v>
      </c>
      <c r="G19" s="120" t="s">
        <v>174</v>
      </c>
      <c r="H19" s="109" t="s">
        <v>174</v>
      </c>
      <c r="I19" s="109" t="s">
        <v>174</v>
      </c>
      <c r="J19" s="236" t="s">
        <v>174</v>
      </c>
    </row>
    <row r="20" spans="1:10" s="32" customFormat="1" ht="15" x14ac:dyDescent="0.25">
      <c r="A20" s="39">
        <v>112</v>
      </c>
      <c r="B20" s="33" t="s">
        <v>10</v>
      </c>
      <c r="C20" s="120">
        <v>5.1434719794944934</v>
      </c>
      <c r="D20" s="1">
        <v>130</v>
      </c>
      <c r="E20" s="1">
        <v>250</v>
      </c>
      <c r="F20" s="227">
        <v>52.6</v>
      </c>
      <c r="G20" s="120" t="s">
        <v>174</v>
      </c>
      <c r="H20" s="109" t="s">
        <v>174</v>
      </c>
      <c r="I20" s="109" t="s">
        <v>174</v>
      </c>
      <c r="J20" s="236" t="s">
        <v>174</v>
      </c>
    </row>
    <row r="21" spans="1:10" s="32" customFormat="1" ht="15" x14ac:dyDescent="0.25">
      <c r="A21" s="39">
        <v>113</v>
      </c>
      <c r="B21" s="33" t="s">
        <v>11</v>
      </c>
      <c r="C21" s="120">
        <v>6.1203524701390153</v>
      </c>
      <c r="D21" s="1">
        <v>115</v>
      </c>
      <c r="E21" s="1">
        <v>210</v>
      </c>
      <c r="F21" s="227">
        <v>54.5</v>
      </c>
      <c r="G21" s="120" t="s">
        <v>174</v>
      </c>
      <c r="H21" s="109" t="s">
        <v>174</v>
      </c>
      <c r="I21" s="109" t="s">
        <v>174</v>
      </c>
      <c r="J21" s="236" t="s">
        <v>174</v>
      </c>
    </row>
    <row r="22" spans="1:10" s="32" customFormat="1" ht="15" x14ac:dyDescent="0.25">
      <c r="A22" s="39">
        <v>114</v>
      </c>
      <c r="B22" s="33" t="s">
        <v>12</v>
      </c>
      <c r="C22" s="120">
        <v>5.8732413182950731</v>
      </c>
      <c r="D22" s="1">
        <v>90</v>
      </c>
      <c r="E22" s="1">
        <v>200</v>
      </c>
      <c r="F22" s="227">
        <v>45.8</v>
      </c>
      <c r="G22" s="120" t="s">
        <v>174</v>
      </c>
      <c r="H22" s="109" t="s">
        <v>174</v>
      </c>
      <c r="I22" s="109" t="s">
        <v>174</v>
      </c>
      <c r="J22" s="236" t="s">
        <v>174</v>
      </c>
    </row>
    <row r="23" spans="1:10" s="32" customFormat="1" ht="15" x14ac:dyDescent="0.25">
      <c r="A23" s="39">
        <v>116</v>
      </c>
      <c r="B23" s="33" t="s">
        <v>13</v>
      </c>
      <c r="C23" s="120">
        <v>4.3663222620519724</v>
      </c>
      <c r="D23" s="1">
        <v>220</v>
      </c>
      <c r="E23" s="1">
        <v>460</v>
      </c>
      <c r="F23" s="227">
        <v>48.1</v>
      </c>
      <c r="G23" s="120" t="s">
        <v>174</v>
      </c>
      <c r="H23" s="109" t="s">
        <v>174</v>
      </c>
      <c r="I23" s="109" t="s">
        <v>174</v>
      </c>
      <c r="J23" s="236" t="s">
        <v>174</v>
      </c>
    </row>
    <row r="24" spans="1:10" s="32" customFormat="1" ht="15" x14ac:dyDescent="0.25">
      <c r="A24" s="39">
        <v>117</v>
      </c>
      <c r="B24" s="33" t="s">
        <v>14</v>
      </c>
      <c r="C24" s="120">
        <v>5.8353743783347252</v>
      </c>
      <c r="D24" s="1">
        <v>85</v>
      </c>
      <c r="E24" s="1">
        <v>160</v>
      </c>
      <c r="F24" s="227">
        <v>52.2</v>
      </c>
      <c r="G24" s="120" t="s">
        <v>174</v>
      </c>
      <c r="H24" s="109" t="s">
        <v>174</v>
      </c>
      <c r="I24" s="109" t="s">
        <v>174</v>
      </c>
      <c r="J24" s="236" t="s">
        <v>174</v>
      </c>
    </row>
    <row r="25" spans="1:10" s="32" customFormat="1" ht="15" x14ac:dyDescent="0.25">
      <c r="A25" s="39">
        <v>204</v>
      </c>
      <c r="B25" s="33" t="s">
        <v>15</v>
      </c>
      <c r="C25" s="120">
        <v>4.7050537252872342</v>
      </c>
      <c r="D25" s="1">
        <v>170</v>
      </c>
      <c r="E25" s="1">
        <v>370</v>
      </c>
      <c r="F25" s="227">
        <v>46.6</v>
      </c>
      <c r="G25" s="120" t="s">
        <v>174</v>
      </c>
      <c r="H25" s="109" t="s">
        <v>174</v>
      </c>
      <c r="I25" s="109" t="s">
        <v>174</v>
      </c>
      <c r="J25" s="236" t="s">
        <v>174</v>
      </c>
    </row>
    <row r="26" spans="1:10" s="32" customFormat="1" ht="15" x14ac:dyDescent="0.25">
      <c r="A26" s="39">
        <v>205</v>
      </c>
      <c r="B26" s="33" t="s">
        <v>16</v>
      </c>
      <c r="C26" s="120">
        <v>3.6390754236867044</v>
      </c>
      <c r="D26" s="1">
        <v>205</v>
      </c>
      <c r="E26" s="1">
        <v>430</v>
      </c>
      <c r="F26" s="227">
        <v>47.1</v>
      </c>
      <c r="G26" s="120" t="s">
        <v>174</v>
      </c>
      <c r="H26" s="109" t="s">
        <v>174</v>
      </c>
      <c r="I26" s="109" t="s">
        <v>174</v>
      </c>
      <c r="J26" s="236" t="s">
        <v>174</v>
      </c>
    </row>
    <row r="27" spans="1:10" s="32" customFormat="1" ht="15" x14ac:dyDescent="0.25">
      <c r="A27" s="39">
        <v>206</v>
      </c>
      <c r="B27" s="33" t="s">
        <v>17</v>
      </c>
      <c r="C27" s="120">
        <v>5.2388107742815855</v>
      </c>
      <c r="D27" s="1">
        <v>165</v>
      </c>
      <c r="E27" s="1">
        <v>290</v>
      </c>
      <c r="F27" s="227">
        <v>56.5</v>
      </c>
      <c r="G27" s="120" t="s">
        <v>174</v>
      </c>
      <c r="H27" s="109" t="s">
        <v>174</v>
      </c>
      <c r="I27" s="109" t="s">
        <v>174</v>
      </c>
      <c r="J27" s="236" t="s">
        <v>174</v>
      </c>
    </row>
    <row r="28" spans="1:10" s="32" customFormat="1" ht="15" x14ac:dyDescent="0.25">
      <c r="A28" s="39">
        <v>207</v>
      </c>
      <c r="B28" s="33" t="s">
        <v>18</v>
      </c>
      <c r="C28" s="120">
        <v>4.3867190834005623</v>
      </c>
      <c r="D28" s="1">
        <v>165</v>
      </c>
      <c r="E28" s="1">
        <v>425</v>
      </c>
      <c r="F28" s="227">
        <v>38.9</v>
      </c>
      <c r="G28" s="120" t="s">
        <v>174</v>
      </c>
      <c r="H28" s="109" t="s">
        <v>174</v>
      </c>
      <c r="I28" s="109" t="s">
        <v>174</v>
      </c>
      <c r="J28" s="236" t="s">
        <v>174</v>
      </c>
    </row>
    <row r="29" spans="1:10" s="32" customFormat="1" ht="15" x14ac:dyDescent="0.25">
      <c r="A29" s="39">
        <v>209</v>
      </c>
      <c r="B29" s="33" t="s">
        <v>19</v>
      </c>
      <c r="C29" s="120">
        <v>4.4038105503438141</v>
      </c>
      <c r="D29" s="1">
        <v>140</v>
      </c>
      <c r="E29" s="1">
        <v>410</v>
      </c>
      <c r="F29" s="227">
        <v>34.700000000000003</v>
      </c>
      <c r="G29" s="120" t="s">
        <v>174</v>
      </c>
      <c r="H29" s="109" t="s">
        <v>174</v>
      </c>
      <c r="I29" s="109" t="s">
        <v>174</v>
      </c>
      <c r="J29" s="236" t="s">
        <v>174</v>
      </c>
    </row>
    <row r="30" spans="1:10" s="32" customFormat="1" ht="15" x14ac:dyDescent="0.25">
      <c r="A30" s="39">
        <v>210</v>
      </c>
      <c r="B30" s="33" t="s">
        <v>20</v>
      </c>
      <c r="C30" s="120">
        <v>5.5230092840389826</v>
      </c>
      <c r="D30" s="1">
        <v>85</v>
      </c>
      <c r="E30" s="1">
        <v>205</v>
      </c>
      <c r="F30" s="227">
        <v>41.7</v>
      </c>
      <c r="G30" s="120" t="s">
        <v>174</v>
      </c>
      <c r="H30" s="109" t="s">
        <v>174</v>
      </c>
      <c r="I30" s="109" t="s">
        <v>174</v>
      </c>
      <c r="J30" s="236" t="s">
        <v>174</v>
      </c>
    </row>
    <row r="31" spans="1:10" s="32" customFormat="1" ht="15" x14ac:dyDescent="0.25">
      <c r="A31" s="39">
        <v>211</v>
      </c>
      <c r="B31" s="33" t="s">
        <v>21</v>
      </c>
      <c r="C31" s="120">
        <v>4.6557562321504333</v>
      </c>
      <c r="D31" s="1">
        <v>150</v>
      </c>
      <c r="E31" s="1">
        <v>370</v>
      </c>
      <c r="F31" s="227">
        <v>39.799999999999997</v>
      </c>
      <c r="G31" s="120" t="s">
        <v>174</v>
      </c>
      <c r="H31" s="109" t="s">
        <v>174</v>
      </c>
      <c r="I31" s="109" t="s">
        <v>174</v>
      </c>
      <c r="J31" s="236" t="s">
        <v>174</v>
      </c>
    </row>
    <row r="32" spans="1:10" s="32" customFormat="1" ht="15" x14ac:dyDescent="0.25">
      <c r="A32" s="39">
        <v>212</v>
      </c>
      <c r="B32" s="33" t="s">
        <v>22</v>
      </c>
      <c r="C32" s="120">
        <v>4.135013911661078</v>
      </c>
      <c r="D32" s="1">
        <v>130</v>
      </c>
      <c r="E32" s="1">
        <v>335</v>
      </c>
      <c r="F32" s="227">
        <v>39.200000000000003</v>
      </c>
      <c r="G32" s="120" t="s">
        <v>174</v>
      </c>
      <c r="H32" s="109" t="s">
        <v>174</v>
      </c>
      <c r="I32" s="109" t="s">
        <v>174</v>
      </c>
      <c r="J32" s="236" t="s">
        <v>174</v>
      </c>
    </row>
    <row r="33" spans="1:10" s="32" customFormat="1" ht="15" x14ac:dyDescent="0.25">
      <c r="A33" s="39">
        <v>213</v>
      </c>
      <c r="B33" s="33" t="s">
        <v>23</v>
      </c>
      <c r="C33" s="120">
        <v>5.0449130190752669</v>
      </c>
      <c r="D33" s="1">
        <v>155</v>
      </c>
      <c r="E33" s="1">
        <v>320</v>
      </c>
      <c r="F33" s="227">
        <v>49.4</v>
      </c>
      <c r="G33" s="120" t="s">
        <v>174</v>
      </c>
      <c r="H33" s="109" t="s">
        <v>174</v>
      </c>
      <c r="I33" s="109" t="s">
        <v>174</v>
      </c>
      <c r="J33" s="236" t="s">
        <v>174</v>
      </c>
    </row>
    <row r="34" spans="1:10" s="32" customFormat="1" ht="15" x14ac:dyDescent="0.25">
      <c r="A34" s="39">
        <v>214</v>
      </c>
      <c r="B34" s="33" t="s">
        <v>24</v>
      </c>
      <c r="C34" s="120">
        <v>4.9237970841190011</v>
      </c>
      <c r="D34" s="1">
        <v>180</v>
      </c>
      <c r="E34" s="1">
        <v>345</v>
      </c>
      <c r="F34" s="227">
        <v>51.7</v>
      </c>
      <c r="G34" s="120" t="s">
        <v>174</v>
      </c>
      <c r="H34" s="109" t="s">
        <v>174</v>
      </c>
      <c r="I34" s="109" t="s">
        <v>174</v>
      </c>
      <c r="J34" s="236" t="s">
        <v>174</v>
      </c>
    </row>
    <row r="35" spans="1:10" s="32" customFormat="1" ht="15" x14ac:dyDescent="0.25">
      <c r="A35" s="39">
        <v>215</v>
      </c>
      <c r="B35" s="33" t="s">
        <v>25</v>
      </c>
      <c r="C35" s="120">
        <v>4.9556516092661926</v>
      </c>
      <c r="D35" s="1">
        <v>165</v>
      </c>
      <c r="E35" s="1">
        <v>350</v>
      </c>
      <c r="F35" s="227">
        <v>47.2</v>
      </c>
      <c r="G35" s="120" t="s">
        <v>174</v>
      </c>
      <c r="H35" s="109" t="s">
        <v>174</v>
      </c>
      <c r="I35" s="109" t="s">
        <v>174</v>
      </c>
      <c r="J35" s="236" t="s">
        <v>174</v>
      </c>
    </row>
    <row r="36" spans="1:10" s="32" customFormat="1" ht="15" x14ac:dyDescent="0.25">
      <c r="A36" s="39">
        <v>216</v>
      </c>
      <c r="B36" s="33" t="s">
        <v>26</v>
      </c>
      <c r="C36" s="120">
        <v>5.66174075541322</v>
      </c>
      <c r="D36" s="1">
        <v>120</v>
      </c>
      <c r="E36" s="1">
        <v>255</v>
      </c>
      <c r="F36" s="227">
        <v>46.1</v>
      </c>
      <c r="G36" s="120" t="s">
        <v>174</v>
      </c>
      <c r="H36" s="109" t="s">
        <v>174</v>
      </c>
      <c r="I36" s="109" t="s">
        <v>174</v>
      </c>
      <c r="J36" s="236" t="s">
        <v>174</v>
      </c>
    </row>
    <row r="37" spans="1:10" s="32" customFormat="1" ht="15" x14ac:dyDescent="0.25">
      <c r="A37" s="39">
        <v>217</v>
      </c>
      <c r="B37" s="33" t="s">
        <v>27</v>
      </c>
      <c r="C37" s="120">
        <v>3.2628839246976828</v>
      </c>
      <c r="D37" s="1">
        <v>240</v>
      </c>
      <c r="E37" s="1">
        <v>480</v>
      </c>
      <c r="F37" s="227">
        <v>49.9</v>
      </c>
      <c r="G37" s="120" t="s">
        <v>174</v>
      </c>
      <c r="H37" s="109" t="s">
        <v>174</v>
      </c>
      <c r="I37" s="109" t="s">
        <v>174</v>
      </c>
      <c r="J37" s="236" t="s">
        <v>174</v>
      </c>
    </row>
    <row r="38" spans="1:10" s="32" customFormat="1" ht="15" x14ac:dyDescent="0.25">
      <c r="A38" s="39">
        <v>218</v>
      </c>
      <c r="B38" s="33" t="s">
        <v>28</v>
      </c>
      <c r="C38" s="120">
        <v>3.636895632626961</v>
      </c>
      <c r="D38" s="1">
        <v>255</v>
      </c>
      <c r="E38" s="1">
        <v>615</v>
      </c>
      <c r="F38" s="227">
        <v>41.8</v>
      </c>
      <c r="G38" s="120" t="s">
        <v>174</v>
      </c>
      <c r="H38" s="109" t="s">
        <v>174</v>
      </c>
      <c r="I38" s="109" t="s">
        <v>174</v>
      </c>
      <c r="J38" s="236" t="s">
        <v>174</v>
      </c>
    </row>
    <row r="39" spans="1:10" s="32" customFormat="1" ht="15" x14ac:dyDescent="0.25">
      <c r="A39" s="40">
        <v>219</v>
      </c>
      <c r="B39" s="33" t="s">
        <v>29</v>
      </c>
      <c r="C39" s="120">
        <v>3.9780188224268089</v>
      </c>
      <c r="D39" s="1">
        <v>215</v>
      </c>
      <c r="E39" s="1">
        <v>400</v>
      </c>
      <c r="F39" s="227">
        <v>54.5</v>
      </c>
      <c r="G39" s="120" t="s">
        <v>174</v>
      </c>
      <c r="H39" s="109" t="s">
        <v>174</v>
      </c>
      <c r="I39" s="109" t="s">
        <v>174</v>
      </c>
      <c r="J39" s="236" t="s">
        <v>174</v>
      </c>
    </row>
    <row r="40" spans="1:10" s="32" customFormat="1" ht="15" x14ac:dyDescent="0.25">
      <c r="A40" s="39">
        <v>304</v>
      </c>
      <c r="B40" s="33" t="s">
        <v>30</v>
      </c>
      <c r="C40" s="120">
        <v>4.5294357732597064</v>
      </c>
      <c r="D40" s="1">
        <v>170</v>
      </c>
      <c r="E40" s="1">
        <v>375</v>
      </c>
      <c r="F40" s="227">
        <v>44.9</v>
      </c>
      <c r="G40" s="120" t="s">
        <v>174</v>
      </c>
      <c r="H40" s="109" t="s">
        <v>174</v>
      </c>
      <c r="I40" s="109" t="s">
        <v>174</v>
      </c>
      <c r="J40" s="236" t="s">
        <v>174</v>
      </c>
    </row>
    <row r="41" spans="1:10" s="32" customFormat="1" ht="15" x14ac:dyDescent="0.25">
      <c r="A41" s="39">
        <v>305</v>
      </c>
      <c r="B41" s="33" t="s">
        <v>31</v>
      </c>
      <c r="C41" s="120">
        <v>5.6510679528148122</v>
      </c>
      <c r="D41" s="1">
        <v>125</v>
      </c>
      <c r="E41" s="1">
        <v>210</v>
      </c>
      <c r="F41" s="227">
        <v>59.5</v>
      </c>
      <c r="G41" s="120" t="s">
        <v>174</v>
      </c>
      <c r="H41" s="109" t="s">
        <v>174</v>
      </c>
      <c r="I41" s="109" t="s">
        <v>174</v>
      </c>
      <c r="J41" s="236" t="s">
        <v>174</v>
      </c>
    </row>
    <row r="42" spans="1:10" s="32" customFormat="1" ht="15" x14ac:dyDescent="0.25">
      <c r="A42" s="39">
        <v>306</v>
      </c>
      <c r="B42" s="33" t="s">
        <v>32</v>
      </c>
      <c r="C42" s="120">
        <v>4.6092649046238074</v>
      </c>
      <c r="D42" s="1">
        <v>170</v>
      </c>
      <c r="E42" s="1">
        <v>400</v>
      </c>
      <c r="F42" s="227">
        <v>43.1</v>
      </c>
      <c r="G42" s="120" t="s">
        <v>174</v>
      </c>
      <c r="H42" s="109" t="s">
        <v>174</v>
      </c>
      <c r="I42" s="109" t="s">
        <v>174</v>
      </c>
      <c r="J42" s="236" t="s">
        <v>174</v>
      </c>
    </row>
    <row r="43" spans="1:10" s="32" customFormat="1" ht="15" x14ac:dyDescent="0.25">
      <c r="A43" s="39">
        <v>307</v>
      </c>
      <c r="B43" s="33" t="s">
        <v>33</v>
      </c>
      <c r="C43" s="120">
        <v>4.5247620526827186</v>
      </c>
      <c r="D43" s="1">
        <v>135</v>
      </c>
      <c r="E43" s="1">
        <v>315</v>
      </c>
      <c r="F43" s="227">
        <v>42.3</v>
      </c>
      <c r="G43" s="120" t="s">
        <v>174</v>
      </c>
      <c r="H43" s="109" t="s">
        <v>174</v>
      </c>
      <c r="I43" s="109" t="s">
        <v>174</v>
      </c>
      <c r="J43" s="236" t="s">
        <v>174</v>
      </c>
    </row>
    <row r="44" spans="1:10" s="32" customFormat="1" ht="15" x14ac:dyDescent="0.25">
      <c r="A44" s="39">
        <v>308</v>
      </c>
      <c r="B44" s="33" t="s">
        <v>34</v>
      </c>
      <c r="C44" s="120">
        <v>5.3316869116784478</v>
      </c>
      <c r="D44" s="1">
        <v>135</v>
      </c>
      <c r="E44" s="1">
        <v>290</v>
      </c>
      <c r="F44" s="227">
        <v>45.9</v>
      </c>
      <c r="G44" s="120" t="s">
        <v>174</v>
      </c>
      <c r="H44" s="109" t="s">
        <v>174</v>
      </c>
      <c r="I44" s="109" t="s">
        <v>174</v>
      </c>
      <c r="J44" s="236" t="s">
        <v>174</v>
      </c>
    </row>
    <row r="45" spans="1:10" s="32" customFormat="1" ht="15" x14ac:dyDescent="0.25">
      <c r="A45" s="39">
        <v>309</v>
      </c>
      <c r="B45" s="33" t="s">
        <v>35</v>
      </c>
      <c r="C45" s="120">
        <v>3.1661605954060859</v>
      </c>
      <c r="D45" s="1">
        <v>265</v>
      </c>
      <c r="E45" s="1">
        <v>545</v>
      </c>
      <c r="F45" s="227">
        <v>48.8</v>
      </c>
      <c r="G45" s="120" t="s">
        <v>174</v>
      </c>
      <c r="H45" s="109" t="s">
        <v>174</v>
      </c>
      <c r="I45" s="109" t="s">
        <v>174</v>
      </c>
      <c r="J45" s="236" t="s">
        <v>174</v>
      </c>
    </row>
    <row r="46" spans="1:10" s="32" customFormat="1" ht="15" x14ac:dyDescent="0.25">
      <c r="A46" s="39">
        <v>310</v>
      </c>
      <c r="B46" s="33" t="s">
        <v>36</v>
      </c>
      <c r="C46" s="120">
        <v>4.6034592884437311</v>
      </c>
      <c r="D46" s="1">
        <v>190</v>
      </c>
      <c r="E46" s="1">
        <v>365</v>
      </c>
      <c r="F46" s="227">
        <v>52</v>
      </c>
      <c r="G46" s="120" t="s">
        <v>174</v>
      </c>
      <c r="H46" s="109" t="s">
        <v>174</v>
      </c>
      <c r="I46" s="109" t="s">
        <v>174</v>
      </c>
      <c r="J46" s="236" t="s">
        <v>174</v>
      </c>
    </row>
    <row r="47" spans="1:10" s="32" customFormat="1" ht="15" x14ac:dyDescent="0.25">
      <c r="A47" s="39">
        <v>311</v>
      </c>
      <c r="B47" s="33" t="s">
        <v>37</v>
      </c>
      <c r="C47" s="120">
        <v>4.3417057147485991</v>
      </c>
      <c r="D47" s="1">
        <v>150</v>
      </c>
      <c r="E47" s="1">
        <v>350</v>
      </c>
      <c r="F47" s="227">
        <v>42.7</v>
      </c>
      <c r="G47" s="120" t="s">
        <v>174</v>
      </c>
      <c r="H47" s="109" t="s">
        <v>174</v>
      </c>
      <c r="I47" s="109" t="s">
        <v>174</v>
      </c>
      <c r="J47" s="236" t="s">
        <v>174</v>
      </c>
    </row>
    <row r="48" spans="1:10" s="32" customFormat="1" ht="15" x14ac:dyDescent="0.25">
      <c r="A48" s="39">
        <v>312</v>
      </c>
      <c r="B48" s="33" t="s">
        <v>38</v>
      </c>
      <c r="C48" s="120">
        <v>5.4456013827652612</v>
      </c>
      <c r="D48" s="1">
        <v>125</v>
      </c>
      <c r="E48" s="1">
        <v>295</v>
      </c>
      <c r="F48" s="227">
        <v>42.3</v>
      </c>
      <c r="G48" s="120" t="s">
        <v>174</v>
      </c>
      <c r="H48" s="109" t="s">
        <v>174</v>
      </c>
      <c r="I48" s="109" t="s">
        <v>174</v>
      </c>
      <c r="J48" s="236" t="s">
        <v>174</v>
      </c>
    </row>
    <row r="49" spans="1:10" s="32" customFormat="1" ht="15" x14ac:dyDescent="0.25">
      <c r="A49" s="39">
        <v>313</v>
      </c>
      <c r="B49" s="33" t="s">
        <v>39</v>
      </c>
      <c r="C49" s="120">
        <v>2.964134797037826</v>
      </c>
      <c r="D49" s="1">
        <v>265</v>
      </c>
      <c r="E49" s="1">
        <v>600</v>
      </c>
      <c r="F49" s="227">
        <v>44.2</v>
      </c>
      <c r="G49" s="120" t="s">
        <v>174</v>
      </c>
      <c r="H49" s="109" t="s">
        <v>174</v>
      </c>
      <c r="I49" s="109" t="s">
        <v>174</v>
      </c>
      <c r="J49" s="236" t="s">
        <v>174</v>
      </c>
    </row>
    <row r="50" spans="1:10" s="32" customFormat="1" ht="15" x14ac:dyDescent="0.25">
      <c r="A50" s="39">
        <v>315</v>
      </c>
      <c r="B50" s="33" t="s">
        <v>40</v>
      </c>
      <c r="C50" s="120">
        <v>5.4044048245111318</v>
      </c>
      <c r="D50" s="1">
        <v>115</v>
      </c>
      <c r="E50" s="1">
        <v>275</v>
      </c>
      <c r="F50" s="227">
        <v>40.9</v>
      </c>
      <c r="G50" s="120" t="s">
        <v>174</v>
      </c>
      <c r="H50" s="109" t="s">
        <v>174</v>
      </c>
      <c r="I50" s="109" t="s">
        <v>174</v>
      </c>
      <c r="J50" s="236" t="s">
        <v>174</v>
      </c>
    </row>
    <row r="51" spans="1:10" s="32" customFormat="1" ht="15" x14ac:dyDescent="0.25">
      <c r="A51" s="39">
        <v>316</v>
      </c>
      <c r="B51" s="33" t="s">
        <v>41</v>
      </c>
      <c r="C51" s="120">
        <v>5.4031949271220041</v>
      </c>
      <c r="D51" s="1">
        <v>70</v>
      </c>
      <c r="E51" s="1">
        <v>210</v>
      </c>
      <c r="F51" s="227">
        <v>33.700000000000003</v>
      </c>
      <c r="G51" s="120" t="s">
        <v>174</v>
      </c>
      <c r="H51" s="109" t="s">
        <v>174</v>
      </c>
      <c r="I51" s="109" t="s">
        <v>174</v>
      </c>
      <c r="J51" s="236" t="s">
        <v>174</v>
      </c>
    </row>
    <row r="52" spans="1:10" s="32" customFormat="1" ht="15" x14ac:dyDescent="0.25">
      <c r="A52" s="39">
        <v>317</v>
      </c>
      <c r="B52" s="33" t="s">
        <v>42</v>
      </c>
      <c r="C52" s="120">
        <v>3.8786709660301018</v>
      </c>
      <c r="D52" s="1">
        <v>185</v>
      </c>
      <c r="E52" s="1">
        <v>400</v>
      </c>
      <c r="F52" s="227">
        <v>46.4</v>
      </c>
      <c r="G52" s="120" t="s">
        <v>174</v>
      </c>
      <c r="H52" s="109" t="s">
        <v>174</v>
      </c>
      <c r="I52" s="109" t="s">
        <v>174</v>
      </c>
      <c r="J52" s="236" t="s">
        <v>174</v>
      </c>
    </row>
    <row r="53" spans="1:10" s="32" customFormat="1" ht="15" x14ac:dyDescent="0.25">
      <c r="A53" s="39">
        <v>318</v>
      </c>
      <c r="B53" s="33" t="s">
        <v>43</v>
      </c>
      <c r="C53" s="120">
        <v>5.0352833833070179</v>
      </c>
      <c r="D53" s="1">
        <v>150</v>
      </c>
      <c r="E53" s="1">
        <v>320</v>
      </c>
      <c r="F53" s="227">
        <v>46.3</v>
      </c>
      <c r="G53" s="120" t="s">
        <v>174</v>
      </c>
      <c r="H53" s="109" t="s">
        <v>174</v>
      </c>
      <c r="I53" s="109" t="s">
        <v>174</v>
      </c>
      <c r="J53" s="236" t="s">
        <v>174</v>
      </c>
    </row>
    <row r="54" spans="1:10" s="32" customFormat="1" ht="15" x14ac:dyDescent="0.25">
      <c r="A54" s="39">
        <v>319</v>
      </c>
      <c r="B54" s="33" t="s">
        <v>44</v>
      </c>
      <c r="C54" s="120">
        <v>5.0761141744596712</v>
      </c>
      <c r="D54" s="1">
        <v>130</v>
      </c>
      <c r="E54" s="1">
        <v>320</v>
      </c>
      <c r="F54" s="227">
        <v>41.1</v>
      </c>
      <c r="G54" s="120" t="s">
        <v>174</v>
      </c>
      <c r="H54" s="109" t="s">
        <v>174</v>
      </c>
      <c r="I54" s="109" t="s">
        <v>174</v>
      </c>
      <c r="J54" s="236" t="s">
        <v>174</v>
      </c>
    </row>
    <row r="55" spans="1:10" s="32" customFormat="1" ht="15" x14ac:dyDescent="0.25">
      <c r="A55" s="39">
        <v>321</v>
      </c>
      <c r="B55" s="33" t="s">
        <v>45</v>
      </c>
      <c r="C55" s="120">
        <v>5.1649854534673514</v>
      </c>
      <c r="D55" s="1">
        <v>125</v>
      </c>
      <c r="E55" s="1">
        <v>265</v>
      </c>
      <c r="F55" s="227">
        <v>46.4</v>
      </c>
      <c r="G55" s="120" t="s">
        <v>174</v>
      </c>
      <c r="H55" s="109" t="s">
        <v>174</v>
      </c>
      <c r="I55" s="109" t="s">
        <v>174</v>
      </c>
      <c r="J55" s="236" t="s">
        <v>174</v>
      </c>
    </row>
    <row r="56" spans="1:10" s="32" customFormat="1" ht="15" x14ac:dyDescent="0.25">
      <c r="A56" s="39">
        <v>322</v>
      </c>
      <c r="B56" s="33" t="s">
        <v>46</v>
      </c>
      <c r="C56" s="120">
        <v>4.8859436831641609</v>
      </c>
      <c r="D56" s="1">
        <v>135</v>
      </c>
      <c r="E56" s="1">
        <v>320</v>
      </c>
      <c r="F56" s="227">
        <v>43.1</v>
      </c>
      <c r="G56" s="120" t="s">
        <v>174</v>
      </c>
      <c r="H56" s="109" t="s">
        <v>174</v>
      </c>
      <c r="I56" s="109" t="s">
        <v>174</v>
      </c>
      <c r="J56" s="236" t="s">
        <v>174</v>
      </c>
    </row>
    <row r="57" spans="1:10" s="32" customFormat="1" ht="15" x14ac:dyDescent="0.25">
      <c r="A57" s="39">
        <v>323</v>
      </c>
      <c r="B57" s="33" t="s">
        <v>47</v>
      </c>
      <c r="C57" s="120">
        <v>4.3436486514478236</v>
      </c>
      <c r="D57" s="1">
        <v>190</v>
      </c>
      <c r="E57" s="1">
        <v>455</v>
      </c>
      <c r="F57" s="227">
        <v>41.8</v>
      </c>
      <c r="G57" s="120" t="s">
        <v>174</v>
      </c>
      <c r="H57" s="109" t="s">
        <v>174</v>
      </c>
      <c r="I57" s="109" t="s">
        <v>174</v>
      </c>
      <c r="J57" s="236" t="s">
        <v>174</v>
      </c>
    </row>
    <row r="58" spans="1:10" s="32" customFormat="1" ht="15" x14ac:dyDescent="0.25">
      <c r="A58" s="39">
        <v>324</v>
      </c>
      <c r="B58" s="33" t="s">
        <v>48</v>
      </c>
      <c r="C58" s="120">
        <v>6.5693881985969442</v>
      </c>
      <c r="D58" s="1">
        <v>95</v>
      </c>
      <c r="E58" s="1">
        <v>185</v>
      </c>
      <c r="F58" s="227">
        <v>51.4</v>
      </c>
      <c r="G58" s="120" t="s">
        <v>174</v>
      </c>
      <c r="H58" s="109" t="s">
        <v>174</v>
      </c>
      <c r="I58" s="109" t="s">
        <v>174</v>
      </c>
      <c r="J58" s="236" t="s">
        <v>174</v>
      </c>
    </row>
    <row r="59" spans="1:10" s="32" customFormat="1" ht="15" x14ac:dyDescent="0.25">
      <c r="A59" s="39">
        <v>325</v>
      </c>
      <c r="B59" s="33" t="s">
        <v>49</v>
      </c>
      <c r="C59" s="120">
        <v>4.9829846773304043</v>
      </c>
      <c r="D59" s="1">
        <v>95</v>
      </c>
      <c r="E59" s="1">
        <v>220</v>
      </c>
      <c r="F59" s="227">
        <v>42.7</v>
      </c>
      <c r="G59" s="120" t="s">
        <v>174</v>
      </c>
      <c r="H59" s="109" t="s">
        <v>174</v>
      </c>
      <c r="I59" s="109" t="s">
        <v>174</v>
      </c>
      <c r="J59" s="236" t="s">
        <v>174</v>
      </c>
    </row>
    <row r="60" spans="1:10" s="32" customFormat="1" ht="15" x14ac:dyDescent="0.25">
      <c r="A60" s="39">
        <v>326</v>
      </c>
      <c r="B60" s="33" t="s">
        <v>50</v>
      </c>
      <c r="C60" s="120">
        <v>4.9605200010090531</v>
      </c>
      <c r="D60" s="1">
        <v>170</v>
      </c>
      <c r="E60" s="1">
        <v>345</v>
      </c>
      <c r="F60" s="227">
        <v>49</v>
      </c>
      <c r="G60" s="120" t="s">
        <v>174</v>
      </c>
      <c r="H60" s="109" t="s">
        <v>174</v>
      </c>
      <c r="I60" s="109" t="s">
        <v>174</v>
      </c>
      <c r="J60" s="236" t="s">
        <v>174</v>
      </c>
    </row>
    <row r="61" spans="1:10" s="32" customFormat="1" ht="15" x14ac:dyDescent="0.25">
      <c r="A61" s="39">
        <v>327</v>
      </c>
      <c r="B61" s="33" t="s">
        <v>51</v>
      </c>
      <c r="C61" s="120">
        <v>6.0353513607791438</v>
      </c>
      <c r="D61" s="1">
        <v>110</v>
      </c>
      <c r="E61" s="1">
        <v>245</v>
      </c>
      <c r="F61" s="227">
        <v>46.1</v>
      </c>
      <c r="G61" s="120" t="s">
        <v>174</v>
      </c>
      <c r="H61" s="109" t="s">
        <v>174</v>
      </c>
      <c r="I61" s="109" t="s">
        <v>174</v>
      </c>
      <c r="J61" s="236" t="s">
        <v>174</v>
      </c>
    </row>
    <row r="62" spans="1:10" s="32" customFormat="1" ht="15" x14ac:dyDescent="0.25">
      <c r="A62" s="39">
        <v>404</v>
      </c>
      <c r="B62" s="33" t="s">
        <v>52</v>
      </c>
      <c r="C62" s="120">
        <v>5.6788370690591776</v>
      </c>
      <c r="D62" s="1">
        <v>140</v>
      </c>
      <c r="E62" s="1">
        <v>275</v>
      </c>
      <c r="F62" s="227">
        <v>51.4</v>
      </c>
      <c r="G62" s="120" t="s">
        <v>174</v>
      </c>
      <c r="H62" s="109" t="s">
        <v>174</v>
      </c>
      <c r="I62" s="109" t="s">
        <v>174</v>
      </c>
      <c r="J62" s="236" t="s">
        <v>174</v>
      </c>
    </row>
    <row r="63" spans="1:10" s="32" customFormat="1" ht="15" x14ac:dyDescent="0.25">
      <c r="A63" s="39">
        <v>406</v>
      </c>
      <c r="B63" s="33" t="s">
        <v>53</v>
      </c>
      <c r="C63" s="120">
        <v>4.4781785316428877</v>
      </c>
      <c r="D63" s="1">
        <v>100</v>
      </c>
      <c r="E63" s="1">
        <v>325</v>
      </c>
      <c r="F63" s="227">
        <v>30.7</v>
      </c>
      <c r="G63" s="120" t="s">
        <v>174</v>
      </c>
      <c r="H63" s="109" t="s">
        <v>174</v>
      </c>
      <c r="I63" s="109" t="s">
        <v>174</v>
      </c>
      <c r="J63" s="236" t="s">
        <v>174</v>
      </c>
    </row>
    <row r="64" spans="1:10" s="32" customFormat="1" ht="15" x14ac:dyDescent="0.25">
      <c r="A64" s="39">
        <v>407</v>
      </c>
      <c r="B64" s="33" t="s">
        <v>54</v>
      </c>
      <c r="C64" s="120">
        <v>4.2973140059376949</v>
      </c>
      <c r="D64" s="1">
        <v>145</v>
      </c>
      <c r="E64" s="1">
        <v>355</v>
      </c>
      <c r="F64" s="227">
        <v>40.6</v>
      </c>
      <c r="G64" s="120" t="s">
        <v>174</v>
      </c>
      <c r="H64" s="109" t="s">
        <v>174</v>
      </c>
      <c r="I64" s="109" t="s">
        <v>174</v>
      </c>
      <c r="J64" s="236" t="s">
        <v>174</v>
      </c>
    </row>
    <row r="65" spans="1:10" s="32" customFormat="1" ht="15" x14ac:dyDescent="0.25">
      <c r="A65" s="39">
        <v>408</v>
      </c>
      <c r="B65" s="33" t="s">
        <v>55</v>
      </c>
      <c r="C65" s="120">
        <v>5.0208487923609955</v>
      </c>
      <c r="D65" s="1">
        <v>155</v>
      </c>
      <c r="E65" s="1">
        <v>335</v>
      </c>
      <c r="F65" s="227">
        <v>45.9</v>
      </c>
      <c r="G65" s="120" t="s">
        <v>174</v>
      </c>
      <c r="H65" s="109" t="s">
        <v>174</v>
      </c>
      <c r="I65" s="109" t="s">
        <v>174</v>
      </c>
      <c r="J65" s="236" t="s">
        <v>174</v>
      </c>
    </row>
    <row r="66" spans="1:10" s="32" customFormat="1" ht="15" x14ac:dyDescent="0.25">
      <c r="A66" s="39">
        <v>409</v>
      </c>
      <c r="B66" s="33" t="s">
        <v>56</v>
      </c>
      <c r="C66" s="120">
        <v>4.550730047339747</v>
      </c>
      <c r="D66" s="1">
        <v>140</v>
      </c>
      <c r="E66" s="1">
        <v>355</v>
      </c>
      <c r="F66" s="227">
        <v>39.5</v>
      </c>
      <c r="G66" s="120" t="s">
        <v>174</v>
      </c>
      <c r="H66" s="109" t="s">
        <v>174</v>
      </c>
      <c r="I66" s="109" t="s">
        <v>174</v>
      </c>
      <c r="J66" s="236" t="s">
        <v>174</v>
      </c>
    </row>
    <row r="67" spans="1:10" s="32" customFormat="1" ht="15" x14ac:dyDescent="0.25">
      <c r="A67" s="39">
        <v>410</v>
      </c>
      <c r="B67" s="33" t="s">
        <v>57</v>
      </c>
      <c r="C67" s="120">
        <v>3.5039308055104827</v>
      </c>
      <c r="D67" s="1">
        <v>155</v>
      </c>
      <c r="E67" s="1">
        <v>415</v>
      </c>
      <c r="F67" s="227">
        <v>37.299999999999997</v>
      </c>
      <c r="G67" s="120" t="s">
        <v>174</v>
      </c>
      <c r="H67" s="109" t="s">
        <v>174</v>
      </c>
      <c r="I67" s="109" t="s">
        <v>174</v>
      </c>
      <c r="J67" s="236" t="s">
        <v>174</v>
      </c>
    </row>
    <row r="68" spans="1:10" s="32" customFormat="1" ht="15" x14ac:dyDescent="0.25">
      <c r="A68" s="39">
        <v>411</v>
      </c>
      <c r="B68" s="33" t="s">
        <v>58</v>
      </c>
      <c r="C68" s="120">
        <v>3.8107463895778704</v>
      </c>
      <c r="D68" s="1">
        <v>140</v>
      </c>
      <c r="E68" s="1">
        <v>415</v>
      </c>
      <c r="F68" s="227">
        <v>33.1</v>
      </c>
      <c r="G68" s="120" t="s">
        <v>174</v>
      </c>
      <c r="H68" s="109" t="s">
        <v>174</v>
      </c>
      <c r="I68" s="109" t="s">
        <v>174</v>
      </c>
      <c r="J68" s="236" t="s">
        <v>174</v>
      </c>
    </row>
    <row r="69" spans="1:10" s="32" customFormat="1" ht="15" x14ac:dyDescent="0.25">
      <c r="A69" s="39">
        <v>412</v>
      </c>
      <c r="B69" s="33" t="s">
        <v>59</v>
      </c>
      <c r="C69" s="120">
        <v>4.7644436366310519</v>
      </c>
      <c r="D69" s="1">
        <v>125</v>
      </c>
      <c r="E69" s="1">
        <v>285</v>
      </c>
      <c r="F69" s="227">
        <v>43.7</v>
      </c>
      <c r="G69" s="120" t="s">
        <v>174</v>
      </c>
      <c r="H69" s="109" t="s">
        <v>174</v>
      </c>
      <c r="I69" s="109" t="s">
        <v>174</v>
      </c>
      <c r="J69" s="236" t="s">
        <v>174</v>
      </c>
    </row>
    <row r="70" spans="1:10" s="32" customFormat="1" ht="15" x14ac:dyDescent="0.25">
      <c r="A70" s="39">
        <v>413</v>
      </c>
      <c r="B70" s="33" t="s">
        <v>60</v>
      </c>
      <c r="C70" s="120">
        <v>4.8230505505019634</v>
      </c>
      <c r="D70" s="1">
        <v>180</v>
      </c>
      <c r="E70" s="1">
        <v>375</v>
      </c>
      <c r="F70" s="227">
        <v>48</v>
      </c>
      <c r="G70" s="120" t="s">
        <v>174</v>
      </c>
      <c r="H70" s="109" t="s">
        <v>174</v>
      </c>
      <c r="I70" s="109" t="s">
        <v>174</v>
      </c>
      <c r="J70" s="236" t="s">
        <v>174</v>
      </c>
    </row>
    <row r="71" spans="1:10" s="32" customFormat="1" ht="15" x14ac:dyDescent="0.25">
      <c r="A71" s="39">
        <v>414</v>
      </c>
      <c r="B71" s="33" t="s">
        <v>61</v>
      </c>
      <c r="C71" s="120">
        <v>4.5739211338670502</v>
      </c>
      <c r="D71" s="1">
        <v>155</v>
      </c>
      <c r="E71" s="1">
        <v>370</v>
      </c>
      <c r="F71" s="227">
        <v>41.5</v>
      </c>
      <c r="G71" s="120" t="s">
        <v>174</v>
      </c>
      <c r="H71" s="109" t="s">
        <v>174</v>
      </c>
      <c r="I71" s="109" t="s">
        <v>174</v>
      </c>
      <c r="J71" s="236" t="s">
        <v>174</v>
      </c>
    </row>
    <row r="72" spans="1:10" s="32" customFormat="1" ht="15" x14ac:dyDescent="0.25">
      <c r="A72" s="39">
        <v>415</v>
      </c>
      <c r="B72" s="33" t="s">
        <v>62</v>
      </c>
      <c r="C72" s="120">
        <v>5.5405478559753742</v>
      </c>
      <c r="D72" s="1">
        <v>70</v>
      </c>
      <c r="E72" s="1">
        <v>165</v>
      </c>
      <c r="F72" s="227">
        <v>42.4</v>
      </c>
      <c r="G72" s="120" t="s">
        <v>174</v>
      </c>
      <c r="H72" s="109" t="s">
        <v>174</v>
      </c>
      <c r="I72" s="109" t="s">
        <v>174</v>
      </c>
      <c r="J72" s="236" t="s">
        <v>174</v>
      </c>
    </row>
    <row r="73" spans="1:10" s="32" customFormat="1" ht="15" x14ac:dyDescent="0.25">
      <c r="A73" s="41">
        <v>416</v>
      </c>
      <c r="B73" s="33" t="s">
        <v>63</v>
      </c>
      <c r="C73" s="120">
        <v>5.0895801414229931</v>
      </c>
      <c r="D73" s="1">
        <v>160</v>
      </c>
      <c r="E73" s="1">
        <v>345</v>
      </c>
      <c r="F73" s="227">
        <v>46.1</v>
      </c>
      <c r="G73" s="120" t="s">
        <v>174</v>
      </c>
      <c r="H73" s="109" t="s">
        <v>174</v>
      </c>
      <c r="I73" s="109" t="s">
        <v>174</v>
      </c>
      <c r="J73" s="236" t="s">
        <v>174</v>
      </c>
    </row>
    <row r="74" spans="1:10" s="32" customFormat="1" ht="15" x14ac:dyDescent="0.25">
      <c r="A74" s="39">
        <v>417</v>
      </c>
      <c r="B74" s="33" t="s">
        <v>64</v>
      </c>
      <c r="C74" s="120">
        <v>4.8292541530312638</v>
      </c>
      <c r="D74" s="1">
        <v>130</v>
      </c>
      <c r="E74" s="1">
        <v>305</v>
      </c>
      <c r="F74" s="227">
        <v>42.3</v>
      </c>
      <c r="G74" s="120" t="s">
        <v>174</v>
      </c>
      <c r="H74" s="109" t="s">
        <v>174</v>
      </c>
      <c r="I74" s="109" t="s">
        <v>174</v>
      </c>
      <c r="J74" s="236" t="s">
        <v>174</v>
      </c>
    </row>
    <row r="75" spans="1:10" s="32" customFormat="1" ht="15" x14ac:dyDescent="0.25">
      <c r="A75" s="39">
        <v>418</v>
      </c>
      <c r="B75" s="33" t="s">
        <v>65</v>
      </c>
      <c r="C75" s="120">
        <v>3.6438907037414383</v>
      </c>
      <c r="D75" s="1">
        <v>250</v>
      </c>
      <c r="E75" s="1">
        <v>515</v>
      </c>
      <c r="F75" s="227">
        <v>48.4</v>
      </c>
      <c r="G75" s="120" t="s">
        <v>174</v>
      </c>
      <c r="H75" s="109" t="s">
        <v>174</v>
      </c>
      <c r="I75" s="109" t="s">
        <v>174</v>
      </c>
      <c r="J75" s="236" t="s">
        <v>174</v>
      </c>
    </row>
    <row r="76" spans="1:10" s="32" customFormat="1" ht="15" x14ac:dyDescent="0.25">
      <c r="A76" s="39">
        <v>503</v>
      </c>
      <c r="B76" s="33" t="s">
        <v>66</v>
      </c>
      <c r="C76" s="120">
        <v>5.0678425178666009</v>
      </c>
      <c r="D76" s="1">
        <v>135</v>
      </c>
      <c r="E76" s="1">
        <v>335</v>
      </c>
      <c r="F76" s="227">
        <v>40.799999999999997</v>
      </c>
      <c r="G76" s="120" t="s">
        <v>174</v>
      </c>
      <c r="H76" s="109" t="s">
        <v>174</v>
      </c>
      <c r="I76" s="109" t="s">
        <v>174</v>
      </c>
      <c r="J76" s="236" t="s">
        <v>174</v>
      </c>
    </row>
    <row r="77" spans="1:10" s="32" customFormat="1" ht="15" x14ac:dyDescent="0.25">
      <c r="A77" s="39">
        <v>504</v>
      </c>
      <c r="B77" s="33" t="s">
        <v>67</v>
      </c>
      <c r="C77" s="120">
        <v>4.3184486945454799</v>
      </c>
      <c r="D77" s="1">
        <v>130</v>
      </c>
      <c r="E77" s="1">
        <v>390</v>
      </c>
      <c r="F77" s="227">
        <v>33.799999999999997</v>
      </c>
      <c r="G77" s="120" t="s">
        <v>174</v>
      </c>
      <c r="H77" s="109" t="s">
        <v>174</v>
      </c>
      <c r="I77" s="109" t="s">
        <v>174</v>
      </c>
      <c r="J77" s="236" t="s">
        <v>174</v>
      </c>
    </row>
    <row r="78" spans="1:10" s="32" customFormat="1" ht="15" x14ac:dyDescent="0.25">
      <c r="A78" s="39">
        <v>506</v>
      </c>
      <c r="B78" s="33" t="s">
        <v>68</v>
      </c>
      <c r="C78" s="120">
        <v>4.4521424266810383</v>
      </c>
      <c r="D78" s="1">
        <v>215</v>
      </c>
      <c r="E78" s="1">
        <v>445</v>
      </c>
      <c r="F78" s="227">
        <v>48</v>
      </c>
      <c r="G78" s="120" t="s">
        <v>174</v>
      </c>
      <c r="H78" s="109" t="s">
        <v>174</v>
      </c>
      <c r="I78" s="109" t="s">
        <v>174</v>
      </c>
      <c r="J78" s="236" t="s">
        <v>174</v>
      </c>
    </row>
    <row r="79" spans="1:10" s="32" customFormat="1" ht="15" x14ac:dyDescent="0.25">
      <c r="A79" s="39">
        <v>507</v>
      </c>
      <c r="B79" s="33" t="s">
        <v>69</v>
      </c>
      <c r="C79" s="120">
        <v>5.419671108634458</v>
      </c>
      <c r="D79" s="1">
        <v>100</v>
      </c>
      <c r="E79" s="1">
        <v>260</v>
      </c>
      <c r="F79" s="227">
        <v>38.6</v>
      </c>
      <c r="G79" s="120" t="s">
        <v>174</v>
      </c>
      <c r="H79" s="109" t="s">
        <v>174</v>
      </c>
      <c r="I79" s="109" t="s">
        <v>174</v>
      </c>
      <c r="J79" s="236" t="s">
        <v>174</v>
      </c>
    </row>
    <row r="80" spans="1:10" s="32" customFormat="1" ht="15" x14ac:dyDescent="0.25">
      <c r="A80" s="39">
        <v>508</v>
      </c>
      <c r="B80" s="33" t="s">
        <v>70</v>
      </c>
      <c r="C80" s="120">
        <v>4.5833026644921215</v>
      </c>
      <c r="D80" s="1">
        <v>160</v>
      </c>
      <c r="E80" s="1">
        <v>370</v>
      </c>
      <c r="F80" s="227">
        <v>43.3</v>
      </c>
      <c r="G80" s="120" t="s">
        <v>174</v>
      </c>
      <c r="H80" s="109" t="s">
        <v>174</v>
      </c>
      <c r="I80" s="109" t="s">
        <v>174</v>
      </c>
      <c r="J80" s="236" t="s">
        <v>174</v>
      </c>
    </row>
    <row r="81" spans="1:10" s="32" customFormat="1" ht="15" x14ac:dyDescent="0.25">
      <c r="A81" s="39">
        <v>509</v>
      </c>
      <c r="B81" s="33" t="s">
        <v>71</v>
      </c>
      <c r="C81" s="120">
        <v>4.4481640128449911</v>
      </c>
      <c r="D81" s="1">
        <v>115</v>
      </c>
      <c r="E81" s="1">
        <v>305</v>
      </c>
      <c r="F81" s="227">
        <v>37.9</v>
      </c>
      <c r="G81" s="120" t="s">
        <v>174</v>
      </c>
      <c r="H81" s="109" t="s">
        <v>174</v>
      </c>
      <c r="I81" s="109" t="s">
        <v>174</v>
      </c>
      <c r="J81" s="236" t="s">
        <v>174</v>
      </c>
    </row>
    <row r="82" spans="1:10" s="32" customFormat="1" ht="15" x14ac:dyDescent="0.25">
      <c r="A82" s="39">
        <v>510</v>
      </c>
      <c r="B82" s="33" t="s">
        <v>72</v>
      </c>
      <c r="C82" s="120">
        <v>6.9900020281113182</v>
      </c>
      <c r="D82" s="1">
        <v>55</v>
      </c>
      <c r="E82" s="1">
        <v>85</v>
      </c>
      <c r="F82" s="227">
        <v>62.4</v>
      </c>
      <c r="G82" s="120" t="s">
        <v>174</v>
      </c>
      <c r="H82" s="109" t="s">
        <v>174</v>
      </c>
      <c r="I82" s="109" t="s">
        <v>174</v>
      </c>
      <c r="J82" s="236" t="s">
        <v>174</v>
      </c>
    </row>
    <row r="83" spans="1:10" s="32" customFormat="1" ht="15" x14ac:dyDescent="0.25">
      <c r="A83" s="39">
        <v>511</v>
      </c>
      <c r="B83" s="33" t="s">
        <v>73</v>
      </c>
      <c r="C83" s="120">
        <v>4.618367037196033</v>
      </c>
      <c r="D83" s="1">
        <v>160</v>
      </c>
      <c r="E83" s="1">
        <v>360</v>
      </c>
      <c r="F83" s="227">
        <v>44.8</v>
      </c>
      <c r="G83" s="120" t="s">
        <v>174</v>
      </c>
      <c r="H83" s="109" t="s">
        <v>174</v>
      </c>
      <c r="I83" s="109" t="s">
        <v>174</v>
      </c>
      <c r="J83" s="236" t="s">
        <v>174</v>
      </c>
    </row>
    <row r="84" spans="1:10" s="32" customFormat="1" ht="15" x14ac:dyDescent="0.25">
      <c r="A84" s="39">
        <v>512</v>
      </c>
      <c r="B84" s="33" t="s">
        <v>74</v>
      </c>
      <c r="C84" s="120">
        <v>5.6865698531667119</v>
      </c>
      <c r="D84" s="1">
        <v>75</v>
      </c>
      <c r="E84" s="1">
        <v>180</v>
      </c>
      <c r="F84" s="227">
        <v>40.6</v>
      </c>
      <c r="G84" s="120" t="s">
        <v>174</v>
      </c>
      <c r="H84" s="109" t="s">
        <v>174</v>
      </c>
      <c r="I84" s="109" t="s">
        <v>174</v>
      </c>
      <c r="J84" s="236" t="s">
        <v>174</v>
      </c>
    </row>
    <row r="85" spans="1:10" s="32" customFormat="1" ht="15" x14ac:dyDescent="0.25">
      <c r="A85" s="39">
        <v>606</v>
      </c>
      <c r="B85" s="33" t="s">
        <v>75</v>
      </c>
      <c r="C85" s="120">
        <v>5.3429702733874311</v>
      </c>
      <c r="D85" s="1">
        <v>95</v>
      </c>
      <c r="E85" s="1">
        <v>230</v>
      </c>
      <c r="F85" s="227">
        <v>41.9</v>
      </c>
      <c r="G85" s="120" t="s">
        <v>174</v>
      </c>
      <c r="H85" s="109" t="s">
        <v>174</v>
      </c>
      <c r="I85" s="109" t="s">
        <v>174</v>
      </c>
      <c r="J85" s="236" t="s">
        <v>174</v>
      </c>
    </row>
    <row r="86" spans="1:10" s="32" customFormat="1" ht="15" x14ac:dyDescent="0.25">
      <c r="A86" s="39">
        <v>607</v>
      </c>
      <c r="B86" s="33" t="s">
        <v>76</v>
      </c>
      <c r="C86" s="120">
        <v>4.4082917985070278</v>
      </c>
      <c r="D86" s="1">
        <v>205</v>
      </c>
      <c r="E86" s="1">
        <v>460</v>
      </c>
      <c r="F86" s="227">
        <v>44.7</v>
      </c>
      <c r="G86" s="120" t="s">
        <v>174</v>
      </c>
      <c r="H86" s="109" t="s">
        <v>174</v>
      </c>
      <c r="I86" s="109" t="s">
        <v>174</v>
      </c>
      <c r="J86" s="236" t="s">
        <v>174</v>
      </c>
    </row>
    <row r="87" spans="1:10" s="32" customFormat="1" ht="15" x14ac:dyDescent="0.25">
      <c r="A87" s="39">
        <v>608</v>
      </c>
      <c r="B87" s="33" t="s">
        <v>77</v>
      </c>
      <c r="C87" s="120">
        <v>4.2560650103438249</v>
      </c>
      <c r="D87" s="1">
        <v>185</v>
      </c>
      <c r="E87" s="1">
        <v>470</v>
      </c>
      <c r="F87" s="227">
        <v>39.200000000000003</v>
      </c>
      <c r="G87" s="120" t="s">
        <v>174</v>
      </c>
      <c r="H87" s="109" t="s">
        <v>174</v>
      </c>
      <c r="I87" s="109" t="s">
        <v>174</v>
      </c>
      <c r="J87" s="236" t="s">
        <v>174</v>
      </c>
    </row>
    <row r="88" spans="1:10" s="32" customFormat="1" ht="15" x14ac:dyDescent="0.25">
      <c r="A88" s="39">
        <v>609</v>
      </c>
      <c r="B88" s="33" t="s">
        <v>78</v>
      </c>
      <c r="C88" s="120">
        <v>2.830361641333432</v>
      </c>
      <c r="D88" s="1">
        <v>210</v>
      </c>
      <c r="E88" s="1">
        <v>575</v>
      </c>
      <c r="F88" s="227">
        <v>36.5</v>
      </c>
      <c r="G88" s="120" t="s">
        <v>174</v>
      </c>
      <c r="H88" s="109" t="s">
        <v>174</v>
      </c>
      <c r="I88" s="109" t="s">
        <v>174</v>
      </c>
      <c r="J88" s="236" t="s">
        <v>174</v>
      </c>
    </row>
    <row r="89" spans="1:10" s="32" customFormat="1" ht="15" x14ac:dyDescent="0.25">
      <c r="A89" s="39">
        <v>611</v>
      </c>
      <c r="B89" s="33" t="s">
        <v>79</v>
      </c>
      <c r="C89" s="120">
        <v>4.5049733505397942</v>
      </c>
      <c r="D89" s="1">
        <v>120</v>
      </c>
      <c r="E89" s="1">
        <v>330</v>
      </c>
      <c r="F89" s="227">
        <v>36.6</v>
      </c>
      <c r="G89" s="120" t="s">
        <v>174</v>
      </c>
      <c r="H89" s="109" t="s">
        <v>174</v>
      </c>
      <c r="I89" s="109" t="s">
        <v>174</v>
      </c>
      <c r="J89" s="236" t="s">
        <v>174</v>
      </c>
    </row>
    <row r="90" spans="1:10" s="32" customFormat="1" ht="15" x14ac:dyDescent="0.25">
      <c r="A90" s="39">
        <v>612</v>
      </c>
      <c r="B90" s="33" t="s">
        <v>80</v>
      </c>
      <c r="C90" s="120">
        <v>4.6329270516069307</v>
      </c>
      <c r="D90" s="1">
        <v>105</v>
      </c>
      <c r="E90" s="1">
        <v>330</v>
      </c>
      <c r="F90" s="227">
        <v>32.4</v>
      </c>
      <c r="G90" s="120" t="s">
        <v>174</v>
      </c>
      <c r="H90" s="109" t="s">
        <v>174</v>
      </c>
      <c r="I90" s="109" t="s">
        <v>174</v>
      </c>
      <c r="J90" s="236" t="s">
        <v>174</v>
      </c>
    </row>
    <row r="91" spans="1:10" s="32" customFormat="1" ht="15" x14ac:dyDescent="0.25">
      <c r="A91" s="39">
        <v>613</v>
      </c>
      <c r="B91" s="33" t="s">
        <v>81</v>
      </c>
      <c r="C91" s="120">
        <v>6.8113567365265029</v>
      </c>
      <c r="D91" s="1">
        <v>60</v>
      </c>
      <c r="E91" s="1">
        <v>125</v>
      </c>
      <c r="F91" s="227">
        <v>48.8</v>
      </c>
      <c r="G91" s="120" t="s">
        <v>174</v>
      </c>
      <c r="H91" s="109" t="s">
        <v>174</v>
      </c>
      <c r="I91" s="109" t="s">
        <v>174</v>
      </c>
      <c r="J91" s="236" t="s">
        <v>174</v>
      </c>
    </row>
    <row r="92" spans="1:10" s="32" customFormat="1" ht="15" x14ac:dyDescent="0.25">
      <c r="A92" s="39">
        <v>614</v>
      </c>
      <c r="B92" s="33" t="s">
        <v>82</v>
      </c>
      <c r="C92" s="120">
        <v>3.9474878923055181</v>
      </c>
      <c r="D92" s="1">
        <v>170</v>
      </c>
      <c r="E92" s="1">
        <v>335</v>
      </c>
      <c r="F92" s="227">
        <v>50.4</v>
      </c>
      <c r="G92" s="120" t="s">
        <v>174</v>
      </c>
      <c r="H92" s="109" t="s">
        <v>174</v>
      </c>
      <c r="I92" s="109" t="s">
        <v>174</v>
      </c>
      <c r="J92" s="236" t="s">
        <v>174</v>
      </c>
    </row>
    <row r="93" spans="1:10" s="32" customFormat="1" ht="15" x14ac:dyDescent="0.25">
      <c r="A93" s="39">
        <v>615</v>
      </c>
      <c r="B93" s="33" t="s">
        <v>83</v>
      </c>
      <c r="C93" s="120">
        <v>4.9580364389954044</v>
      </c>
      <c r="D93" s="1">
        <v>100</v>
      </c>
      <c r="E93" s="1">
        <v>220</v>
      </c>
      <c r="F93" s="227">
        <v>45.5</v>
      </c>
      <c r="G93" s="120" t="s">
        <v>174</v>
      </c>
      <c r="H93" s="109" t="s">
        <v>174</v>
      </c>
      <c r="I93" s="109" t="s">
        <v>174</v>
      </c>
      <c r="J93" s="236" t="s">
        <v>174</v>
      </c>
    </row>
    <row r="94" spans="1:10" s="32" customFormat="1" ht="15" x14ac:dyDescent="0.25">
      <c r="A94" s="39">
        <v>616</v>
      </c>
      <c r="B94" s="33" t="s">
        <v>84</v>
      </c>
      <c r="C94" s="120">
        <v>4.4294842972966926</v>
      </c>
      <c r="D94" s="1">
        <v>130</v>
      </c>
      <c r="E94" s="1">
        <v>310</v>
      </c>
      <c r="F94" s="227">
        <v>41.9</v>
      </c>
      <c r="G94" s="120" t="s">
        <v>174</v>
      </c>
      <c r="H94" s="109" t="s">
        <v>174</v>
      </c>
      <c r="I94" s="109" t="s">
        <v>174</v>
      </c>
      <c r="J94" s="236" t="s">
        <v>174</v>
      </c>
    </row>
    <row r="95" spans="1:10" s="32" customFormat="1" ht="15" x14ac:dyDescent="0.25">
      <c r="A95" s="39">
        <v>617</v>
      </c>
      <c r="B95" s="33" t="s">
        <v>85</v>
      </c>
      <c r="C95" s="120">
        <v>13.89678145485227</v>
      </c>
      <c r="D95" s="1">
        <v>15</v>
      </c>
      <c r="E95" s="1">
        <v>45</v>
      </c>
      <c r="F95" s="227">
        <v>34.9</v>
      </c>
      <c r="G95" s="120" t="s">
        <v>174</v>
      </c>
      <c r="H95" s="109" t="s">
        <v>174</v>
      </c>
      <c r="I95" s="109" t="s">
        <v>174</v>
      </c>
      <c r="J95" s="236" t="s">
        <v>174</v>
      </c>
    </row>
    <row r="96" spans="1:10" s="32" customFormat="1" ht="15" x14ac:dyDescent="0.25">
      <c r="A96" s="39">
        <v>618</v>
      </c>
      <c r="B96" s="33" t="s">
        <v>86</v>
      </c>
      <c r="C96" s="120">
        <v>5.5179513920320833</v>
      </c>
      <c r="D96" s="1">
        <v>70</v>
      </c>
      <c r="E96" s="1">
        <v>175</v>
      </c>
      <c r="F96" s="227">
        <v>39</v>
      </c>
      <c r="G96" s="120" t="s">
        <v>174</v>
      </c>
      <c r="H96" s="109" t="s">
        <v>174</v>
      </c>
      <c r="I96" s="109" t="s">
        <v>174</v>
      </c>
      <c r="J96" s="236" t="s">
        <v>174</v>
      </c>
    </row>
    <row r="97" spans="1:10" s="32" customFormat="1" ht="15" x14ac:dyDescent="0.25">
      <c r="A97" s="39">
        <v>619</v>
      </c>
      <c r="B97" s="33" t="s">
        <v>87</v>
      </c>
      <c r="C97" s="120">
        <v>4.8445936839210768</v>
      </c>
      <c r="D97" s="1">
        <v>80</v>
      </c>
      <c r="E97" s="1">
        <v>190</v>
      </c>
      <c r="F97" s="227">
        <v>42.1</v>
      </c>
      <c r="G97" s="120" t="s">
        <v>174</v>
      </c>
      <c r="H97" s="109" t="s">
        <v>174</v>
      </c>
      <c r="I97" s="109" t="s">
        <v>174</v>
      </c>
      <c r="J97" s="236" t="s">
        <v>174</v>
      </c>
    </row>
    <row r="98" spans="1:10" s="32" customFormat="1" ht="15" x14ac:dyDescent="0.25">
      <c r="A98" s="39">
        <v>620</v>
      </c>
      <c r="B98" s="33" t="s">
        <v>88</v>
      </c>
      <c r="C98" s="120">
        <v>4.2794718113517867</v>
      </c>
      <c r="D98" s="1">
        <v>165</v>
      </c>
      <c r="E98" s="1">
        <v>450</v>
      </c>
      <c r="F98" s="227">
        <v>36.1</v>
      </c>
      <c r="G98" s="120" t="s">
        <v>174</v>
      </c>
      <c r="H98" s="109" t="s">
        <v>174</v>
      </c>
      <c r="I98" s="109" t="s">
        <v>174</v>
      </c>
      <c r="J98" s="236" t="s">
        <v>174</v>
      </c>
    </row>
    <row r="99" spans="1:10" s="32" customFormat="1" ht="15" x14ac:dyDescent="0.25">
      <c r="A99" s="39">
        <v>621</v>
      </c>
      <c r="B99" s="33" t="s">
        <v>89</v>
      </c>
      <c r="C99" s="120">
        <v>5.0221457824522791</v>
      </c>
      <c r="D99" s="1">
        <v>100</v>
      </c>
      <c r="E99" s="1">
        <v>225</v>
      </c>
      <c r="F99" s="227">
        <v>43.8</v>
      </c>
      <c r="G99" s="120" t="s">
        <v>174</v>
      </c>
      <c r="H99" s="109" t="s">
        <v>174</v>
      </c>
      <c r="I99" s="109" t="s">
        <v>174</v>
      </c>
      <c r="J99" s="236" t="s">
        <v>174</v>
      </c>
    </row>
    <row r="100" spans="1:10" s="32" customFormat="1" ht="15" x14ac:dyDescent="0.25">
      <c r="A100" s="39">
        <v>622</v>
      </c>
      <c r="B100" s="33" t="s">
        <v>90</v>
      </c>
      <c r="C100" s="120">
        <v>4.0560997599448116</v>
      </c>
      <c r="D100" s="1">
        <v>165</v>
      </c>
      <c r="E100" s="1">
        <v>360</v>
      </c>
      <c r="F100" s="227">
        <v>45.4</v>
      </c>
      <c r="G100" s="120" t="s">
        <v>174</v>
      </c>
      <c r="H100" s="109" t="s">
        <v>174</v>
      </c>
      <c r="I100" s="109" t="s">
        <v>174</v>
      </c>
      <c r="J100" s="236" t="s">
        <v>174</v>
      </c>
    </row>
    <row r="101" spans="1:10" s="32" customFormat="1" ht="15" x14ac:dyDescent="0.25">
      <c r="A101" s="39">
        <v>623</v>
      </c>
      <c r="B101" s="33" t="s">
        <v>91</v>
      </c>
      <c r="C101" s="120">
        <v>3.9421627318725441</v>
      </c>
      <c r="D101" s="1">
        <v>190</v>
      </c>
      <c r="E101" s="1">
        <v>485</v>
      </c>
      <c r="F101" s="227">
        <v>39.200000000000003</v>
      </c>
      <c r="G101" s="120" t="s">
        <v>174</v>
      </c>
      <c r="H101" s="109" t="s">
        <v>174</v>
      </c>
      <c r="I101" s="109" t="s">
        <v>174</v>
      </c>
      <c r="J101" s="236" t="s">
        <v>174</v>
      </c>
    </row>
    <row r="102" spans="1:10" s="32" customFormat="1" ht="15" x14ac:dyDescent="0.25">
      <c r="A102" s="39">
        <v>624</v>
      </c>
      <c r="B102" s="33" t="s">
        <v>92</v>
      </c>
      <c r="C102" s="120">
        <v>4.7897891158641217</v>
      </c>
      <c r="D102" s="1">
        <v>120</v>
      </c>
      <c r="E102" s="1">
        <v>285</v>
      </c>
      <c r="F102" s="227">
        <v>42.2</v>
      </c>
      <c r="G102" s="120" t="s">
        <v>174</v>
      </c>
      <c r="H102" s="109" t="s">
        <v>174</v>
      </c>
      <c r="I102" s="109" t="s">
        <v>174</v>
      </c>
      <c r="J102" s="236" t="s">
        <v>174</v>
      </c>
    </row>
    <row r="103" spans="1:10" s="32" customFormat="1" ht="15" x14ac:dyDescent="0.25">
      <c r="A103" s="39">
        <v>625</v>
      </c>
      <c r="B103" s="33" t="s">
        <v>93</v>
      </c>
      <c r="C103" s="120">
        <v>4.0494840428727379</v>
      </c>
      <c r="D103" s="1">
        <v>150</v>
      </c>
      <c r="E103" s="1">
        <v>355</v>
      </c>
      <c r="F103" s="227">
        <v>41.8</v>
      </c>
      <c r="G103" s="120" t="s">
        <v>174</v>
      </c>
      <c r="H103" s="109" t="s">
        <v>174</v>
      </c>
      <c r="I103" s="109" t="s">
        <v>174</v>
      </c>
      <c r="J103" s="236" t="s">
        <v>174</v>
      </c>
    </row>
    <row r="104" spans="1:10" s="32" customFormat="1" ht="15" x14ac:dyDescent="0.25">
      <c r="A104" s="39">
        <v>626</v>
      </c>
      <c r="B104" s="33" t="s">
        <v>94</v>
      </c>
      <c r="C104" s="120">
        <v>4.1373786320718171</v>
      </c>
      <c r="D104" s="1">
        <v>145</v>
      </c>
      <c r="E104" s="1">
        <v>395</v>
      </c>
      <c r="F104" s="227">
        <v>37.1</v>
      </c>
      <c r="G104" s="120" t="s">
        <v>174</v>
      </c>
      <c r="H104" s="109" t="s">
        <v>174</v>
      </c>
      <c r="I104" s="109" t="s">
        <v>174</v>
      </c>
      <c r="J104" s="236" t="s">
        <v>174</v>
      </c>
    </row>
    <row r="105" spans="1:10" s="32" customFormat="1" ht="15" x14ac:dyDescent="0.25">
      <c r="A105" s="39">
        <v>702</v>
      </c>
      <c r="B105" s="33" t="s">
        <v>95</v>
      </c>
      <c r="C105" s="120">
        <v>5.2055993990049778</v>
      </c>
      <c r="D105" s="1">
        <v>105</v>
      </c>
      <c r="E105" s="1">
        <v>250</v>
      </c>
      <c r="F105" s="227">
        <v>41.3</v>
      </c>
      <c r="G105" s="120" t="s">
        <v>174</v>
      </c>
      <c r="H105" s="109" t="s">
        <v>174</v>
      </c>
      <c r="I105" s="109" t="s">
        <v>174</v>
      </c>
      <c r="J105" s="236" t="s">
        <v>174</v>
      </c>
    </row>
    <row r="106" spans="1:10" s="32" customFormat="1" ht="15" x14ac:dyDescent="0.25">
      <c r="A106" s="39">
        <v>703</v>
      </c>
      <c r="B106" s="33" t="s">
        <v>96</v>
      </c>
      <c r="C106" s="120">
        <v>4.3765269591099436</v>
      </c>
      <c r="D106" s="1">
        <v>100</v>
      </c>
      <c r="E106" s="1">
        <v>275</v>
      </c>
      <c r="F106" s="227">
        <v>36.9</v>
      </c>
      <c r="G106" s="120" t="s">
        <v>174</v>
      </c>
      <c r="H106" s="109" t="s">
        <v>174</v>
      </c>
      <c r="I106" s="109" t="s">
        <v>174</v>
      </c>
      <c r="J106" s="236" t="s">
        <v>174</v>
      </c>
    </row>
    <row r="107" spans="1:10" s="32" customFormat="1" ht="15" x14ac:dyDescent="0.25">
      <c r="A107" s="39">
        <v>704</v>
      </c>
      <c r="B107" s="33" t="s">
        <v>97</v>
      </c>
      <c r="C107" s="120">
        <v>4.5207648101222384</v>
      </c>
      <c r="D107" s="1">
        <v>90</v>
      </c>
      <c r="E107" s="1">
        <v>295</v>
      </c>
      <c r="F107" s="227">
        <v>29.9</v>
      </c>
      <c r="G107" s="120" t="s">
        <v>174</v>
      </c>
      <c r="H107" s="109" t="s">
        <v>174</v>
      </c>
      <c r="I107" s="109" t="s">
        <v>174</v>
      </c>
      <c r="J107" s="236" t="s">
        <v>174</v>
      </c>
    </row>
    <row r="108" spans="1:10" s="32" customFormat="1" ht="15" x14ac:dyDescent="0.25">
      <c r="A108" s="39">
        <v>705</v>
      </c>
      <c r="B108" s="33" t="s">
        <v>98</v>
      </c>
      <c r="C108" s="120">
        <v>9.0604349949160312</v>
      </c>
      <c r="D108" s="1">
        <v>30</v>
      </c>
      <c r="E108" s="1">
        <v>85</v>
      </c>
      <c r="F108" s="227">
        <v>33.700000000000003</v>
      </c>
      <c r="G108" s="120" t="s">
        <v>174</v>
      </c>
      <c r="H108" s="109" t="s">
        <v>174</v>
      </c>
      <c r="I108" s="109" t="s">
        <v>174</v>
      </c>
      <c r="J108" s="236" t="s">
        <v>174</v>
      </c>
    </row>
    <row r="109" spans="1:10" s="32" customFormat="1" ht="15" x14ac:dyDescent="0.25">
      <c r="A109" s="39">
        <v>706</v>
      </c>
      <c r="B109" s="33" t="s">
        <v>99</v>
      </c>
      <c r="C109" s="120">
        <v>4.5868820974697515</v>
      </c>
      <c r="D109" s="1">
        <v>80</v>
      </c>
      <c r="E109" s="1">
        <v>250</v>
      </c>
      <c r="F109" s="227">
        <v>32.299999999999997</v>
      </c>
      <c r="G109" s="120" t="s">
        <v>174</v>
      </c>
      <c r="H109" s="109" t="s">
        <v>174</v>
      </c>
      <c r="I109" s="109" t="s">
        <v>174</v>
      </c>
      <c r="J109" s="236" t="s">
        <v>174</v>
      </c>
    </row>
    <row r="110" spans="1:10" s="32" customFormat="1" ht="15" x14ac:dyDescent="0.25">
      <c r="A110" s="39">
        <v>707</v>
      </c>
      <c r="B110" s="33" t="s">
        <v>100</v>
      </c>
      <c r="C110" s="120">
        <v>6.7357777091490156</v>
      </c>
      <c r="D110" s="1">
        <v>80</v>
      </c>
      <c r="E110" s="1">
        <v>175</v>
      </c>
      <c r="F110" s="227">
        <v>46.3</v>
      </c>
      <c r="G110" s="120" t="s">
        <v>174</v>
      </c>
      <c r="H110" s="109" t="s">
        <v>174</v>
      </c>
      <c r="I110" s="109" t="s">
        <v>174</v>
      </c>
      <c r="J110" s="236" t="s">
        <v>174</v>
      </c>
    </row>
    <row r="111" spans="1:10" s="32" customFormat="1" ht="15" x14ac:dyDescent="0.25">
      <c r="A111" s="39">
        <v>708</v>
      </c>
      <c r="B111" s="33" t="s">
        <v>101</v>
      </c>
      <c r="C111" s="120">
        <v>5.0133223924086483</v>
      </c>
      <c r="D111" s="1">
        <v>70</v>
      </c>
      <c r="E111" s="1">
        <v>260</v>
      </c>
      <c r="F111" s="227">
        <v>26.9</v>
      </c>
      <c r="G111" s="120" t="s">
        <v>174</v>
      </c>
      <c r="H111" s="109" t="s">
        <v>174</v>
      </c>
      <c r="I111" s="109" t="s">
        <v>174</v>
      </c>
      <c r="J111" s="236" t="s">
        <v>174</v>
      </c>
    </row>
    <row r="112" spans="1:10" s="32" customFormat="1" ht="15" x14ac:dyDescent="0.25">
      <c r="A112" s="39">
        <v>709</v>
      </c>
      <c r="B112" s="33" t="s">
        <v>102</v>
      </c>
      <c r="C112" s="120">
        <v>5.5501634663142019</v>
      </c>
      <c r="D112" s="1">
        <v>85</v>
      </c>
      <c r="E112" s="1">
        <v>250</v>
      </c>
      <c r="F112" s="227">
        <v>33.5</v>
      </c>
      <c r="G112" s="120" t="s">
        <v>174</v>
      </c>
      <c r="H112" s="109" t="s">
        <v>174</v>
      </c>
      <c r="I112" s="109" t="s">
        <v>174</v>
      </c>
      <c r="J112" s="236" t="s">
        <v>174</v>
      </c>
    </row>
    <row r="113" spans="1:10" s="32" customFormat="1" ht="15" x14ac:dyDescent="0.25">
      <c r="A113" s="39">
        <v>710</v>
      </c>
      <c r="B113" s="33" t="s">
        <v>103</v>
      </c>
      <c r="C113" s="120">
        <v>7.5987198278700774</v>
      </c>
      <c r="D113" s="1">
        <v>55</v>
      </c>
      <c r="E113" s="1">
        <v>125</v>
      </c>
      <c r="F113" s="227">
        <v>44.4</v>
      </c>
      <c r="G113" s="120" t="s">
        <v>174</v>
      </c>
      <c r="H113" s="109" t="s">
        <v>174</v>
      </c>
      <c r="I113" s="109" t="s">
        <v>174</v>
      </c>
      <c r="J113" s="236" t="s">
        <v>174</v>
      </c>
    </row>
    <row r="114" spans="1:10" s="32" customFormat="1" ht="15" x14ac:dyDescent="0.25">
      <c r="A114" s="39">
        <v>711</v>
      </c>
      <c r="B114" s="33" t="s">
        <v>104</v>
      </c>
      <c r="C114" s="120">
        <v>6.1439654815543294</v>
      </c>
      <c r="D114" s="1">
        <v>45</v>
      </c>
      <c r="E114" s="1">
        <v>160</v>
      </c>
      <c r="F114" s="227">
        <v>28.4</v>
      </c>
      <c r="G114" s="120" t="s">
        <v>174</v>
      </c>
      <c r="H114" s="109" t="s">
        <v>174</v>
      </c>
      <c r="I114" s="109" t="s">
        <v>174</v>
      </c>
      <c r="J114" s="236" t="s">
        <v>174</v>
      </c>
    </row>
    <row r="115" spans="1:10" s="32" customFormat="1" ht="15" x14ac:dyDescent="0.25">
      <c r="A115" s="39">
        <v>712</v>
      </c>
      <c r="B115" s="33" t="s">
        <v>105</v>
      </c>
      <c r="C115" s="120">
        <v>5.1148580295484907</v>
      </c>
      <c r="D115" s="1">
        <v>85</v>
      </c>
      <c r="E115" s="1">
        <v>250</v>
      </c>
      <c r="F115" s="227">
        <v>33.700000000000003</v>
      </c>
      <c r="G115" s="120" t="s">
        <v>174</v>
      </c>
      <c r="H115" s="109" t="s">
        <v>174</v>
      </c>
      <c r="I115" s="109" t="s">
        <v>174</v>
      </c>
      <c r="J115" s="236" t="s">
        <v>174</v>
      </c>
    </row>
    <row r="116" spans="1:10" s="32" customFormat="1" ht="15" x14ac:dyDescent="0.25">
      <c r="A116" s="39">
        <v>713</v>
      </c>
      <c r="B116" s="33" t="s">
        <v>106</v>
      </c>
      <c r="C116" s="120">
        <v>8.6261256551067049</v>
      </c>
      <c r="D116" s="1">
        <v>30</v>
      </c>
      <c r="E116" s="1">
        <v>90</v>
      </c>
      <c r="F116" s="227">
        <v>30.8</v>
      </c>
      <c r="G116" s="120" t="s">
        <v>174</v>
      </c>
      <c r="H116" s="109" t="s">
        <v>174</v>
      </c>
      <c r="I116" s="109" t="s">
        <v>174</v>
      </c>
      <c r="J116" s="236" t="s">
        <v>174</v>
      </c>
    </row>
    <row r="117" spans="1:10" s="32" customFormat="1" ht="15" x14ac:dyDescent="0.25">
      <c r="A117" s="39">
        <v>714</v>
      </c>
      <c r="B117" s="33" t="s">
        <v>107</v>
      </c>
      <c r="C117" s="120">
        <v>18.554709918385715</v>
      </c>
      <c r="D117" s="1">
        <v>10</v>
      </c>
      <c r="E117" s="1">
        <v>20</v>
      </c>
      <c r="F117" s="227">
        <v>55.6</v>
      </c>
      <c r="G117" s="120" t="s">
        <v>174</v>
      </c>
      <c r="H117" s="109" t="s">
        <v>174</v>
      </c>
      <c r="I117" s="109" t="s">
        <v>174</v>
      </c>
      <c r="J117" s="236" t="s">
        <v>174</v>
      </c>
    </row>
    <row r="118" spans="1:10" s="32" customFormat="1" ht="15" x14ac:dyDescent="0.25">
      <c r="A118" s="39">
        <v>716</v>
      </c>
      <c r="B118" s="33" t="s">
        <v>108</v>
      </c>
      <c r="C118" s="120">
        <v>8.6993404701247385</v>
      </c>
      <c r="D118" s="1">
        <v>35</v>
      </c>
      <c r="E118" s="1">
        <v>80</v>
      </c>
      <c r="F118" s="227">
        <v>45.7</v>
      </c>
      <c r="G118" s="120" t="s">
        <v>174</v>
      </c>
      <c r="H118" s="109" t="s">
        <v>174</v>
      </c>
      <c r="I118" s="109" t="s">
        <v>174</v>
      </c>
      <c r="J118" s="236" t="s">
        <v>174</v>
      </c>
    </row>
    <row r="119" spans="1:10" s="32" customFormat="1" ht="15" x14ac:dyDescent="0.25">
      <c r="A119" s="39">
        <v>717</v>
      </c>
      <c r="B119" s="33" t="s">
        <v>109</v>
      </c>
      <c r="C119" s="120">
        <v>4.5956369825194638</v>
      </c>
      <c r="D119" s="1">
        <v>120</v>
      </c>
      <c r="E119" s="1">
        <v>345</v>
      </c>
      <c r="F119" s="227">
        <v>34.6</v>
      </c>
      <c r="G119" s="120" t="s">
        <v>174</v>
      </c>
      <c r="H119" s="109" t="s">
        <v>174</v>
      </c>
      <c r="I119" s="109" t="s">
        <v>174</v>
      </c>
      <c r="J119" s="236" t="s">
        <v>174</v>
      </c>
    </row>
    <row r="120" spans="1:10" s="32" customFormat="1" ht="15" x14ac:dyDescent="0.25">
      <c r="A120" s="39">
        <v>718</v>
      </c>
      <c r="B120" s="33" t="s">
        <v>110</v>
      </c>
      <c r="C120" s="120">
        <v>6.2362412753538488</v>
      </c>
      <c r="D120" s="1">
        <v>110</v>
      </c>
      <c r="E120" s="1">
        <v>210</v>
      </c>
      <c r="F120" s="227">
        <v>52.1</v>
      </c>
      <c r="G120" s="120" t="s">
        <v>174</v>
      </c>
      <c r="H120" s="109" t="s">
        <v>174</v>
      </c>
      <c r="I120" s="109" t="s">
        <v>174</v>
      </c>
      <c r="J120" s="236" t="s">
        <v>174</v>
      </c>
    </row>
    <row r="121" spans="1:10" s="32" customFormat="1" ht="15" x14ac:dyDescent="0.25">
      <c r="A121" s="39">
        <v>719</v>
      </c>
      <c r="B121" s="33" t="s">
        <v>111</v>
      </c>
      <c r="C121" s="120">
        <v>5.4350583243825215</v>
      </c>
      <c r="D121" s="1">
        <v>45</v>
      </c>
      <c r="E121" s="1">
        <v>170</v>
      </c>
      <c r="F121" s="227">
        <v>25.9</v>
      </c>
      <c r="G121" s="120" t="s">
        <v>174</v>
      </c>
      <c r="H121" s="109" t="s">
        <v>174</v>
      </c>
      <c r="I121" s="109" t="s">
        <v>174</v>
      </c>
      <c r="J121" s="236" t="s">
        <v>174</v>
      </c>
    </row>
    <row r="122" spans="1:10" s="32" customFormat="1" ht="15" x14ac:dyDescent="0.25">
      <c r="A122" s="39">
        <v>720</v>
      </c>
      <c r="B122" s="33" t="s">
        <v>112</v>
      </c>
      <c r="C122" s="120">
        <v>6.0019577882724784</v>
      </c>
      <c r="D122" s="1">
        <v>70</v>
      </c>
      <c r="E122" s="1">
        <v>195</v>
      </c>
      <c r="F122" s="227">
        <v>36.4</v>
      </c>
      <c r="G122" s="120" t="s">
        <v>174</v>
      </c>
      <c r="H122" s="109" t="s">
        <v>174</v>
      </c>
      <c r="I122" s="109" t="s">
        <v>174</v>
      </c>
      <c r="J122" s="236" t="s">
        <v>174</v>
      </c>
    </row>
    <row r="123" spans="1:10" s="32" customFormat="1" ht="15" x14ac:dyDescent="0.25">
      <c r="A123" s="39">
        <v>721</v>
      </c>
      <c r="B123" s="33" t="s">
        <v>113</v>
      </c>
      <c r="C123" s="120">
        <v>5.0358685856246748</v>
      </c>
      <c r="D123" s="1">
        <v>75</v>
      </c>
      <c r="E123" s="1">
        <v>255</v>
      </c>
      <c r="F123" s="227">
        <v>29.2</v>
      </c>
      <c r="G123" s="120" t="s">
        <v>174</v>
      </c>
      <c r="H123" s="109" t="s">
        <v>174</v>
      </c>
      <c r="I123" s="109" t="s">
        <v>174</v>
      </c>
      <c r="J123" s="236" t="s">
        <v>174</v>
      </c>
    </row>
    <row r="124" spans="1:10" s="32" customFormat="1" ht="15" x14ac:dyDescent="0.25">
      <c r="A124" s="39">
        <v>722</v>
      </c>
      <c r="B124" s="33" t="s">
        <v>114</v>
      </c>
      <c r="C124" s="120">
        <v>5.4000094040533737</v>
      </c>
      <c r="D124" s="1">
        <v>70</v>
      </c>
      <c r="E124" s="1">
        <v>220</v>
      </c>
      <c r="F124" s="227">
        <v>32</v>
      </c>
      <c r="G124" s="120" t="s">
        <v>174</v>
      </c>
      <c r="H124" s="109" t="s">
        <v>174</v>
      </c>
      <c r="I124" s="109" t="s">
        <v>174</v>
      </c>
      <c r="J124" s="236" t="s">
        <v>174</v>
      </c>
    </row>
    <row r="125" spans="1:10" s="32" customFormat="1" ht="15" x14ac:dyDescent="0.25">
      <c r="A125" s="39">
        <v>723</v>
      </c>
      <c r="B125" s="33" t="s">
        <v>115</v>
      </c>
      <c r="C125" s="120">
        <v>5.4843363965208924</v>
      </c>
      <c r="D125" s="1">
        <v>115</v>
      </c>
      <c r="E125" s="1">
        <v>275</v>
      </c>
      <c r="F125" s="227">
        <v>41.7</v>
      </c>
      <c r="G125" s="120" t="s">
        <v>174</v>
      </c>
      <c r="H125" s="109" t="s">
        <v>174</v>
      </c>
      <c r="I125" s="109" t="s">
        <v>174</v>
      </c>
      <c r="J125" s="236" t="s">
        <v>174</v>
      </c>
    </row>
    <row r="126" spans="1:10" s="32" customFormat="1" ht="15" x14ac:dyDescent="0.25">
      <c r="A126" s="39">
        <v>724</v>
      </c>
      <c r="B126" s="33" t="s">
        <v>116</v>
      </c>
      <c r="C126" s="120">
        <v>6.2697688967640737</v>
      </c>
      <c r="D126" s="1">
        <v>65</v>
      </c>
      <c r="E126" s="1">
        <v>160</v>
      </c>
      <c r="F126" s="227">
        <v>39.1</v>
      </c>
      <c r="G126" s="120" t="s">
        <v>174</v>
      </c>
      <c r="H126" s="109" t="s">
        <v>174</v>
      </c>
      <c r="I126" s="109" t="s">
        <v>174</v>
      </c>
      <c r="J126" s="236" t="s">
        <v>174</v>
      </c>
    </row>
    <row r="127" spans="1:10" s="32" customFormat="1" ht="15" x14ac:dyDescent="0.25">
      <c r="A127" s="39">
        <v>725</v>
      </c>
      <c r="B127" s="33" t="s">
        <v>117</v>
      </c>
      <c r="C127" s="120">
        <v>5.9055460853571393</v>
      </c>
      <c r="D127" s="1">
        <v>70</v>
      </c>
      <c r="E127" s="1">
        <v>220</v>
      </c>
      <c r="F127" s="227">
        <v>32.6</v>
      </c>
      <c r="G127" s="120" t="s">
        <v>174</v>
      </c>
      <c r="H127" s="109" t="s">
        <v>174</v>
      </c>
      <c r="I127" s="109" t="s">
        <v>174</v>
      </c>
      <c r="J127" s="236" t="s">
        <v>174</v>
      </c>
    </row>
    <row r="128" spans="1:10" s="32" customFormat="1" ht="15" x14ac:dyDescent="0.25">
      <c r="A128" s="39">
        <v>726</v>
      </c>
      <c r="B128" s="33" t="s">
        <v>118</v>
      </c>
      <c r="C128" s="120">
        <v>5.4332840272589147</v>
      </c>
      <c r="D128" s="1">
        <v>100</v>
      </c>
      <c r="E128" s="1">
        <v>240</v>
      </c>
      <c r="F128" s="227">
        <v>41.9</v>
      </c>
      <c r="G128" s="120" t="s">
        <v>174</v>
      </c>
      <c r="H128" s="109" t="s">
        <v>174</v>
      </c>
      <c r="I128" s="109" t="s">
        <v>174</v>
      </c>
      <c r="J128" s="236" t="s">
        <v>174</v>
      </c>
    </row>
    <row r="129" spans="1:10" s="32" customFormat="1" ht="15" x14ac:dyDescent="0.25">
      <c r="A129" s="39">
        <v>727</v>
      </c>
      <c r="B129" s="33" t="s">
        <v>119</v>
      </c>
      <c r="C129" s="120">
        <v>5.5164268143128714</v>
      </c>
      <c r="D129" s="1">
        <v>70</v>
      </c>
      <c r="E129" s="1">
        <v>205</v>
      </c>
      <c r="F129" s="227">
        <v>34</v>
      </c>
      <c r="G129" s="120" t="s">
        <v>174</v>
      </c>
      <c r="H129" s="109" t="s">
        <v>174</v>
      </c>
      <c r="I129" s="109" t="s">
        <v>174</v>
      </c>
      <c r="J129" s="236" t="s">
        <v>174</v>
      </c>
    </row>
    <row r="130" spans="1:10" s="32" customFormat="1" ht="15" x14ac:dyDescent="0.25">
      <c r="A130" s="39">
        <v>728</v>
      </c>
      <c r="B130" s="33" t="s">
        <v>120</v>
      </c>
      <c r="C130" s="120">
        <v>5.8235442978255687</v>
      </c>
      <c r="D130" s="1">
        <v>50</v>
      </c>
      <c r="E130" s="1">
        <v>145</v>
      </c>
      <c r="F130" s="227">
        <v>33.299999999999997</v>
      </c>
      <c r="G130" s="120" t="s">
        <v>174</v>
      </c>
      <c r="H130" s="109" t="s">
        <v>174</v>
      </c>
      <c r="I130" s="109" t="s">
        <v>174</v>
      </c>
      <c r="J130" s="236" t="s">
        <v>174</v>
      </c>
    </row>
    <row r="131" spans="1:10" s="32" customFormat="1" ht="15" x14ac:dyDescent="0.25">
      <c r="A131" s="39">
        <v>729</v>
      </c>
      <c r="B131" s="33" t="s">
        <v>121</v>
      </c>
      <c r="C131" s="120">
        <v>6.5536668216525014</v>
      </c>
      <c r="D131" s="1">
        <v>50</v>
      </c>
      <c r="E131" s="1">
        <v>125</v>
      </c>
      <c r="F131" s="227">
        <v>38.4</v>
      </c>
      <c r="G131" s="120" t="s">
        <v>174</v>
      </c>
      <c r="H131" s="109" t="s">
        <v>174</v>
      </c>
      <c r="I131" s="109" t="s">
        <v>174</v>
      </c>
      <c r="J131" s="236" t="s">
        <v>174</v>
      </c>
    </row>
    <row r="132" spans="1:10" s="32" customFormat="1" ht="15" x14ac:dyDescent="0.25">
      <c r="A132" s="39">
        <v>730</v>
      </c>
      <c r="B132" s="33" t="s">
        <v>122</v>
      </c>
      <c r="C132" s="120">
        <v>5.5517383486273397</v>
      </c>
      <c r="D132" s="1">
        <v>75</v>
      </c>
      <c r="E132" s="1">
        <v>210</v>
      </c>
      <c r="F132" s="227">
        <v>36.5</v>
      </c>
      <c r="G132" s="120" t="s">
        <v>174</v>
      </c>
      <c r="H132" s="109" t="s">
        <v>174</v>
      </c>
      <c r="I132" s="109" t="s">
        <v>174</v>
      </c>
      <c r="J132" s="236" t="s">
        <v>174</v>
      </c>
    </row>
    <row r="133" spans="1:10" s="32" customFormat="1" ht="15" x14ac:dyDescent="0.25">
      <c r="A133" s="39">
        <v>731</v>
      </c>
      <c r="B133" s="33" t="s">
        <v>123</v>
      </c>
      <c r="C133" s="120">
        <v>3.7245155621233281</v>
      </c>
      <c r="D133" s="1">
        <v>110</v>
      </c>
      <c r="E133" s="1">
        <v>390</v>
      </c>
      <c r="F133" s="227">
        <v>28</v>
      </c>
      <c r="G133" s="120" t="s">
        <v>174</v>
      </c>
      <c r="H133" s="109" t="s">
        <v>174</v>
      </c>
      <c r="I133" s="109" t="s">
        <v>174</v>
      </c>
      <c r="J133" s="236" t="s">
        <v>174</v>
      </c>
    </row>
    <row r="134" spans="1:10" s="32" customFormat="1" ht="15" x14ac:dyDescent="0.25">
      <c r="A134" s="39">
        <v>732</v>
      </c>
      <c r="B134" s="33" t="s">
        <v>124</v>
      </c>
      <c r="C134" s="120">
        <v>4.8404449683781454</v>
      </c>
      <c r="D134" s="1">
        <v>150</v>
      </c>
      <c r="E134" s="1">
        <v>325</v>
      </c>
      <c r="F134" s="227">
        <v>46.5</v>
      </c>
      <c r="G134" s="120" t="s">
        <v>174</v>
      </c>
      <c r="H134" s="109" t="s">
        <v>174</v>
      </c>
      <c r="I134" s="109" t="s">
        <v>174</v>
      </c>
      <c r="J134" s="236" t="s">
        <v>174</v>
      </c>
    </row>
    <row r="135" spans="1:10" s="32" customFormat="1" ht="15" x14ac:dyDescent="0.25">
      <c r="A135" s="39">
        <v>733</v>
      </c>
      <c r="B135" s="33" t="s">
        <v>125</v>
      </c>
      <c r="C135" s="120">
        <v>3.6270722862737221</v>
      </c>
      <c r="D135" s="1">
        <v>135</v>
      </c>
      <c r="E135" s="1">
        <v>380</v>
      </c>
      <c r="F135" s="227">
        <v>36.1</v>
      </c>
      <c r="G135" s="120" t="s">
        <v>174</v>
      </c>
      <c r="H135" s="109" t="s">
        <v>174</v>
      </c>
      <c r="I135" s="109" t="s">
        <v>174</v>
      </c>
      <c r="J135" s="236" t="s">
        <v>174</v>
      </c>
    </row>
    <row r="136" spans="1:10" s="32" customFormat="1" ht="15" x14ac:dyDescent="0.25">
      <c r="A136" s="39">
        <v>734</v>
      </c>
      <c r="B136" s="33" t="s">
        <v>126</v>
      </c>
      <c r="C136" s="120">
        <v>4.5210428192366567</v>
      </c>
      <c r="D136" s="1">
        <v>65</v>
      </c>
      <c r="E136" s="1">
        <v>230</v>
      </c>
      <c r="F136" s="227">
        <v>27.9</v>
      </c>
      <c r="G136" s="120" t="s">
        <v>174</v>
      </c>
      <c r="H136" s="109" t="s">
        <v>174</v>
      </c>
      <c r="I136" s="109" t="s">
        <v>174</v>
      </c>
      <c r="J136" s="236" t="s">
        <v>174</v>
      </c>
    </row>
    <row r="137" spans="1:10" s="32" customFormat="1" ht="15" x14ac:dyDescent="0.25">
      <c r="A137" s="39">
        <v>735</v>
      </c>
      <c r="B137" s="33" t="s">
        <v>127</v>
      </c>
      <c r="C137" s="120">
        <v>4.4810088436300672</v>
      </c>
      <c r="D137" s="1">
        <v>60</v>
      </c>
      <c r="E137" s="1">
        <v>235</v>
      </c>
      <c r="F137" s="227">
        <v>25.8</v>
      </c>
      <c r="G137" s="120" t="s">
        <v>174</v>
      </c>
      <c r="H137" s="109" t="s">
        <v>174</v>
      </c>
      <c r="I137" s="109" t="s">
        <v>174</v>
      </c>
      <c r="J137" s="236" t="s">
        <v>174</v>
      </c>
    </row>
    <row r="138" spans="1:10" s="32" customFormat="1" ht="15" x14ac:dyDescent="0.25">
      <c r="A138" s="39">
        <v>803</v>
      </c>
      <c r="B138" s="33" t="s">
        <v>156</v>
      </c>
      <c r="C138" s="120">
        <v>5.4326281405875205</v>
      </c>
      <c r="D138" s="1">
        <v>100</v>
      </c>
      <c r="E138" s="1">
        <v>205</v>
      </c>
      <c r="F138" s="227">
        <v>48.8</v>
      </c>
      <c r="G138" s="120" t="s">
        <v>174</v>
      </c>
      <c r="H138" s="109" t="s">
        <v>174</v>
      </c>
      <c r="I138" s="109" t="s">
        <v>174</v>
      </c>
      <c r="J138" s="236" t="s">
        <v>174</v>
      </c>
    </row>
    <row r="139" spans="1:10" s="32" customFormat="1" ht="15" x14ac:dyDescent="0.25">
      <c r="A139" s="39">
        <v>805</v>
      </c>
      <c r="B139" s="33" t="s">
        <v>128</v>
      </c>
      <c r="C139" s="120">
        <v>3.2740687380153162</v>
      </c>
      <c r="D139" s="1">
        <v>240</v>
      </c>
      <c r="E139" s="1">
        <v>615</v>
      </c>
      <c r="F139" s="227">
        <v>39.299999999999997</v>
      </c>
      <c r="G139" s="120" t="s">
        <v>174</v>
      </c>
      <c r="H139" s="109" t="s">
        <v>174</v>
      </c>
      <c r="I139" s="109" t="s">
        <v>174</v>
      </c>
      <c r="J139" s="236" t="s">
        <v>174</v>
      </c>
    </row>
    <row r="140" spans="1:10" s="32" customFormat="1" ht="15" x14ac:dyDescent="0.25">
      <c r="A140" s="39">
        <v>807</v>
      </c>
      <c r="B140" s="33" t="s">
        <v>129</v>
      </c>
      <c r="C140" s="120">
        <v>3.7819450770091385</v>
      </c>
      <c r="D140" s="1">
        <v>205</v>
      </c>
      <c r="E140" s="1">
        <v>475</v>
      </c>
      <c r="F140" s="227">
        <v>43</v>
      </c>
      <c r="G140" s="120" t="s">
        <v>174</v>
      </c>
      <c r="H140" s="109" t="s">
        <v>174</v>
      </c>
      <c r="I140" s="109" t="s">
        <v>174</v>
      </c>
      <c r="J140" s="236" t="s">
        <v>174</v>
      </c>
    </row>
    <row r="141" spans="1:10" s="32" customFormat="1" ht="15" x14ac:dyDescent="0.25">
      <c r="A141" s="39">
        <v>809</v>
      </c>
      <c r="B141" s="33" t="s">
        <v>130</v>
      </c>
      <c r="C141" s="120">
        <v>3.4754822922225723</v>
      </c>
      <c r="D141" s="1">
        <v>185</v>
      </c>
      <c r="E141" s="1">
        <v>425</v>
      </c>
      <c r="F141" s="227">
        <v>43.7</v>
      </c>
      <c r="G141" s="120" t="s">
        <v>174</v>
      </c>
      <c r="H141" s="109" t="s">
        <v>174</v>
      </c>
      <c r="I141" s="109" t="s">
        <v>174</v>
      </c>
      <c r="J141" s="236" t="s">
        <v>174</v>
      </c>
    </row>
    <row r="142" spans="1:10" s="32" customFormat="1" ht="15" x14ac:dyDescent="0.25">
      <c r="A142" s="39">
        <v>810</v>
      </c>
      <c r="B142" s="33" t="s">
        <v>131</v>
      </c>
      <c r="C142" s="120">
        <v>4.8651687737336688</v>
      </c>
      <c r="D142" s="1">
        <v>115</v>
      </c>
      <c r="E142" s="1">
        <v>250</v>
      </c>
      <c r="F142" s="227">
        <v>46.2</v>
      </c>
      <c r="G142" s="120" t="s">
        <v>174</v>
      </c>
      <c r="H142" s="109" t="s">
        <v>174</v>
      </c>
      <c r="I142" s="109" t="s">
        <v>174</v>
      </c>
      <c r="J142" s="236" t="s">
        <v>174</v>
      </c>
    </row>
    <row r="143" spans="1:10" s="32" customFormat="1" ht="15" x14ac:dyDescent="0.25">
      <c r="A143" s="39">
        <v>811</v>
      </c>
      <c r="B143" s="33" t="s">
        <v>132</v>
      </c>
      <c r="C143" s="120">
        <v>3.4478098532446002</v>
      </c>
      <c r="D143" s="1">
        <v>200</v>
      </c>
      <c r="E143" s="1">
        <v>395</v>
      </c>
      <c r="F143" s="227">
        <v>50.1</v>
      </c>
      <c r="G143" s="120" t="s">
        <v>174</v>
      </c>
      <c r="H143" s="109" t="s">
        <v>174</v>
      </c>
      <c r="I143" s="109" t="s">
        <v>174</v>
      </c>
      <c r="J143" s="236" t="s">
        <v>174</v>
      </c>
    </row>
    <row r="144" spans="1:10" s="32" customFormat="1" ht="15" x14ac:dyDescent="0.25">
      <c r="A144" s="39">
        <v>812</v>
      </c>
      <c r="B144" s="33" t="s">
        <v>133</v>
      </c>
      <c r="C144" s="120">
        <v>4.3798280595129988</v>
      </c>
      <c r="D144" s="1">
        <v>135</v>
      </c>
      <c r="E144" s="1">
        <v>340</v>
      </c>
      <c r="F144" s="227">
        <v>39.4</v>
      </c>
      <c r="G144" s="120" t="s">
        <v>174</v>
      </c>
      <c r="H144" s="109" t="s">
        <v>174</v>
      </c>
      <c r="I144" s="109" t="s">
        <v>174</v>
      </c>
      <c r="J144" s="236" t="s">
        <v>174</v>
      </c>
    </row>
    <row r="145" spans="1:10" s="32" customFormat="1" ht="15" x14ac:dyDescent="0.25">
      <c r="A145" s="39">
        <v>813</v>
      </c>
      <c r="B145" s="33" t="s">
        <v>134</v>
      </c>
      <c r="C145" s="120">
        <v>4.9462174956136185</v>
      </c>
      <c r="D145" s="1">
        <v>140</v>
      </c>
      <c r="E145" s="1">
        <v>315</v>
      </c>
      <c r="F145" s="227">
        <v>44.3</v>
      </c>
      <c r="G145" s="120" t="s">
        <v>174</v>
      </c>
      <c r="H145" s="109" t="s">
        <v>174</v>
      </c>
      <c r="I145" s="109" t="s">
        <v>174</v>
      </c>
      <c r="J145" s="236" t="s">
        <v>174</v>
      </c>
    </row>
    <row r="146" spans="1:10" s="32" customFormat="1" ht="15" x14ac:dyDescent="0.25">
      <c r="A146" s="39">
        <v>814</v>
      </c>
      <c r="B146" s="33" t="s">
        <v>135</v>
      </c>
      <c r="C146" s="120">
        <v>3.5846838748140977</v>
      </c>
      <c r="D146" s="1">
        <v>210</v>
      </c>
      <c r="E146" s="1">
        <v>525</v>
      </c>
      <c r="F146" s="227">
        <v>40.200000000000003</v>
      </c>
      <c r="G146" s="120" t="s">
        <v>174</v>
      </c>
      <c r="H146" s="109" t="s">
        <v>174</v>
      </c>
      <c r="I146" s="109" t="s">
        <v>174</v>
      </c>
      <c r="J146" s="236" t="s">
        <v>174</v>
      </c>
    </row>
    <row r="147" spans="1:10" s="32" customFormat="1" ht="15" x14ac:dyDescent="0.25">
      <c r="A147" s="39">
        <v>815</v>
      </c>
      <c r="B147" s="33" t="s">
        <v>136</v>
      </c>
      <c r="C147" s="120">
        <v>4.3516821666227674</v>
      </c>
      <c r="D147" s="1">
        <v>205</v>
      </c>
      <c r="E147" s="1">
        <v>455</v>
      </c>
      <c r="F147" s="227">
        <v>45.3</v>
      </c>
      <c r="G147" s="120" t="s">
        <v>174</v>
      </c>
      <c r="H147" s="109" t="s">
        <v>174</v>
      </c>
      <c r="I147" s="109" t="s">
        <v>174</v>
      </c>
      <c r="J147" s="236" t="s">
        <v>174</v>
      </c>
    </row>
    <row r="148" spans="1:10" s="32" customFormat="1" ht="15" x14ac:dyDescent="0.25">
      <c r="A148" s="39">
        <v>816</v>
      </c>
      <c r="B148" s="33" t="s">
        <v>137</v>
      </c>
      <c r="C148" s="120">
        <v>4.7731421942572663</v>
      </c>
      <c r="D148" s="1">
        <v>100</v>
      </c>
      <c r="E148" s="1">
        <v>275</v>
      </c>
      <c r="F148" s="227">
        <v>37</v>
      </c>
      <c r="G148" s="120" t="s">
        <v>174</v>
      </c>
      <c r="H148" s="109" t="s">
        <v>174</v>
      </c>
      <c r="I148" s="109" t="s">
        <v>174</v>
      </c>
      <c r="J148" s="236" t="s">
        <v>174</v>
      </c>
    </row>
    <row r="149" spans="1:10" s="32" customFormat="1" ht="15" x14ac:dyDescent="0.25">
      <c r="A149" s="39">
        <v>817</v>
      </c>
      <c r="B149" s="33" t="s">
        <v>138</v>
      </c>
      <c r="C149" s="120">
        <v>5.0208922592303988</v>
      </c>
      <c r="D149" s="1">
        <v>140</v>
      </c>
      <c r="E149" s="1">
        <v>335</v>
      </c>
      <c r="F149" s="227">
        <v>42.1</v>
      </c>
      <c r="G149" s="120" t="s">
        <v>174</v>
      </c>
      <c r="H149" s="109" t="s">
        <v>174</v>
      </c>
      <c r="I149" s="109" t="s">
        <v>174</v>
      </c>
      <c r="J149" s="236" t="s">
        <v>174</v>
      </c>
    </row>
    <row r="150" spans="1:10" s="32" customFormat="1" ht="15" x14ac:dyDescent="0.25">
      <c r="A150" s="39">
        <v>819</v>
      </c>
      <c r="B150" s="33" t="s">
        <v>139</v>
      </c>
      <c r="C150" s="120">
        <v>6.0732389115064027</v>
      </c>
      <c r="D150" s="1">
        <v>70</v>
      </c>
      <c r="E150" s="1">
        <v>200</v>
      </c>
      <c r="F150" s="227">
        <v>35.5</v>
      </c>
      <c r="G150" s="120" t="s">
        <v>174</v>
      </c>
      <c r="H150" s="109" t="s">
        <v>174</v>
      </c>
      <c r="I150" s="109" t="s">
        <v>174</v>
      </c>
      <c r="J150" s="236" t="s">
        <v>174</v>
      </c>
    </row>
    <row r="151" spans="1:10" s="32" customFormat="1" ht="15" x14ac:dyDescent="0.25">
      <c r="A151" s="39">
        <v>820</v>
      </c>
      <c r="B151" s="33" t="s">
        <v>140</v>
      </c>
      <c r="C151" s="120">
        <v>4.9578262024109261</v>
      </c>
      <c r="D151" s="1">
        <v>160</v>
      </c>
      <c r="E151" s="1">
        <v>375</v>
      </c>
      <c r="F151" s="227">
        <v>42.1</v>
      </c>
      <c r="G151" s="120" t="s">
        <v>174</v>
      </c>
      <c r="H151" s="109" t="s">
        <v>174</v>
      </c>
      <c r="I151" s="109" t="s">
        <v>174</v>
      </c>
      <c r="J151" s="236" t="s">
        <v>174</v>
      </c>
    </row>
    <row r="152" spans="1:10" s="32" customFormat="1" ht="15" x14ac:dyDescent="0.25">
      <c r="A152" s="39">
        <v>821</v>
      </c>
      <c r="B152" s="33" t="s">
        <v>141</v>
      </c>
      <c r="C152" s="120">
        <v>5.6986789666817925</v>
      </c>
      <c r="D152" s="1">
        <v>85</v>
      </c>
      <c r="E152" s="1">
        <v>190</v>
      </c>
      <c r="F152" s="227">
        <v>43.7</v>
      </c>
      <c r="G152" s="120" t="s">
        <v>174</v>
      </c>
      <c r="H152" s="109" t="s">
        <v>174</v>
      </c>
      <c r="I152" s="109" t="s">
        <v>174</v>
      </c>
      <c r="J152" s="236" t="s">
        <v>174</v>
      </c>
    </row>
    <row r="153" spans="1:10" s="32" customFormat="1" ht="15" x14ac:dyDescent="0.25">
      <c r="A153" s="39">
        <v>902</v>
      </c>
      <c r="B153" s="33" t="s">
        <v>142</v>
      </c>
      <c r="C153" s="120">
        <v>4.0197122001451344</v>
      </c>
      <c r="D153" s="1">
        <v>220</v>
      </c>
      <c r="E153" s="1">
        <v>450</v>
      </c>
      <c r="F153" s="227">
        <v>49</v>
      </c>
      <c r="G153" s="120" t="s">
        <v>174</v>
      </c>
      <c r="H153" s="109" t="s">
        <v>174</v>
      </c>
      <c r="I153" s="109" t="s">
        <v>174</v>
      </c>
      <c r="J153" s="236" t="s">
        <v>174</v>
      </c>
    </row>
    <row r="154" spans="1:10" s="32" customFormat="1" ht="15" x14ac:dyDescent="0.25">
      <c r="A154" s="39">
        <v>904</v>
      </c>
      <c r="B154" s="33" t="s">
        <v>143</v>
      </c>
      <c r="C154" s="120">
        <v>6.1296741074364931</v>
      </c>
      <c r="D154" s="1">
        <v>115</v>
      </c>
      <c r="E154" s="1">
        <v>245</v>
      </c>
      <c r="F154" s="227">
        <v>46.1</v>
      </c>
      <c r="G154" s="120" t="s">
        <v>174</v>
      </c>
      <c r="H154" s="109" t="s">
        <v>174</v>
      </c>
      <c r="I154" s="109" t="s">
        <v>174</v>
      </c>
      <c r="J154" s="236" t="s">
        <v>174</v>
      </c>
    </row>
    <row r="155" spans="1:10" s="32" customFormat="1" ht="15" x14ac:dyDescent="0.25">
      <c r="A155" s="39">
        <v>905</v>
      </c>
      <c r="B155" s="33" t="s">
        <v>144</v>
      </c>
      <c r="C155" s="120">
        <v>4.5188696866550577</v>
      </c>
      <c r="D155" s="1">
        <v>205</v>
      </c>
      <c r="E155" s="1">
        <v>420</v>
      </c>
      <c r="F155" s="227">
        <v>49.2</v>
      </c>
      <c r="G155" s="120" t="s">
        <v>174</v>
      </c>
      <c r="H155" s="109" t="s">
        <v>174</v>
      </c>
      <c r="I155" s="109" t="s">
        <v>174</v>
      </c>
      <c r="J155" s="236" t="s">
        <v>174</v>
      </c>
    </row>
    <row r="156" spans="1:10" s="32" customFormat="1" ht="15" x14ac:dyDescent="0.25">
      <c r="A156" s="39">
        <v>906</v>
      </c>
      <c r="B156" s="33" t="s">
        <v>145</v>
      </c>
      <c r="C156" s="120">
        <v>31.924911902775861</v>
      </c>
      <c r="D156" s="1">
        <v>5</v>
      </c>
      <c r="E156" s="1">
        <v>5</v>
      </c>
      <c r="F156" s="227">
        <v>42.9</v>
      </c>
      <c r="G156" s="120" t="s">
        <v>174</v>
      </c>
      <c r="H156" s="109" t="s">
        <v>174</v>
      </c>
      <c r="I156" s="109" t="s">
        <v>174</v>
      </c>
      <c r="J156" s="236" t="s">
        <v>174</v>
      </c>
    </row>
    <row r="157" spans="1:10" s="32" customFormat="1" ht="15" x14ac:dyDescent="0.25">
      <c r="A157" s="39">
        <v>908</v>
      </c>
      <c r="B157" s="33" t="s">
        <v>146</v>
      </c>
      <c r="C157" s="120">
        <v>5.0705004478854505</v>
      </c>
      <c r="D157" s="1">
        <v>150</v>
      </c>
      <c r="E157" s="1">
        <v>315</v>
      </c>
      <c r="F157" s="227">
        <v>47.6</v>
      </c>
      <c r="G157" s="120" t="s">
        <v>174</v>
      </c>
      <c r="H157" s="109" t="s">
        <v>174</v>
      </c>
      <c r="I157" s="109" t="s">
        <v>174</v>
      </c>
      <c r="J157" s="236" t="s">
        <v>174</v>
      </c>
    </row>
    <row r="158" spans="1:10" s="32" customFormat="1" ht="15" x14ac:dyDescent="0.25">
      <c r="A158" s="39">
        <v>909</v>
      </c>
      <c r="B158" s="33" t="s">
        <v>147</v>
      </c>
      <c r="C158" s="120">
        <v>4.6101376853948102</v>
      </c>
      <c r="D158" s="1">
        <v>170</v>
      </c>
      <c r="E158" s="1">
        <v>390</v>
      </c>
      <c r="F158" s="227">
        <v>43.6</v>
      </c>
      <c r="G158" s="120" t="s">
        <v>174</v>
      </c>
      <c r="H158" s="109" t="s">
        <v>174</v>
      </c>
      <c r="I158" s="109" t="s">
        <v>174</v>
      </c>
      <c r="J158" s="236" t="s">
        <v>174</v>
      </c>
    </row>
    <row r="159" spans="1:10" s="32" customFormat="1" ht="15" x14ac:dyDescent="0.25">
      <c r="A159" s="39">
        <v>910</v>
      </c>
      <c r="B159" s="33" t="s">
        <v>148</v>
      </c>
      <c r="C159" s="120">
        <v>7.2059628843550536</v>
      </c>
      <c r="D159" s="1">
        <v>80</v>
      </c>
      <c r="E159" s="1">
        <v>170</v>
      </c>
      <c r="F159" s="227">
        <v>46.2</v>
      </c>
      <c r="G159" s="120" t="s">
        <v>174</v>
      </c>
      <c r="H159" s="109" t="s">
        <v>174</v>
      </c>
      <c r="I159" s="109" t="s">
        <v>174</v>
      </c>
      <c r="J159" s="236" t="s">
        <v>174</v>
      </c>
    </row>
    <row r="160" spans="1:10" s="32" customFormat="1" ht="15" x14ac:dyDescent="0.25">
      <c r="A160" s="39">
        <v>911</v>
      </c>
      <c r="B160" s="33" t="s">
        <v>149</v>
      </c>
      <c r="C160" s="120">
        <v>5.1148581610359161</v>
      </c>
      <c r="D160" s="1">
        <v>75</v>
      </c>
      <c r="E160" s="1">
        <v>185</v>
      </c>
      <c r="F160" s="227">
        <v>41.2</v>
      </c>
      <c r="G160" s="120" t="s">
        <v>174</v>
      </c>
      <c r="H160" s="109" t="s">
        <v>174</v>
      </c>
      <c r="I160" s="109" t="s">
        <v>174</v>
      </c>
      <c r="J160" s="236" t="s">
        <v>174</v>
      </c>
    </row>
    <row r="161" spans="1:10" s="32" customFormat="1" ht="15" x14ac:dyDescent="0.25">
      <c r="A161" s="39">
        <v>912</v>
      </c>
      <c r="B161" s="33" t="s">
        <v>150</v>
      </c>
      <c r="C161" s="120">
        <v>4.3360830713590346</v>
      </c>
      <c r="D161" s="1">
        <v>235</v>
      </c>
      <c r="E161" s="1">
        <v>490</v>
      </c>
      <c r="F161" s="227">
        <v>48.6</v>
      </c>
      <c r="G161" s="120" t="s">
        <v>174</v>
      </c>
      <c r="H161" s="109" t="s">
        <v>174</v>
      </c>
      <c r="I161" s="109" t="s">
        <v>174</v>
      </c>
      <c r="J161" s="236" t="s">
        <v>174</v>
      </c>
    </row>
    <row r="162" spans="1:10" s="32" customFormat="1" ht="15" x14ac:dyDescent="0.25">
      <c r="A162" s="39">
        <v>913</v>
      </c>
      <c r="B162" s="33" t="s">
        <v>151</v>
      </c>
      <c r="C162" s="120">
        <v>4.8767364675351841</v>
      </c>
      <c r="D162" s="1">
        <v>145</v>
      </c>
      <c r="E162" s="1">
        <v>305</v>
      </c>
      <c r="F162" s="227">
        <v>47.5</v>
      </c>
      <c r="G162" s="120" t="s">
        <v>174</v>
      </c>
      <c r="H162" s="109" t="s">
        <v>174</v>
      </c>
      <c r="I162" s="109" t="s">
        <v>174</v>
      </c>
      <c r="J162" s="236" t="s">
        <v>174</v>
      </c>
    </row>
    <row r="163" spans="1:10" s="32" customFormat="1" ht="15" x14ac:dyDescent="0.25">
      <c r="A163" s="42">
        <v>914</v>
      </c>
      <c r="B163" s="43" t="s">
        <v>152</v>
      </c>
      <c r="C163" s="117">
        <v>4.2765006688106251</v>
      </c>
      <c r="D163" s="116">
        <v>175</v>
      </c>
      <c r="E163" s="116">
        <v>380</v>
      </c>
      <c r="F163" s="228">
        <v>45.9</v>
      </c>
      <c r="G163" s="117" t="s">
        <v>174</v>
      </c>
      <c r="H163" s="258" t="s">
        <v>174</v>
      </c>
      <c r="I163" s="258" t="s">
        <v>174</v>
      </c>
      <c r="J163" s="238" t="s">
        <v>174</v>
      </c>
    </row>
    <row r="164" spans="1:10" s="32" customFormat="1" ht="15" x14ac:dyDescent="0.25">
      <c r="B164" s="44"/>
      <c r="C164" s="120"/>
      <c r="D164" s="51"/>
      <c r="E164" s="51"/>
      <c r="F164" s="229"/>
      <c r="G164" s="120"/>
      <c r="H164" s="299"/>
      <c r="I164" s="299"/>
      <c r="J164" s="19"/>
    </row>
    <row r="165" spans="1:10" s="32" customFormat="1" ht="15" x14ac:dyDescent="0.25">
      <c r="A165" s="388">
        <v>1001</v>
      </c>
      <c r="B165" s="36" t="s">
        <v>293</v>
      </c>
      <c r="C165" s="230">
        <v>0.41084190912249413</v>
      </c>
      <c r="D165" s="63">
        <v>20020</v>
      </c>
      <c r="E165" s="63">
        <v>46840</v>
      </c>
      <c r="F165" s="231">
        <v>42.7</v>
      </c>
      <c r="G165" s="230" t="s">
        <v>174</v>
      </c>
      <c r="H165" s="58" t="s">
        <v>174</v>
      </c>
      <c r="I165" s="58" t="s">
        <v>174</v>
      </c>
      <c r="J165" s="283" t="s">
        <v>174</v>
      </c>
    </row>
    <row r="166" spans="1:10" s="32" customFormat="1" ht="28.5" x14ac:dyDescent="0.2">
      <c r="A166" s="389"/>
      <c r="B166" s="47" t="s">
        <v>239</v>
      </c>
      <c r="C166" s="120"/>
      <c r="D166" s="114">
        <v>152</v>
      </c>
      <c r="E166" s="114">
        <v>152</v>
      </c>
      <c r="F166" s="204">
        <v>152</v>
      </c>
      <c r="G166" s="232" t="s">
        <v>174</v>
      </c>
      <c r="H166" s="105" t="s">
        <v>174</v>
      </c>
      <c r="I166" s="105" t="s">
        <v>174</v>
      </c>
      <c r="J166" s="189" t="s">
        <v>174</v>
      </c>
    </row>
    <row r="167" spans="1:10" s="32" customFormat="1" ht="15" x14ac:dyDescent="0.25">
      <c r="A167" s="390"/>
      <c r="B167" s="48"/>
      <c r="C167" s="120"/>
      <c r="D167" s="65"/>
      <c r="E167" s="65"/>
      <c r="F167" s="229"/>
      <c r="G167" s="120"/>
      <c r="H167" s="12"/>
      <c r="I167" s="12"/>
      <c r="J167" s="19"/>
    </row>
    <row r="168" spans="1:10" s="32" customFormat="1" ht="15" x14ac:dyDescent="0.25">
      <c r="A168" s="391" t="s">
        <v>324</v>
      </c>
      <c r="B168" s="50" t="s">
        <v>160</v>
      </c>
      <c r="C168" s="119">
        <v>0.87427600893359858</v>
      </c>
      <c r="D168" s="64">
        <v>4745</v>
      </c>
      <c r="E168" s="64">
        <v>11145</v>
      </c>
      <c r="F168" s="233">
        <v>42.6</v>
      </c>
      <c r="G168" s="119" t="s">
        <v>174</v>
      </c>
      <c r="H168" s="59" t="s">
        <v>174</v>
      </c>
      <c r="I168" s="59" t="s">
        <v>174</v>
      </c>
      <c r="J168" s="27" t="s">
        <v>174</v>
      </c>
    </row>
    <row r="169" spans="1:10" s="32" customFormat="1" ht="15" x14ac:dyDescent="0.25">
      <c r="A169" s="393" t="s">
        <v>325</v>
      </c>
      <c r="B169" s="44" t="s">
        <v>161</v>
      </c>
      <c r="C169" s="120">
        <v>0.68959002289692573</v>
      </c>
      <c r="D169" s="65">
        <v>7205</v>
      </c>
      <c r="E169" s="65">
        <v>15840</v>
      </c>
      <c r="F169" s="229">
        <v>45.5</v>
      </c>
      <c r="G169" s="120" t="s">
        <v>174</v>
      </c>
      <c r="H169" s="12" t="s">
        <v>174</v>
      </c>
      <c r="I169" s="12" t="s">
        <v>174</v>
      </c>
      <c r="J169" s="19" t="s">
        <v>174</v>
      </c>
    </row>
    <row r="170" spans="1:10" s="32" customFormat="1" ht="15" x14ac:dyDescent="0.25">
      <c r="A170" s="393" t="s">
        <v>326</v>
      </c>
      <c r="B170" s="44" t="s">
        <v>162</v>
      </c>
      <c r="C170" s="120">
        <v>0.77356825332954804</v>
      </c>
      <c r="D170" s="65">
        <v>5570</v>
      </c>
      <c r="E170" s="65">
        <v>12745</v>
      </c>
      <c r="F170" s="229">
        <v>43.7</v>
      </c>
      <c r="G170" s="120" t="s">
        <v>174</v>
      </c>
      <c r="H170" s="12" t="s">
        <v>174</v>
      </c>
      <c r="I170" s="12" t="s">
        <v>174</v>
      </c>
      <c r="J170" s="19" t="s">
        <v>174</v>
      </c>
    </row>
    <row r="171" spans="1:10" s="32" customFormat="1" ht="15" x14ac:dyDescent="0.25">
      <c r="A171" s="393" t="s">
        <v>327</v>
      </c>
      <c r="B171" s="44" t="s">
        <v>163</v>
      </c>
      <c r="C171" s="120">
        <v>1.663540810758525</v>
      </c>
      <c r="D171" s="65">
        <v>860</v>
      </c>
      <c r="E171" s="65">
        <v>2485</v>
      </c>
      <c r="F171" s="229">
        <v>34.6</v>
      </c>
      <c r="G171" s="120" t="s">
        <v>174</v>
      </c>
      <c r="H171" s="12" t="s">
        <v>174</v>
      </c>
      <c r="I171" s="12" t="s">
        <v>174</v>
      </c>
      <c r="J171" s="19" t="s">
        <v>174</v>
      </c>
    </row>
    <row r="172" spans="1:10" s="32" customFormat="1" ht="15" x14ac:dyDescent="0.25">
      <c r="A172" s="394" t="s">
        <v>328</v>
      </c>
      <c r="B172" s="53" t="s">
        <v>164</v>
      </c>
      <c r="C172" s="117">
        <v>1.2188931894501112</v>
      </c>
      <c r="D172" s="66">
        <v>1640</v>
      </c>
      <c r="E172" s="66">
        <v>4620</v>
      </c>
      <c r="F172" s="234">
        <v>35.5</v>
      </c>
      <c r="G172" s="117" t="s">
        <v>174</v>
      </c>
      <c r="H172" s="15" t="s">
        <v>174</v>
      </c>
      <c r="I172" s="15" t="s">
        <v>174</v>
      </c>
      <c r="J172" s="20" t="s">
        <v>174</v>
      </c>
    </row>
    <row r="173" spans="1:10" s="32" customFormat="1" ht="15" x14ac:dyDescent="0.25">
      <c r="A173" s="390"/>
      <c r="B173" s="44"/>
      <c r="C173" s="120"/>
      <c r="D173" s="65"/>
      <c r="E173" s="65"/>
      <c r="F173" s="229"/>
      <c r="G173" s="120"/>
      <c r="H173" s="12"/>
      <c r="I173" s="12"/>
      <c r="J173" s="19"/>
    </row>
    <row r="174" spans="1:10" s="32" customFormat="1" ht="15" x14ac:dyDescent="0.25">
      <c r="A174" s="391" t="s">
        <v>329</v>
      </c>
      <c r="B174" s="50" t="s">
        <v>165</v>
      </c>
      <c r="C174" s="119">
        <v>1.4231093129931136</v>
      </c>
      <c r="D174" s="64">
        <v>1875</v>
      </c>
      <c r="E174" s="64">
        <v>3840</v>
      </c>
      <c r="F174" s="233">
        <v>48.9</v>
      </c>
      <c r="G174" s="119" t="s">
        <v>174</v>
      </c>
      <c r="H174" s="59" t="s">
        <v>174</v>
      </c>
      <c r="I174" s="59" t="s">
        <v>174</v>
      </c>
      <c r="J174" s="27" t="s">
        <v>174</v>
      </c>
    </row>
    <row r="175" spans="1:10" s="32" customFormat="1" ht="15" x14ac:dyDescent="0.25">
      <c r="A175" s="393" t="s">
        <v>330</v>
      </c>
      <c r="B175" s="44" t="s">
        <v>166</v>
      </c>
      <c r="C175" s="120">
        <v>1.0183861259013336</v>
      </c>
      <c r="D175" s="65">
        <v>3475</v>
      </c>
      <c r="E175" s="65">
        <v>7655</v>
      </c>
      <c r="F175" s="229">
        <v>45.4</v>
      </c>
      <c r="G175" s="120" t="s">
        <v>174</v>
      </c>
      <c r="H175" s="12" t="s">
        <v>174</v>
      </c>
      <c r="I175" s="12" t="s">
        <v>174</v>
      </c>
      <c r="J175" s="19" t="s">
        <v>174</v>
      </c>
    </row>
    <row r="176" spans="1:10" s="32" customFormat="1" ht="15" x14ac:dyDescent="0.25">
      <c r="A176" s="393" t="s">
        <v>331</v>
      </c>
      <c r="B176" s="44" t="s">
        <v>167</v>
      </c>
      <c r="C176" s="120">
        <v>1.1955159980572243</v>
      </c>
      <c r="D176" s="65">
        <v>2545</v>
      </c>
      <c r="E176" s="65">
        <v>5600</v>
      </c>
      <c r="F176" s="229">
        <v>45.4</v>
      </c>
      <c r="G176" s="120" t="s">
        <v>174</v>
      </c>
      <c r="H176" s="12" t="s">
        <v>174</v>
      </c>
      <c r="I176" s="12" t="s">
        <v>174</v>
      </c>
      <c r="J176" s="19" t="s">
        <v>174</v>
      </c>
    </row>
    <row r="177" spans="1:10" s="32" customFormat="1" ht="15" x14ac:dyDescent="0.25">
      <c r="A177" s="393" t="s">
        <v>332</v>
      </c>
      <c r="B177" s="44" t="s">
        <v>168</v>
      </c>
      <c r="C177" s="120">
        <v>1.7153852813833459</v>
      </c>
      <c r="D177" s="65">
        <v>1145</v>
      </c>
      <c r="E177" s="65">
        <v>2730</v>
      </c>
      <c r="F177" s="229">
        <v>42</v>
      </c>
      <c r="G177" s="120" t="s">
        <v>174</v>
      </c>
      <c r="H177" s="12" t="s">
        <v>174</v>
      </c>
      <c r="I177" s="12" t="s">
        <v>174</v>
      </c>
      <c r="J177" s="19" t="s">
        <v>174</v>
      </c>
    </row>
    <row r="178" spans="1:10" s="32" customFormat="1" ht="15" x14ac:dyDescent="0.25">
      <c r="A178" s="393" t="s">
        <v>333</v>
      </c>
      <c r="B178" s="44" t="s">
        <v>169</v>
      </c>
      <c r="C178" s="120">
        <v>1.2702737080878126</v>
      </c>
      <c r="D178" s="65">
        <v>2040</v>
      </c>
      <c r="E178" s="65">
        <v>4835</v>
      </c>
      <c r="F178" s="229">
        <v>42.1</v>
      </c>
      <c r="G178" s="120" t="s">
        <v>174</v>
      </c>
      <c r="H178" s="12" t="s">
        <v>174</v>
      </c>
      <c r="I178" s="12" t="s">
        <v>174</v>
      </c>
      <c r="J178" s="19" t="s">
        <v>174</v>
      </c>
    </row>
    <row r="179" spans="1:10" s="32" customFormat="1" ht="15" x14ac:dyDescent="0.25">
      <c r="A179" s="393" t="s">
        <v>334</v>
      </c>
      <c r="B179" s="44" t="s">
        <v>170</v>
      </c>
      <c r="C179" s="120">
        <v>1.2972781314518977</v>
      </c>
      <c r="D179" s="65">
        <v>2285</v>
      </c>
      <c r="E179" s="65">
        <v>4955</v>
      </c>
      <c r="F179" s="229">
        <v>46.1</v>
      </c>
      <c r="G179" s="120" t="s">
        <v>174</v>
      </c>
      <c r="H179" s="12" t="s">
        <v>174</v>
      </c>
      <c r="I179" s="12" t="s">
        <v>174</v>
      </c>
      <c r="J179" s="19" t="s">
        <v>174</v>
      </c>
    </row>
    <row r="180" spans="1:10" s="32" customFormat="1" ht="15" x14ac:dyDescent="0.25">
      <c r="A180" s="393" t="s">
        <v>335</v>
      </c>
      <c r="B180" s="44" t="s">
        <v>171</v>
      </c>
      <c r="C180" s="120">
        <v>1.3600340626872041</v>
      </c>
      <c r="D180" s="65">
        <v>1660</v>
      </c>
      <c r="E180" s="65">
        <v>4150</v>
      </c>
      <c r="F180" s="229">
        <v>40</v>
      </c>
      <c r="G180" s="120" t="s">
        <v>174</v>
      </c>
      <c r="H180" s="12" t="s">
        <v>174</v>
      </c>
      <c r="I180" s="12" t="s">
        <v>174</v>
      </c>
      <c r="J180" s="19" t="s">
        <v>174</v>
      </c>
    </row>
    <row r="181" spans="1:10" s="32" customFormat="1" ht="15" x14ac:dyDescent="0.25">
      <c r="A181" s="393" t="s">
        <v>336</v>
      </c>
      <c r="B181" s="44" t="s">
        <v>172</v>
      </c>
      <c r="C181" s="120">
        <v>0.98328014676383968</v>
      </c>
      <c r="D181" s="65">
        <v>2505</v>
      </c>
      <c r="E181" s="65">
        <v>7105</v>
      </c>
      <c r="F181" s="229">
        <v>35.200000000000003</v>
      </c>
      <c r="G181" s="120" t="s">
        <v>174</v>
      </c>
      <c r="H181" s="12" t="s">
        <v>174</v>
      </c>
      <c r="I181" s="12" t="s">
        <v>174</v>
      </c>
      <c r="J181" s="19" t="s">
        <v>174</v>
      </c>
    </row>
    <row r="182" spans="1:10" s="32" customFormat="1" ht="15" x14ac:dyDescent="0.25">
      <c r="A182" s="394" t="s">
        <v>337</v>
      </c>
      <c r="B182" s="53" t="s">
        <v>173</v>
      </c>
      <c r="C182" s="117">
        <v>1.1712242002833568</v>
      </c>
      <c r="D182" s="66">
        <v>2495</v>
      </c>
      <c r="E182" s="66">
        <v>5970</v>
      </c>
      <c r="F182" s="234">
        <v>41.8</v>
      </c>
      <c r="G182" s="117" t="s">
        <v>174</v>
      </c>
      <c r="H182" s="15" t="s">
        <v>174</v>
      </c>
      <c r="I182" s="15" t="s">
        <v>174</v>
      </c>
      <c r="J182" s="20" t="s">
        <v>174</v>
      </c>
    </row>
    <row r="184" spans="1:10" s="30" customFormat="1" ht="12.75" x14ac:dyDescent="0.2">
      <c r="A184" s="192"/>
    </row>
    <row r="185" spans="1:10" s="30" customFormat="1" ht="12.75" x14ac:dyDescent="0.2">
      <c r="A185" s="295" t="s">
        <v>283</v>
      </c>
      <c r="B185" s="295"/>
      <c r="C185" s="295"/>
      <c r="D185" s="296"/>
      <c r="E185" s="295"/>
      <c r="F185" s="296"/>
    </row>
    <row r="186" spans="1:10" s="30" customFormat="1" ht="12.75" x14ac:dyDescent="0.2">
      <c r="A186" s="297" t="s">
        <v>352</v>
      </c>
      <c r="B186" s="297"/>
      <c r="C186" s="297"/>
      <c r="D186" s="296"/>
      <c r="E186" s="297"/>
      <c r="F186" s="296"/>
    </row>
    <row r="187" spans="1:10" s="30" customFormat="1" ht="65.25" customHeight="1" x14ac:dyDescent="0.2">
      <c r="A187" s="400" t="s">
        <v>353</v>
      </c>
      <c r="B187" s="400"/>
      <c r="C187" s="400"/>
      <c r="D187" s="400"/>
      <c r="E187" s="400"/>
      <c r="F187" s="400"/>
    </row>
    <row r="188" spans="1:10" s="30" customFormat="1" ht="12.75" x14ac:dyDescent="0.2">
      <c r="A188" s="401" t="s">
        <v>354</v>
      </c>
      <c r="B188" s="401"/>
      <c r="C188" s="401"/>
      <c r="D188" s="401"/>
      <c r="E188" s="401"/>
      <c r="F188" s="401"/>
    </row>
    <row r="189" spans="1:10" s="30" customFormat="1" ht="27.75" customHeight="1" x14ac:dyDescent="0.2">
      <c r="A189" s="401" t="s">
        <v>355</v>
      </c>
      <c r="B189" s="401"/>
      <c r="C189" s="401"/>
      <c r="D189" s="401"/>
      <c r="E189" s="401"/>
      <c r="F189" s="401"/>
    </row>
    <row r="190" spans="1:10" s="30" customFormat="1" ht="27.75" customHeight="1" x14ac:dyDescent="0.2">
      <c r="A190" s="401" t="s">
        <v>409</v>
      </c>
      <c r="B190" s="401"/>
      <c r="C190" s="401"/>
      <c r="D190" s="401"/>
      <c r="E190" s="401"/>
      <c r="F190" s="401"/>
    </row>
    <row r="191" spans="1:10" x14ac:dyDescent="0.2">
      <c r="A191" s="401" t="s">
        <v>361</v>
      </c>
      <c r="B191" s="401"/>
      <c r="C191" s="401"/>
      <c r="D191" s="401"/>
      <c r="E191" s="401"/>
      <c r="F191" s="401"/>
    </row>
  </sheetData>
  <mergeCells count="9">
    <mergeCell ref="A191:F191"/>
    <mergeCell ref="A8:B9"/>
    <mergeCell ref="A10:B10"/>
    <mergeCell ref="C10:F10"/>
    <mergeCell ref="G10:J10"/>
    <mergeCell ref="A187:F187"/>
    <mergeCell ref="A188:F188"/>
    <mergeCell ref="A189:F189"/>
    <mergeCell ref="A190:F190"/>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J191"/>
  <sheetViews>
    <sheetView showGridLines="0" zoomScale="85" zoomScaleNormal="85" workbookViewId="0">
      <pane xSplit="2" ySplit="11" topLeftCell="C105" activePane="bottomRight" state="frozen"/>
      <selection activeCell="A183" sqref="A183"/>
      <selection pane="topRight" activeCell="A183" sqref="A183"/>
      <selection pane="bottomLeft" activeCell="A183" sqref="A183"/>
      <selection pane="bottomRight" activeCell="A11" sqref="A11"/>
    </sheetView>
  </sheetViews>
  <sheetFormatPr defaultRowHeight="14.25" x14ac:dyDescent="0.2"/>
  <cols>
    <col min="2" max="2" width="26.75" customWidth="1"/>
    <col min="3" max="6" width="30.625" customWidth="1"/>
    <col min="7" max="10" width="30.75" customWidth="1"/>
    <col min="258" max="258" width="26.75" customWidth="1"/>
    <col min="259" max="262" width="30.625" customWidth="1"/>
    <col min="263" max="266" width="30.75" customWidth="1"/>
    <col min="514" max="514" width="26.75" customWidth="1"/>
    <col min="515" max="518" width="30.625" customWidth="1"/>
    <col min="519" max="522" width="30.75" customWidth="1"/>
    <col min="770" max="770" width="26.75" customWidth="1"/>
    <col min="771" max="774" width="30.625" customWidth="1"/>
    <col min="775" max="778" width="30.75" customWidth="1"/>
    <col min="1026" max="1026" width="26.75" customWidth="1"/>
    <col min="1027" max="1030" width="30.625" customWidth="1"/>
    <col min="1031" max="1034" width="30.75" customWidth="1"/>
    <col min="1282" max="1282" width="26.75" customWidth="1"/>
    <col min="1283" max="1286" width="30.625" customWidth="1"/>
    <col min="1287" max="1290" width="30.75" customWidth="1"/>
    <col min="1538" max="1538" width="26.75" customWidth="1"/>
    <col min="1539" max="1542" width="30.625" customWidth="1"/>
    <col min="1543" max="1546" width="30.75" customWidth="1"/>
    <col min="1794" max="1794" width="26.75" customWidth="1"/>
    <col min="1795" max="1798" width="30.625" customWidth="1"/>
    <col min="1799" max="1802" width="30.75" customWidth="1"/>
    <col min="2050" max="2050" width="26.75" customWidth="1"/>
    <col min="2051" max="2054" width="30.625" customWidth="1"/>
    <col min="2055" max="2058" width="30.75" customWidth="1"/>
    <col min="2306" max="2306" width="26.75" customWidth="1"/>
    <col min="2307" max="2310" width="30.625" customWidth="1"/>
    <col min="2311" max="2314" width="30.75" customWidth="1"/>
    <col min="2562" max="2562" width="26.75" customWidth="1"/>
    <col min="2563" max="2566" width="30.625" customWidth="1"/>
    <col min="2567" max="2570" width="30.75" customWidth="1"/>
    <col min="2818" max="2818" width="26.75" customWidth="1"/>
    <col min="2819" max="2822" width="30.625" customWidth="1"/>
    <col min="2823" max="2826" width="30.75" customWidth="1"/>
    <col min="3074" max="3074" width="26.75" customWidth="1"/>
    <col min="3075" max="3078" width="30.625" customWidth="1"/>
    <col min="3079" max="3082" width="30.75" customWidth="1"/>
    <col min="3330" max="3330" width="26.75" customWidth="1"/>
    <col min="3331" max="3334" width="30.625" customWidth="1"/>
    <col min="3335" max="3338" width="30.75" customWidth="1"/>
    <col min="3586" max="3586" width="26.75" customWidth="1"/>
    <col min="3587" max="3590" width="30.625" customWidth="1"/>
    <col min="3591" max="3594" width="30.75" customWidth="1"/>
    <col min="3842" max="3842" width="26.75" customWidth="1"/>
    <col min="3843" max="3846" width="30.625" customWidth="1"/>
    <col min="3847" max="3850" width="30.75" customWidth="1"/>
    <col min="4098" max="4098" width="26.75" customWidth="1"/>
    <col min="4099" max="4102" width="30.625" customWidth="1"/>
    <col min="4103" max="4106" width="30.75" customWidth="1"/>
    <col min="4354" max="4354" width="26.75" customWidth="1"/>
    <col min="4355" max="4358" width="30.625" customWidth="1"/>
    <col min="4359" max="4362" width="30.75" customWidth="1"/>
    <col min="4610" max="4610" width="26.75" customWidth="1"/>
    <col min="4611" max="4614" width="30.625" customWidth="1"/>
    <col min="4615" max="4618" width="30.75" customWidth="1"/>
    <col min="4866" max="4866" width="26.75" customWidth="1"/>
    <col min="4867" max="4870" width="30.625" customWidth="1"/>
    <col min="4871" max="4874" width="30.75" customWidth="1"/>
    <col min="5122" max="5122" width="26.75" customWidth="1"/>
    <col min="5123" max="5126" width="30.625" customWidth="1"/>
    <col min="5127" max="5130" width="30.75" customWidth="1"/>
    <col min="5378" max="5378" width="26.75" customWidth="1"/>
    <col min="5379" max="5382" width="30.625" customWidth="1"/>
    <col min="5383" max="5386" width="30.75" customWidth="1"/>
    <col min="5634" max="5634" width="26.75" customWidth="1"/>
    <col min="5635" max="5638" width="30.625" customWidth="1"/>
    <col min="5639" max="5642" width="30.75" customWidth="1"/>
    <col min="5890" max="5890" width="26.75" customWidth="1"/>
    <col min="5891" max="5894" width="30.625" customWidth="1"/>
    <col min="5895" max="5898" width="30.75" customWidth="1"/>
    <col min="6146" max="6146" width="26.75" customWidth="1"/>
    <col min="6147" max="6150" width="30.625" customWidth="1"/>
    <col min="6151" max="6154" width="30.75" customWidth="1"/>
    <col min="6402" max="6402" width="26.75" customWidth="1"/>
    <col min="6403" max="6406" width="30.625" customWidth="1"/>
    <col min="6407" max="6410" width="30.75" customWidth="1"/>
    <col min="6658" max="6658" width="26.75" customWidth="1"/>
    <col min="6659" max="6662" width="30.625" customWidth="1"/>
    <col min="6663" max="6666" width="30.75" customWidth="1"/>
    <col min="6914" max="6914" width="26.75" customWidth="1"/>
    <col min="6915" max="6918" width="30.625" customWidth="1"/>
    <col min="6919" max="6922" width="30.75" customWidth="1"/>
    <col min="7170" max="7170" width="26.75" customWidth="1"/>
    <col min="7171" max="7174" width="30.625" customWidth="1"/>
    <col min="7175" max="7178" width="30.75" customWidth="1"/>
    <col min="7426" max="7426" width="26.75" customWidth="1"/>
    <col min="7427" max="7430" width="30.625" customWidth="1"/>
    <col min="7431" max="7434" width="30.75" customWidth="1"/>
    <col min="7682" max="7682" width="26.75" customWidth="1"/>
    <col min="7683" max="7686" width="30.625" customWidth="1"/>
    <col min="7687" max="7690" width="30.75" customWidth="1"/>
    <col min="7938" max="7938" width="26.75" customWidth="1"/>
    <col min="7939" max="7942" width="30.625" customWidth="1"/>
    <col min="7943" max="7946" width="30.75" customWidth="1"/>
    <col min="8194" max="8194" width="26.75" customWidth="1"/>
    <col min="8195" max="8198" width="30.625" customWidth="1"/>
    <col min="8199" max="8202" width="30.75" customWidth="1"/>
    <col min="8450" max="8450" width="26.75" customWidth="1"/>
    <col min="8451" max="8454" width="30.625" customWidth="1"/>
    <col min="8455" max="8458" width="30.75" customWidth="1"/>
    <col min="8706" max="8706" width="26.75" customWidth="1"/>
    <col min="8707" max="8710" width="30.625" customWidth="1"/>
    <col min="8711" max="8714" width="30.75" customWidth="1"/>
    <col min="8962" max="8962" width="26.75" customWidth="1"/>
    <col min="8963" max="8966" width="30.625" customWidth="1"/>
    <col min="8967" max="8970" width="30.75" customWidth="1"/>
    <col min="9218" max="9218" width="26.75" customWidth="1"/>
    <col min="9219" max="9222" width="30.625" customWidth="1"/>
    <col min="9223" max="9226" width="30.75" customWidth="1"/>
    <col min="9474" max="9474" width="26.75" customWidth="1"/>
    <col min="9475" max="9478" width="30.625" customWidth="1"/>
    <col min="9479" max="9482" width="30.75" customWidth="1"/>
    <col min="9730" max="9730" width="26.75" customWidth="1"/>
    <col min="9731" max="9734" width="30.625" customWidth="1"/>
    <col min="9735" max="9738" width="30.75" customWidth="1"/>
    <col min="9986" max="9986" width="26.75" customWidth="1"/>
    <col min="9987" max="9990" width="30.625" customWidth="1"/>
    <col min="9991" max="9994" width="30.75" customWidth="1"/>
    <col min="10242" max="10242" width="26.75" customWidth="1"/>
    <col min="10243" max="10246" width="30.625" customWidth="1"/>
    <col min="10247" max="10250" width="30.75" customWidth="1"/>
    <col min="10498" max="10498" width="26.75" customWidth="1"/>
    <col min="10499" max="10502" width="30.625" customWidth="1"/>
    <col min="10503" max="10506" width="30.75" customWidth="1"/>
    <col min="10754" max="10754" width="26.75" customWidth="1"/>
    <col min="10755" max="10758" width="30.625" customWidth="1"/>
    <col min="10759" max="10762" width="30.75" customWidth="1"/>
    <col min="11010" max="11010" width="26.75" customWidth="1"/>
    <col min="11011" max="11014" width="30.625" customWidth="1"/>
    <col min="11015" max="11018" width="30.75" customWidth="1"/>
    <col min="11266" max="11266" width="26.75" customWidth="1"/>
    <col min="11267" max="11270" width="30.625" customWidth="1"/>
    <col min="11271" max="11274" width="30.75" customWidth="1"/>
    <col min="11522" max="11522" width="26.75" customWidth="1"/>
    <col min="11523" max="11526" width="30.625" customWidth="1"/>
    <col min="11527" max="11530" width="30.75" customWidth="1"/>
    <col min="11778" max="11778" width="26.75" customWidth="1"/>
    <col min="11779" max="11782" width="30.625" customWidth="1"/>
    <col min="11783" max="11786" width="30.75" customWidth="1"/>
    <col min="12034" max="12034" width="26.75" customWidth="1"/>
    <col min="12035" max="12038" width="30.625" customWidth="1"/>
    <col min="12039" max="12042" width="30.75" customWidth="1"/>
    <col min="12290" max="12290" width="26.75" customWidth="1"/>
    <col min="12291" max="12294" width="30.625" customWidth="1"/>
    <col min="12295" max="12298" width="30.75" customWidth="1"/>
    <col min="12546" max="12546" width="26.75" customWidth="1"/>
    <col min="12547" max="12550" width="30.625" customWidth="1"/>
    <col min="12551" max="12554" width="30.75" customWidth="1"/>
    <col min="12802" max="12802" width="26.75" customWidth="1"/>
    <col min="12803" max="12806" width="30.625" customWidth="1"/>
    <col min="12807" max="12810" width="30.75" customWidth="1"/>
    <col min="13058" max="13058" width="26.75" customWidth="1"/>
    <col min="13059" max="13062" width="30.625" customWidth="1"/>
    <col min="13063" max="13066" width="30.75" customWidth="1"/>
    <col min="13314" max="13314" width="26.75" customWidth="1"/>
    <col min="13315" max="13318" width="30.625" customWidth="1"/>
    <col min="13319" max="13322" width="30.75" customWidth="1"/>
    <col min="13570" max="13570" width="26.75" customWidth="1"/>
    <col min="13571" max="13574" width="30.625" customWidth="1"/>
    <col min="13575" max="13578" width="30.75" customWidth="1"/>
    <col min="13826" max="13826" width="26.75" customWidth="1"/>
    <col min="13827" max="13830" width="30.625" customWidth="1"/>
    <col min="13831" max="13834" width="30.75" customWidth="1"/>
    <col min="14082" max="14082" width="26.75" customWidth="1"/>
    <col min="14083" max="14086" width="30.625" customWidth="1"/>
    <col min="14087" max="14090" width="30.75" customWidth="1"/>
    <col min="14338" max="14338" width="26.75" customWidth="1"/>
    <col min="14339" max="14342" width="30.625" customWidth="1"/>
    <col min="14343" max="14346" width="30.75" customWidth="1"/>
    <col min="14594" max="14594" width="26.75" customWidth="1"/>
    <col min="14595" max="14598" width="30.625" customWidth="1"/>
    <col min="14599" max="14602" width="30.75" customWidth="1"/>
    <col min="14850" max="14850" width="26.75" customWidth="1"/>
    <col min="14851" max="14854" width="30.625" customWidth="1"/>
    <col min="14855" max="14858" width="30.75" customWidth="1"/>
    <col min="15106" max="15106" width="26.75" customWidth="1"/>
    <col min="15107" max="15110" width="30.625" customWidth="1"/>
    <col min="15111" max="15114" width="30.75" customWidth="1"/>
    <col min="15362" max="15362" width="26.75" customWidth="1"/>
    <col min="15363" max="15366" width="30.625" customWidth="1"/>
    <col min="15367" max="15370" width="30.75" customWidth="1"/>
    <col min="15618" max="15618" width="26.75" customWidth="1"/>
    <col min="15619" max="15622" width="30.625" customWidth="1"/>
    <col min="15623" max="15626" width="30.75" customWidth="1"/>
    <col min="15874" max="15874" width="26.75" customWidth="1"/>
    <col min="15875" max="15878" width="30.625" customWidth="1"/>
    <col min="15879" max="15882" width="30.75" customWidth="1"/>
    <col min="16130" max="16130" width="26.75" customWidth="1"/>
    <col min="16131" max="16134" width="30.625" customWidth="1"/>
    <col min="16135" max="16138" width="30.75" customWidth="1"/>
  </cols>
  <sheetData>
    <row r="8" spans="1:10" s="32" customFormat="1" ht="47.25" customHeight="1" x14ac:dyDescent="0.2">
      <c r="A8" s="404" t="s">
        <v>218</v>
      </c>
      <c r="B8" s="404"/>
    </row>
    <row r="9" spans="1:10" s="32" customFormat="1" x14ac:dyDescent="0.2">
      <c r="A9" s="396"/>
      <c r="B9" s="396"/>
      <c r="C9" s="1"/>
      <c r="D9" s="1"/>
      <c r="E9" s="38"/>
      <c r="F9" s="38"/>
    </row>
    <row r="10" spans="1:10" s="32" customFormat="1" ht="15" x14ac:dyDescent="0.25">
      <c r="A10" s="402" t="s">
        <v>404</v>
      </c>
      <c r="B10" s="403"/>
      <c r="C10" s="397" t="s">
        <v>155</v>
      </c>
      <c r="D10" s="398"/>
      <c r="E10" s="398"/>
      <c r="F10" s="399"/>
      <c r="G10" s="397" t="s">
        <v>323</v>
      </c>
      <c r="H10" s="398"/>
      <c r="I10" s="398"/>
      <c r="J10" s="399"/>
    </row>
    <row r="11" spans="1:10" s="32" customFormat="1" ht="131.25" customHeight="1" x14ac:dyDescent="0.2">
      <c r="A11" s="5" t="s">
        <v>0</v>
      </c>
      <c r="B11" s="6" t="s">
        <v>1</v>
      </c>
      <c r="C11" s="9" t="s">
        <v>295</v>
      </c>
      <c r="D11" s="5" t="s">
        <v>308</v>
      </c>
      <c r="E11" s="5" t="s">
        <v>309</v>
      </c>
      <c r="F11" s="6" t="s">
        <v>307</v>
      </c>
      <c r="G11" s="9" t="s">
        <v>295</v>
      </c>
      <c r="H11" s="5" t="s">
        <v>308</v>
      </c>
      <c r="I11" s="5" t="s">
        <v>309</v>
      </c>
      <c r="J11" s="6" t="s">
        <v>307</v>
      </c>
    </row>
    <row r="12" spans="1:10" s="32" customFormat="1" ht="15" x14ac:dyDescent="0.25">
      <c r="A12" s="39">
        <v>102</v>
      </c>
      <c r="B12" s="33" t="s">
        <v>2</v>
      </c>
      <c r="C12" s="120">
        <v>3.9233433214142521</v>
      </c>
      <c r="D12" s="1">
        <v>260</v>
      </c>
      <c r="E12" s="1">
        <v>320</v>
      </c>
      <c r="F12" s="227">
        <v>81.099999999999994</v>
      </c>
      <c r="G12" s="120" t="s">
        <v>174</v>
      </c>
      <c r="H12" s="109" t="s">
        <v>174</v>
      </c>
      <c r="I12" s="109" t="s">
        <v>174</v>
      </c>
      <c r="J12" s="236" t="s">
        <v>174</v>
      </c>
    </row>
    <row r="13" spans="1:10" s="32" customFormat="1" ht="15" x14ac:dyDescent="0.25">
      <c r="A13" s="39">
        <v>104</v>
      </c>
      <c r="B13" s="33" t="s">
        <v>3</v>
      </c>
      <c r="C13" s="120">
        <v>3.6165537680011113</v>
      </c>
      <c r="D13" s="1">
        <v>325</v>
      </c>
      <c r="E13" s="1">
        <v>405</v>
      </c>
      <c r="F13" s="227">
        <v>80.599999999999994</v>
      </c>
      <c r="G13" s="120" t="s">
        <v>174</v>
      </c>
      <c r="H13" s="109" t="s">
        <v>174</v>
      </c>
      <c r="I13" s="109" t="s">
        <v>174</v>
      </c>
      <c r="J13" s="236" t="s">
        <v>174</v>
      </c>
    </row>
    <row r="14" spans="1:10" s="32" customFormat="1" ht="15" x14ac:dyDescent="0.25">
      <c r="A14" s="39">
        <v>106</v>
      </c>
      <c r="B14" s="33" t="s">
        <v>4</v>
      </c>
      <c r="C14" s="120">
        <v>3.6474407297656608</v>
      </c>
      <c r="D14" s="1">
        <v>270</v>
      </c>
      <c r="E14" s="1">
        <v>335</v>
      </c>
      <c r="F14" s="227">
        <v>80.5</v>
      </c>
      <c r="G14" s="120" t="s">
        <v>174</v>
      </c>
      <c r="H14" s="109" t="s">
        <v>174</v>
      </c>
      <c r="I14" s="109" t="s">
        <v>174</v>
      </c>
      <c r="J14" s="236" t="s">
        <v>174</v>
      </c>
    </row>
    <row r="15" spans="1:10" s="32" customFormat="1" ht="15" x14ac:dyDescent="0.25">
      <c r="A15" s="39">
        <v>107</v>
      </c>
      <c r="B15" s="33" t="s">
        <v>5</v>
      </c>
      <c r="C15" s="120">
        <v>3.7496058847953964</v>
      </c>
      <c r="D15" s="1">
        <v>290</v>
      </c>
      <c r="E15" s="1">
        <v>355</v>
      </c>
      <c r="F15" s="227">
        <v>80.900000000000006</v>
      </c>
      <c r="G15" s="120" t="s">
        <v>174</v>
      </c>
      <c r="H15" s="109" t="s">
        <v>174</v>
      </c>
      <c r="I15" s="109" t="s">
        <v>174</v>
      </c>
      <c r="J15" s="236" t="s">
        <v>174</v>
      </c>
    </row>
    <row r="16" spans="1:10" s="32" customFormat="1" ht="15" x14ac:dyDescent="0.25">
      <c r="A16" s="39">
        <v>108</v>
      </c>
      <c r="B16" s="33" t="s">
        <v>6</v>
      </c>
      <c r="C16" s="120">
        <v>3.6314392962891211</v>
      </c>
      <c r="D16" s="1">
        <v>275</v>
      </c>
      <c r="E16" s="1">
        <v>355</v>
      </c>
      <c r="F16" s="227">
        <v>78.2</v>
      </c>
      <c r="G16" s="120" t="s">
        <v>174</v>
      </c>
      <c r="H16" s="109" t="s">
        <v>174</v>
      </c>
      <c r="I16" s="109" t="s">
        <v>174</v>
      </c>
      <c r="J16" s="236" t="s">
        <v>174</v>
      </c>
    </row>
    <row r="17" spans="1:10" s="32" customFormat="1" ht="15" x14ac:dyDescent="0.25">
      <c r="A17" s="39">
        <v>109</v>
      </c>
      <c r="B17" s="33" t="s">
        <v>7</v>
      </c>
      <c r="C17" s="120">
        <v>3.9051095120446848</v>
      </c>
      <c r="D17" s="1">
        <v>230</v>
      </c>
      <c r="E17" s="1">
        <v>305</v>
      </c>
      <c r="F17" s="227">
        <v>74.8</v>
      </c>
      <c r="G17" s="120" t="s">
        <v>174</v>
      </c>
      <c r="H17" s="109" t="s">
        <v>174</v>
      </c>
      <c r="I17" s="109" t="s">
        <v>174</v>
      </c>
      <c r="J17" s="236" t="s">
        <v>174</v>
      </c>
    </row>
    <row r="18" spans="1:10" s="32" customFormat="1" ht="15" x14ac:dyDescent="0.25">
      <c r="A18" s="39">
        <v>110</v>
      </c>
      <c r="B18" s="33" t="s">
        <v>8</v>
      </c>
      <c r="C18" s="120">
        <v>3.759260001763006</v>
      </c>
      <c r="D18" s="1">
        <v>280</v>
      </c>
      <c r="E18" s="1">
        <v>360</v>
      </c>
      <c r="F18" s="227">
        <v>77.8</v>
      </c>
      <c r="G18" s="120" t="s">
        <v>174</v>
      </c>
      <c r="H18" s="109" t="s">
        <v>174</v>
      </c>
      <c r="I18" s="109" t="s">
        <v>174</v>
      </c>
      <c r="J18" s="236" t="s">
        <v>174</v>
      </c>
    </row>
    <row r="19" spans="1:10" s="32" customFormat="1" ht="15" x14ac:dyDescent="0.25">
      <c r="A19" s="39">
        <v>111</v>
      </c>
      <c r="B19" s="33" t="s">
        <v>9</v>
      </c>
      <c r="C19" s="120">
        <v>3.1213690769923552</v>
      </c>
      <c r="D19" s="1">
        <v>210</v>
      </c>
      <c r="E19" s="1">
        <v>230</v>
      </c>
      <c r="F19" s="227">
        <v>92.1</v>
      </c>
      <c r="G19" s="120" t="s">
        <v>174</v>
      </c>
      <c r="H19" s="109" t="s">
        <v>174</v>
      </c>
      <c r="I19" s="109" t="s">
        <v>174</v>
      </c>
      <c r="J19" s="236" t="s">
        <v>174</v>
      </c>
    </row>
    <row r="20" spans="1:10" s="32" customFormat="1" ht="15" x14ac:dyDescent="0.25">
      <c r="A20" s="39">
        <v>112</v>
      </c>
      <c r="B20" s="33" t="s">
        <v>10</v>
      </c>
      <c r="C20" s="120">
        <v>4.3271382136556449</v>
      </c>
      <c r="D20" s="1">
        <v>190</v>
      </c>
      <c r="E20" s="1">
        <v>240</v>
      </c>
      <c r="F20" s="227">
        <v>79.400000000000006</v>
      </c>
      <c r="G20" s="120" t="s">
        <v>174</v>
      </c>
      <c r="H20" s="109" t="s">
        <v>174</v>
      </c>
      <c r="I20" s="109" t="s">
        <v>174</v>
      </c>
      <c r="J20" s="236" t="s">
        <v>174</v>
      </c>
    </row>
    <row r="21" spans="1:10" s="32" customFormat="1" ht="15" x14ac:dyDescent="0.25">
      <c r="A21" s="39">
        <v>113</v>
      </c>
      <c r="B21" s="33" t="s">
        <v>11</v>
      </c>
      <c r="C21" s="120">
        <v>5.7817199605756784</v>
      </c>
      <c r="D21" s="1">
        <v>135</v>
      </c>
      <c r="E21" s="1">
        <v>175</v>
      </c>
      <c r="F21" s="227">
        <v>77.5</v>
      </c>
      <c r="G21" s="120" t="s">
        <v>174</v>
      </c>
      <c r="H21" s="109" t="s">
        <v>174</v>
      </c>
      <c r="I21" s="109" t="s">
        <v>174</v>
      </c>
      <c r="J21" s="236" t="s">
        <v>174</v>
      </c>
    </row>
    <row r="22" spans="1:10" s="32" customFormat="1" ht="15" x14ac:dyDescent="0.25">
      <c r="A22" s="39">
        <v>114</v>
      </c>
      <c r="B22" s="33" t="s">
        <v>12</v>
      </c>
      <c r="C22" s="120">
        <v>5.8296114964665131</v>
      </c>
      <c r="D22" s="1">
        <v>125</v>
      </c>
      <c r="E22" s="1">
        <v>170</v>
      </c>
      <c r="F22" s="227">
        <v>73.099999999999994</v>
      </c>
      <c r="G22" s="120" t="s">
        <v>174</v>
      </c>
      <c r="H22" s="109" t="s">
        <v>174</v>
      </c>
      <c r="I22" s="109" t="s">
        <v>174</v>
      </c>
      <c r="J22" s="236" t="s">
        <v>174</v>
      </c>
    </row>
    <row r="23" spans="1:10" s="32" customFormat="1" ht="15" x14ac:dyDescent="0.25">
      <c r="A23" s="39">
        <v>116</v>
      </c>
      <c r="B23" s="33" t="s">
        <v>13</v>
      </c>
      <c r="C23" s="120">
        <v>3.8778227357326034</v>
      </c>
      <c r="D23" s="1">
        <v>310</v>
      </c>
      <c r="E23" s="1">
        <v>390</v>
      </c>
      <c r="F23" s="227">
        <v>79.400000000000006</v>
      </c>
      <c r="G23" s="120" t="s">
        <v>174</v>
      </c>
      <c r="H23" s="109" t="s">
        <v>174</v>
      </c>
      <c r="I23" s="109" t="s">
        <v>174</v>
      </c>
      <c r="J23" s="236" t="s">
        <v>174</v>
      </c>
    </row>
    <row r="24" spans="1:10" s="32" customFormat="1" ht="15" x14ac:dyDescent="0.25">
      <c r="A24" s="39">
        <v>117</v>
      </c>
      <c r="B24" s="33" t="s">
        <v>14</v>
      </c>
      <c r="C24" s="120">
        <v>5.7829421939579531</v>
      </c>
      <c r="D24" s="1">
        <v>105</v>
      </c>
      <c r="E24" s="1">
        <v>140</v>
      </c>
      <c r="F24" s="227">
        <v>74.599999999999994</v>
      </c>
      <c r="G24" s="120" t="s">
        <v>174</v>
      </c>
      <c r="H24" s="109" t="s">
        <v>174</v>
      </c>
      <c r="I24" s="109" t="s">
        <v>174</v>
      </c>
      <c r="J24" s="236" t="s">
        <v>174</v>
      </c>
    </row>
    <row r="25" spans="1:10" s="32" customFormat="1" ht="15" x14ac:dyDescent="0.25">
      <c r="A25" s="39">
        <v>204</v>
      </c>
      <c r="B25" s="33" t="s">
        <v>15</v>
      </c>
      <c r="C25" s="120">
        <v>4.1034301126359907</v>
      </c>
      <c r="D25" s="1">
        <v>260</v>
      </c>
      <c r="E25" s="1">
        <v>330</v>
      </c>
      <c r="F25" s="227">
        <v>78.900000000000006</v>
      </c>
      <c r="G25" s="120" t="s">
        <v>174</v>
      </c>
      <c r="H25" s="109" t="s">
        <v>174</v>
      </c>
      <c r="I25" s="109" t="s">
        <v>174</v>
      </c>
      <c r="J25" s="236" t="s">
        <v>174</v>
      </c>
    </row>
    <row r="26" spans="1:10" s="32" customFormat="1" ht="15" x14ac:dyDescent="0.25">
      <c r="A26" s="39">
        <v>205</v>
      </c>
      <c r="B26" s="33" t="s">
        <v>16</v>
      </c>
      <c r="C26" s="120">
        <v>3.2566651299442864</v>
      </c>
      <c r="D26" s="1">
        <v>305</v>
      </c>
      <c r="E26" s="1">
        <v>385</v>
      </c>
      <c r="F26" s="227">
        <v>79</v>
      </c>
      <c r="G26" s="120" t="s">
        <v>174</v>
      </c>
      <c r="H26" s="109" t="s">
        <v>174</v>
      </c>
      <c r="I26" s="109" t="s">
        <v>174</v>
      </c>
      <c r="J26" s="236" t="s">
        <v>174</v>
      </c>
    </row>
    <row r="27" spans="1:10" s="32" customFormat="1" ht="15" x14ac:dyDescent="0.25">
      <c r="A27" s="39">
        <v>206</v>
      </c>
      <c r="B27" s="33" t="s">
        <v>17</v>
      </c>
      <c r="C27" s="120">
        <v>4.356628387122119</v>
      </c>
      <c r="D27" s="1">
        <v>215</v>
      </c>
      <c r="E27" s="1">
        <v>260</v>
      </c>
      <c r="F27" s="227">
        <v>81.7</v>
      </c>
      <c r="G27" s="120" t="s">
        <v>174</v>
      </c>
      <c r="H27" s="109" t="s">
        <v>174</v>
      </c>
      <c r="I27" s="109" t="s">
        <v>174</v>
      </c>
      <c r="J27" s="236" t="s">
        <v>174</v>
      </c>
    </row>
    <row r="28" spans="1:10" s="32" customFormat="1" ht="15" x14ac:dyDescent="0.25">
      <c r="A28" s="39">
        <v>207</v>
      </c>
      <c r="B28" s="33" t="s">
        <v>18</v>
      </c>
      <c r="C28" s="120">
        <v>4.3128932255953885</v>
      </c>
      <c r="D28" s="1">
        <v>275</v>
      </c>
      <c r="E28" s="1">
        <v>385</v>
      </c>
      <c r="F28" s="227">
        <v>70.900000000000006</v>
      </c>
      <c r="G28" s="120" t="s">
        <v>174</v>
      </c>
      <c r="H28" s="109" t="s">
        <v>174</v>
      </c>
      <c r="I28" s="109" t="s">
        <v>174</v>
      </c>
      <c r="J28" s="236" t="s">
        <v>174</v>
      </c>
    </row>
    <row r="29" spans="1:10" s="32" customFormat="1" ht="15" x14ac:dyDescent="0.25">
      <c r="A29" s="39">
        <v>209</v>
      </c>
      <c r="B29" s="33" t="s">
        <v>19</v>
      </c>
      <c r="C29" s="120">
        <v>4.3632000016578747</v>
      </c>
      <c r="D29" s="1">
        <v>270</v>
      </c>
      <c r="E29" s="1">
        <v>375</v>
      </c>
      <c r="F29" s="227">
        <v>72.099999999999994</v>
      </c>
      <c r="G29" s="120" t="s">
        <v>174</v>
      </c>
      <c r="H29" s="109" t="s">
        <v>174</v>
      </c>
      <c r="I29" s="109" t="s">
        <v>174</v>
      </c>
      <c r="J29" s="236" t="s">
        <v>174</v>
      </c>
    </row>
    <row r="30" spans="1:10" s="32" customFormat="1" ht="15" x14ac:dyDescent="0.25">
      <c r="A30" s="39">
        <v>210</v>
      </c>
      <c r="B30" s="33" t="s">
        <v>20</v>
      </c>
      <c r="C30" s="120">
        <v>5.1468880782088906</v>
      </c>
      <c r="D30" s="1">
        <v>140</v>
      </c>
      <c r="E30" s="1">
        <v>185</v>
      </c>
      <c r="F30" s="227">
        <v>76.599999999999994</v>
      </c>
      <c r="G30" s="120" t="s">
        <v>174</v>
      </c>
      <c r="H30" s="109" t="s">
        <v>174</v>
      </c>
      <c r="I30" s="109" t="s">
        <v>174</v>
      </c>
      <c r="J30" s="236" t="s">
        <v>174</v>
      </c>
    </row>
    <row r="31" spans="1:10" s="32" customFormat="1" ht="15" x14ac:dyDescent="0.25">
      <c r="A31" s="39">
        <v>211</v>
      </c>
      <c r="B31" s="33" t="s">
        <v>21</v>
      </c>
      <c r="C31" s="120">
        <v>4.5183319734119385</v>
      </c>
      <c r="D31" s="1">
        <v>240</v>
      </c>
      <c r="E31" s="1">
        <v>335</v>
      </c>
      <c r="F31" s="227">
        <v>72.5</v>
      </c>
      <c r="G31" s="120" t="s">
        <v>174</v>
      </c>
      <c r="H31" s="109" t="s">
        <v>174</v>
      </c>
      <c r="I31" s="109" t="s">
        <v>174</v>
      </c>
      <c r="J31" s="236" t="s">
        <v>174</v>
      </c>
    </row>
    <row r="32" spans="1:10" s="32" customFormat="1" ht="15" x14ac:dyDescent="0.25">
      <c r="A32" s="39">
        <v>212</v>
      </c>
      <c r="B32" s="33" t="s">
        <v>22</v>
      </c>
      <c r="C32" s="120">
        <v>4.8576231716862708</v>
      </c>
      <c r="D32" s="1">
        <v>175</v>
      </c>
      <c r="E32" s="1">
        <v>245</v>
      </c>
      <c r="F32" s="227">
        <v>71.2</v>
      </c>
      <c r="G32" s="120" t="s">
        <v>174</v>
      </c>
      <c r="H32" s="109" t="s">
        <v>174</v>
      </c>
      <c r="I32" s="109" t="s">
        <v>174</v>
      </c>
      <c r="J32" s="236" t="s">
        <v>174</v>
      </c>
    </row>
    <row r="33" spans="1:10" s="32" customFormat="1" ht="15" x14ac:dyDescent="0.25">
      <c r="A33" s="39">
        <v>213</v>
      </c>
      <c r="B33" s="33" t="s">
        <v>23</v>
      </c>
      <c r="C33" s="120">
        <v>4.2863449167705365</v>
      </c>
      <c r="D33" s="1">
        <v>235</v>
      </c>
      <c r="E33" s="1">
        <v>305</v>
      </c>
      <c r="F33" s="227">
        <v>78.2</v>
      </c>
      <c r="G33" s="120" t="s">
        <v>174</v>
      </c>
      <c r="H33" s="109" t="s">
        <v>174</v>
      </c>
      <c r="I33" s="109" t="s">
        <v>174</v>
      </c>
      <c r="J33" s="236" t="s">
        <v>174</v>
      </c>
    </row>
    <row r="34" spans="1:10" s="32" customFormat="1" ht="15" x14ac:dyDescent="0.25">
      <c r="A34" s="39">
        <v>214</v>
      </c>
      <c r="B34" s="33" t="s">
        <v>24</v>
      </c>
      <c r="C34" s="120">
        <v>4.1925072100396621</v>
      </c>
      <c r="D34" s="1">
        <v>235</v>
      </c>
      <c r="E34" s="1">
        <v>290</v>
      </c>
      <c r="F34" s="227">
        <v>82</v>
      </c>
      <c r="G34" s="120" t="s">
        <v>174</v>
      </c>
      <c r="H34" s="109" t="s">
        <v>174</v>
      </c>
      <c r="I34" s="109" t="s">
        <v>174</v>
      </c>
      <c r="J34" s="236" t="s">
        <v>174</v>
      </c>
    </row>
    <row r="35" spans="1:10" s="32" customFormat="1" ht="15" x14ac:dyDescent="0.25">
      <c r="A35" s="39">
        <v>215</v>
      </c>
      <c r="B35" s="33" t="s">
        <v>25</v>
      </c>
      <c r="C35" s="120">
        <v>4.798135088671569</v>
      </c>
      <c r="D35" s="1">
        <v>220</v>
      </c>
      <c r="E35" s="1">
        <v>295</v>
      </c>
      <c r="F35" s="227">
        <v>73.7</v>
      </c>
      <c r="G35" s="120" t="s">
        <v>174</v>
      </c>
      <c r="H35" s="109" t="s">
        <v>174</v>
      </c>
      <c r="I35" s="109" t="s">
        <v>174</v>
      </c>
      <c r="J35" s="236" t="s">
        <v>174</v>
      </c>
    </row>
    <row r="36" spans="1:10" s="32" customFormat="1" ht="15" x14ac:dyDescent="0.25">
      <c r="A36" s="39">
        <v>216</v>
      </c>
      <c r="B36" s="33" t="s">
        <v>26</v>
      </c>
      <c r="C36" s="120">
        <v>5.1933502321421345</v>
      </c>
      <c r="D36" s="1">
        <v>180</v>
      </c>
      <c r="E36" s="1">
        <v>250</v>
      </c>
      <c r="F36" s="227">
        <v>71.599999999999994</v>
      </c>
      <c r="G36" s="120" t="s">
        <v>174</v>
      </c>
      <c r="H36" s="109" t="s">
        <v>174</v>
      </c>
      <c r="I36" s="109" t="s">
        <v>174</v>
      </c>
      <c r="J36" s="236" t="s">
        <v>174</v>
      </c>
    </row>
    <row r="37" spans="1:10" s="32" customFormat="1" ht="15" x14ac:dyDescent="0.25">
      <c r="A37" s="39">
        <v>217</v>
      </c>
      <c r="B37" s="33" t="s">
        <v>27</v>
      </c>
      <c r="C37" s="120">
        <v>3.0895861119632002</v>
      </c>
      <c r="D37" s="1">
        <v>325</v>
      </c>
      <c r="E37" s="1">
        <v>420</v>
      </c>
      <c r="F37" s="227">
        <v>77.3</v>
      </c>
      <c r="G37" s="120" t="s">
        <v>174</v>
      </c>
      <c r="H37" s="109" t="s">
        <v>174</v>
      </c>
      <c r="I37" s="109" t="s">
        <v>174</v>
      </c>
      <c r="J37" s="236" t="s">
        <v>174</v>
      </c>
    </row>
    <row r="38" spans="1:10" s="32" customFormat="1" ht="15" x14ac:dyDescent="0.25">
      <c r="A38" s="39">
        <v>218</v>
      </c>
      <c r="B38" s="33" t="s">
        <v>28</v>
      </c>
      <c r="C38" s="120">
        <v>3.5260073325066363</v>
      </c>
      <c r="D38" s="1">
        <v>385</v>
      </c>
      <c r="E38" s="1">
        <v>510</v>
      </c>
      <c r="F38" s="227">
        <v>75.599999999999994</v>
      </c>
      <c r="G38" s="120" t="s">
        <v>174</v>
      </c>
      <c r="H38" s="109" t="s">
        <v>174</v>
      </c>
      <c r="I38" s="109" t="s">
        <v>174</v>
      </c>
      <c r="J38" s="236" t="s">
        <v>174</v>
      </c>
    </row>
    <row r="39" spans="1:10" s="32" customFormat="1" ht="15" x14ac:dyDescent="0.25">
      <c r="A39" s="40">
        <v>219</v>
      </c>
      <c r="B39" s="33" t="s">
        <v>29</v>
      </c>
      <c r="C39" s="120">
        <v>3.395170002072466</v>
      </c>
      <c r="D39" s="1">
        <v>275</v>
      </c>
      <c r="E39" s="1">
        <v>325</v>
      </c>
      <c r="F39" s="227">
        <v>83.8</v>
      </c>
      <c r="G39" s="120" t="s">
        <v>174</v>
      </c>
      <c r="H39" s="109" t="s">
        <v>174</v>
      </c>
      <c r="I39" s="109" t="s">
        <v>174</v>
      </c>
      <c r="J39" s="236" t="s">
        <v>174</v>
      </c>
    </row>
    <row r="40" spans="1:10" s="32" customFormat="1" ht="15" x14ac:dyDescent="0.25">
      <c r="A40" s="39">
        <v>304</v>
      </c>
      <c r="B40" s="33" t="s">
        <v>30</v>
      </c>
      <c r="C40" s="120">
        <v>4.1313554999841431</v>
      </c>
      <c r="D40" s="1">
        <v>260</v>
      </c>
      <c r="E40" s="1">
        <v>340</v>
      </c>
      <c r="F40" s="227">
        <v>76</v>
      </c>
      <c r="G40" s="120" t="s">
        <v>174</v>
      </c>
      <c r="H40" s="109" t="s">
        <v>174</v>
      </c>
      <c r="I40" s="109" t="s">
        <v>174</v>
      </c>
      <c r="J40" s="236" t="s">
        <v>174</v>
      </c>
    </row>
    <row r="41" spans="1:10" s="32" customFormat="1" ht="15" x14ac:dyDescent="0.25">
      <c r="A41" s="39">
        <v>305</v>
      </c>
      <c r="B41" s="33" t="s">
        <v>31</v>
      </c>
      <c r="C41" s="120">
        <v>5.0078887576161186</v>
      </c>
      <c r="D41" s="1">
        <v>155</v>
      </c>
      <c r="E41" s="1">
        <v>205</v>
      </c>
      <c r="F41" s="227">
        <v>76.400000000000006</v>
      </c>
      <c r="G41" s="120" t="s">
        <v>174</v>
      </c>
      <c r="H41" s="109" t="s">
        <v>174</v>
      </c>
      <c r="I41" s="109" t="s">
        <v>174</v>
      </c>
      <c r="J41" s="236" t="s">
        <v>174</v>
      </c>
    </row>
    <row r="42" spans="1:10" s="32" customFormat="1" ht="15" x14ac:dyDescent="0.25">
      <c r="A42" s="39">
        <v>306</v>
      </c>
      <c r="B42" s="33" t="s">
        <v>32</v>
      </c>
      <c r="C42" s="120">
        <v>4.5502570693414848</v>
      </c>
      <c r="D42" s="1">
        <v>250</v>
      </c>
      <c r="E42" s="1">
        <v>350</v>
      </c>
      <c r="F42" s="227">
        <v>70.7</v>
      </c>
      <c r="G42" s="120" t="s">
        <v>174</v>
      </c>
      <c r="H42" s="109" t="s">
        <v>174</v>
      </c>
      <c r="I42" s="109" t="s">
        <v>174</v>
      </c>
      <c r="J42" s="236" t="s">
        <v>174</v>
      </c>
    </row>
    <row r="43" spans="1:10" s="32" customFormat="1" ht="15" x14ac:dyDescent="0.25">
      <c r="A43" s="39">
        <v>307</v>
      </c>
      <c r="B43" s="33" t="s">
        <v>33</v>
      </c>
      <c r="C43" s="120">
        <v>4.8379006603882866</v>
      </c>
      <c r="D43" s="1">
        <v>180</v>
      </c>
      <c r="E43" s="1">
        <v>275</v>
      </c>
      <c r="F43" s="227">
        <v>64.7</v>
      </c>
      <c r="G43" s="120" t="s">
        <v>174</v>
      </c>
      <c r="H43" s="109" t="s">
        <v>174</v>
      </c>
      <c r="I43" s="109" t="s">
        <v>174</v>
      </c>
      <c r="J43" s="236" t="s">
        <v>174</v>
      </c>
    </row>
    <row r="44" spans="1:10" s="32" customFormat="1" ht="15" x14ac:dyDescent="0.25">
      <c r="A44" s="39">
        <v>308</v>
      </c>
      <c r="B44" s="33" t="s">
        <v>34</v>
      </c>
      <c r="C44" s="120">
        <v>5.1474381993974649</v>
      </c>
      <c r="D44" s="1">
        <v>185</v>
      </c>
      <c r="E44" s="1">
        <v>275</v>
      </c>
      <c r="F44" s="227">
        <v>68</v>
      </c>
      <c r="G44" s="120" t="s">
        <v>174</v>
      </c>
      <c r="H44" s="109" t="s">
        <v>174</v>
      </c>
      <c r="I44" s="109" t="s">
        <v>174</v>
      </c>
      <c r="J44" s="236" t="s">
        <v>174</v>
      </c>
    </row>
    <row r="45" spans="1:10" s="32" customFormat="1" ht="15" x14ac:dyDescent="0.25">
      <c r="A45" s="39">
        <v>309</v>
      </c>
      <c r="B45" s="33" t="s">
        <v>35</v>
      </c>
      <c r="C45" s="120">
        <v>3.0351868785657787</v>
      </c>
      <c r="D45" s="1">
        <v>355</v>
      </c>
      <c r="E45" s="1">
        <v>445</v>
      </c>
      <c r="F45" s="227">
        <v>79.099999999999994</v>
      </c>
      <c r="G45" s="120" t="s">
        <v>174</v>
      </c>
      <c r="H45" s="109" t="s">
        <v>174</v>
      </c>
      <c r="I45" s="109" t="s">
        <v>174</v>
      </c>
      <c r="J45" s="236" t="s">
        <v>174</v>
      </c>
    </row>
    <row r="46" spans="1:10" s="32" customFormat="1" ht="15" x14ac:dyDescent="0.25">
      <c r="A46" s="39">
        <v>310</v>
      </c>
      <c r="B46" s="33" t="s">
        <v>36</v>
      </c>
      <c r="C46" s="120">
        <v>4.165945166285006</v>
      </c>
      <c r="D46" s="1">
        <v>255</v>
      </c>
      <c r="E46" s="1">
        <v>330</v>
      </c>
      <c r="F46" s="227">
        <v>76.400000000000006</v>
      </c>
      <c r="G46" s="120" t="s">
        <v>174</v>
      </c>
      <c r="H46" s="109" t="s">
        <v>174</v>
      </c>
      <c r="I46" s="109" t="s">
        <v>174</v>
      </c>
      <c r="J46" s="236" t="s">
        <v>174</v>
      </c>
    </row>
    <row r="47" spans="1:10" s="32" customFormat="1" ht="15" x14ac:dyDescent="0.25">
      <c r="A47" s="39">
        <v>311</v>
      </c>
      <c r="B47" s="33" t="s">
        <v>37</v>
      </c>
      <c r="C47" s="120">
        <v>4.265130713103269</v>
      </c>
      <c r="D47" s="1">
        <v>225</v>
      </c>
      <c r="E47" s="1">
        <v>320</v>
      </c>
      <c r="F47" s="227">
        <v>70.2</v>
      </c>
      <c r="G47" s="120" t="s">
        <v>174</v>
      </c>
      <c r="H47" s="109" t="s">
        <v>174</v>
      </c>
      <c r="I47" s="109" t="s">
        <v>174</v>
      </c>
      <c r="J47" s="236" t="s">
        <v>174</v>
      </c>
    </row>
    <row r="48" spans="1:10" s="32" customFormat="1" ht="15" x14ac:dyDescent="0.25">
      <c r="A48" s="39">
        <v>312</v>
      </c>
      <c r="B48" s="33" t="s">
        <v>38</v>
      </c>
      <c r="C48" s="120">
        <v>5.6198429405326111</v>
      </c>
      <c r="D48" s="1">
        <v>170</v>
      </c>
      <c r="E48" s="1">
        <v>250</v>
      </c>
      <c r="F48" s="227">
        <v>67.3</v>
      </c>
      <c r="G48" s="120" t="s">
        <v>174</v>
      </c>
      <c r="H48" s="109" t="s">
        <v>174</v>
      </c>
      <c r="I48" s="109" t="s">
        <v>174</v>
      </c>
      <c r="J48" s="236" t="s">
        <v>174</v>
      </c>
    </row>
    <row r="49" spans="1:10" s="32" customFormat="1" ht="15" x14ac:dyDescent="0.25">
      <c r="A49" s="39">
        <v>313</v>
      </c>
      <c r="B49" s="33" t="s">
        <v>39</v>
      </c>
      <c r="C49" s="120">
        <v>3.3554409191934766</v>
      </c>
      <c r="D49" s="1">
        <v>325</v>
      </c>
      <c r="E49" s="1">
        <v>480</v>
      </c>
      <c r="F49" s="227">
        <v>68</v>
      </c>
      <c r="G49" s="120" t="s">
        <v>174</v>
      </c>
      <c r="H49" s="109" t="s">
        <v>174</v>
      </c>
      <c r="I49" s="109" t="s">
        <v>174</v>
      </c>
      <c r="J49" s="236" t="s">
        <v>174</v>
      </c>
    </row>
    <row r="50" spans="1:10" s="32" customFormat="1" ht="15" x14ac:dyDescent="0.25">
      <c r="A50" s="39">
        <v>315</v>
      </c>
      <c r="B50" s="33" t="s">
        <v>40</v>
      </c>
      <c r="C50" s="120">
        <v>5.428097218432967</v>
      </c>
      <c r="D50" s="1">
        <v>165</v>
      </c>
      <c r="E50" s="1">
        <v>220</v>
      </c>
      <c r="F50" s="227">
        <v>75.2</v>
      </c>
      <c r="G50" s="120" t="s">
        <v>174</v>
      </c>
      <c r="H50" s="109" t="s">
        <v>174</v>
      </c>
      <c r="I50" s="109" t="s">
        <v>174</v>
      </c>
      <c r="J50" s="236" t="s">
        <v>174</v>
      </c>
    </row>
    <row r="51" spans="1:10" s="32" customFormat="1" ht="15" x14ac:dyDescent="0.25">
      <c r="A51" s="39">
        <v>316</v>
      </c>
      <c r="B51" s="33" t="s">
        <v>41</v>
      </c>
      <c r="C51" s="120">
        <v>5.5479561782564639</v>
      </c>
      <c r="D51" s="1">
        <v>130</v>
      </c>
      <c r="E51" s="1">
        <v>205</v>
      </c>
      <c r="F51" s="227">
        <v>65</v>
      </c>
      <c r="G51" s="120" t="s">
        <v>174</v>
      </c>
      <c r="H51" s="109" t="s">
        <v>174</v>
      </c>
      <c r="I51" s="109" t="s">
        <v>174</v>
      </c>
      <c r="J51" s="236" t="s">
        <v>174</v>
      </c>
    </row>
    <row r="52" spans="1:10" s="32" customFormat="1" ht="15" x14ac:dyDescent="0.25">
      <c r="A52" s="39">
        <v>317</v>
      </c>
      <c r="B52" s="33" t="s">
        <v>42</v>
      </c>
      <c r="C52" s="120">
        <v>3.5982342115354498</v>
      </c>
      <c r="D52" s="1">
        <v>275</v>
      </c>
      <c r="E52" s="1">
        <v>365</v>
      </c>
      <c r="F52" s="227">
        <v>74.900000000000006</v>
      </c>
      <c r="G52" s="120" t="s">
        <v>174</v>
      </c>
      <c r="H52" s="109" t="s">
        <v>174</v>
      </c>
      <c r="I52" s="109" t="s">
        <v>174</v>
      </c>
      <c r="J52" s="236" t="s">
        <v>174</v>
      </c>
    </row>
    <row r="53" spans="1:10" s="32" customFormat="1" ht="15" x14ac:dyDescent="0.25">
      <c r="A53" s="39">
        <v>318</v>
      </c>
      <c r="B53" s="33" t="s">
        <v>43</v>
      </c>
      <c r="C53" s="120">
        <v>4.0879841444728786</v>
      </c>
      <c r="D53" s="1">
        <v>245</v>
      </c>
      <c r="E53" s="1">
        <v>300</v>
      </c>
      <c r="F53" s="227">
        <v>81.400000000000006</v>
      </c>
      <c r="G53" s="120" t="s">
        <v>174</v>
      </c>
      <c r="H53" s="109" t="s">
        <v>174</v>
      </c>
      <c r="I53" s="109" t="s">
        <v>174</v>
      </c>
      <c r="J53" s="236" t="s">
        <v>174</v>
      </c>
    </row>
    <row r="54" spans="1:10" s="32" customFormat="1" ht="15" x14ac:dyDescent="0.25">
      <c r="A54" s="39">
        <v>319</v>
      </c>
      <c r="B54" s="33" t="s">
        <v>44</v>
      </c>
      <c r="C54" s="120">
        <v>5.7030074843390208</v>
      </c>
      <c r="D54" s="1">
        <v>155</v>
      </c>
      <c r="E54" s="1">
        <v>260</v>
      </c>
      <c r="F54" s="227">
        <v>59.2</v>
      </c>
      <c r="G54" s="120" t="s">
        <v>174</v>
      </c>
      <c r="H54" s="109" t="s">
        <v>174</v>
      </c>
      <c r="I54" s="109" t="s">
        <v>174</v>
      </c>
      <c r="J54" s="236" t="s">
        <v>174</v>
      </c>
    </row>
    <row r="55" spans="1:10" s="32" customFormat="1" ht="15" x14ac:dyDescent="0.25">
      <c r="A55" s="39">
        <v>321</v>
      </c>
      <c r="B55" s="33" t="s">
        <v>45</v>
      </c>
      <c r="C55" s="120">
        <v>4.4553147405905227</v>
      </c>
      <c r="D55" s="1">
        <v>200</v>
      </c>
      <c r="E55" s="1">
        <v>260</v>
      </c>
      <c r="F55" s="227">
        <v>76.7</v>
      </c>
      <c r="G55" s="120" t="s">
        <v>174</v>
      </c>
      <c r="H55" s="109" t="s">
        <v>174</v>
      </c>
      <c r="I55" s="109" t="s">
        <v>174</v>
      </c>
      <c r="J55" s="236" t="s">
        <v>174</v>
      </c>
    </row>
    <row r="56" spans="1:10" s="32" customFormat="1" ht="15" x14ac:dyDescent="0.25">
      <c r="A56" s="39">
        <v>322</v>
      </c>
      <c r="B56" s="33" t="s">
        <v>46</v>
      </c>
      <c r="C56" s="120">
        <v>4.321546935772969</v>
      </c>
      <c r="D56" s="1">
        <v>230</v>
      </c>
      <c r="E56" s="1">
        <v>295</v>
      </c>
      <c r="F56" s="227">
        <v>77.599999999999994</v>
      </c>
      <c r="G56" s="120" t="s">
        <v>174</v>
      </c>
      <c r="H56" s="109" t="s">
        <v>174</v>
      </c>
      <c r="I56" s="109" t="s">
        <v>174</v>
      </c>
      <c r="J56" s="236" t="s">
        <v>174</v>
      </c>
    </row>
    <row r="57" spans="1:10" s="32" customFormat="1" ht="15" x14ac:dyDescent="0.25">
      <c r="A57" s="39">
        <v>323</v>
      </c>
      <c r="B57" s="33" t="s">
        <v>47</v>
      </c>
      <c r="C57" s="120">
        <v>4.0046175085269446</v>
      </c>
      <c r="D57" s="1">
        <v>295</v>
      </c>
      <c r="E57" s="1">
        <v>380</v>
      </c>
      <c r="F57" s="227">
        <v>78.400000000000006</v>
      </c>
      <c r="G57" s="120" t="s">
        <v>174</v>
      </c>
      <c r="H57" s="109" t="s">
        <v>174</v>
      </c>
      <c r="I57" s="109" t="s">
        <v>174</v>
      </c>
      <c r="J57" s="236" t="s">
        <v>174</v>
      </c>
    </row>
    <row r="58" spans="1:10" s="32" customFormat="1" ht="15" x14ac:dyDescent="0.25">
      <c r="A58" s="39">
        <v>324</v>
      </c>
      <c r="B58" s="33" t="s">
        <v>48</v>
      </c>
      <c r="C58" s="120">
        <v>5.521667492123596</v>
      </c>
      <c r="D58" s="1">
        <v>135</v>
      </c>
      <c r="E58" s="1">
        <v>175</v>
      </c>
      <c r="F58" s="227">
        <v>79.2</v>
      </c>
      <c r="G58" s="120" t="s">
        <v>174</v>
      </c>
      <c r="H58" s="109" t="s">
        <v>174</v>
      </c>
      <c r="I58" s="109" t="s">
        <v>174</v>
      </c>
      <c r="J58" s="236" t="s">
        <v>174</v>
      </c>
    </row>
    <row r="59" spans="1:10" s="32" customFormat="1" ht="15" x14ac:dyDescent="0.25">
      <c r="A59" s="39">
        <v>325</v>
      </c>
      <c r="B59" s="33" t="s">
        <v>49</v>
      </c>
      <c r="C59" s="120">
        <v>4.6758764903790677</v>
      </c>
      <c r="D59" s="1">
        <v>150</v>
      </c>
      <c r="E59" s="1">
        <v>205</v>
      </c>
      <c r="F59" s="227">
        <v>74</v>
      </c>
      <c r="G59" s="120" t="s">
        <v>174</v>
      </c>
      <c r="H59" s="109" t="s">
        <v>174</v>
      </c>
      <c r="I59" s="109" t="s">
        <v>174</v>
      </c>
      <c r="J59" s="236" t="s">
        <v>174</v>
      </c>
    </row>
    <row r="60" spans="1:10" s="32" customFormat="1" ht="15" x14ac:dyDescent="0.25">
      <c r="A60" s="39">
        <v>326</v>
      </c>
      <c r="B60" s="33" t="s">
        <v>50</v>
      </c>
      <c r="C60" s="120">
        <v>4.4217188218457597</v>
      </c>
      <c r="D60" s="1">
        <v>245</v>
      </c>
      <c r="E60" s="1">
        <v>325</v>
      </c>
      <c r="F60" s="227">
        <v>75.900000000000006</v>
      </c>
      <c r="G60" s="120" t="s">
        <v>174</v>
      </c>
      <c r="H60" s="109" t="s">
        <v>174</v>
      </c>
      <c r="I60" s="109" t="s">
        <v>174</v>
      </c>
      <c r="J60" s="236" t="s">
        <v>174</v>
      </c>
    </row>
    <row r="61" spans="1:10" s="32" customFormat="1" ht="15" x14ac:dyDescent="0.25">
      <c r="A61" s="39">
        <v>327</v>
      </c>
      <c r="B61" s="33" t="s">
        <v>51</v>
      </c>
      <c r="C61" s="120">
        <v>5.1673751460355435</v>
      </c>
      <c r="D61" s="1">
        <v>170</v>
      </c>
      <c r="E61" s="1">
        <v>210</v>
      </c>
      <c r="F61" s="227">
        <v>80.900000000000006</v>
      </c>
      <c r="G61" s="120" t="s">
        <v>174</v>
      </c>
      <c r="H61" s="109" t="s">
        <v>174</v>
      </c>
      <c r="I61" s="109" t="s">
        <v>174</v>
      </c>
      <c r="J61" s="236" t="s">
        <v>174</v>
      </c>
    </row>
    <row r="62" spans="1:10" s="32" customFormat="1" ht="15" x14ac:dyDescent="0.25">
      <c r="A62" s="39">
        <v>404</v>
      </c>
      <c r="B62" s="33" t="s">
        <v>52</v>
      </c>
      <c r="C62" s="120">
        <v>4.9737344469167608</v>
      </c>
      <c r="D62" s="1">
        <v>205</v>
      </c>
      <c r="E62" s="1">
        <v>275</v>
      </c>
      <c r="F62" s="227">
        <v>74</v>
      </c>
      <c r="G62" s="120" t="s">
        <v>174</v>
      </c>
      <c r="H62" s="109" t="s">
        <v>174</v>
      </c>
      <c r="I62" s="109" t="s">
        <v>174</v>
      </c>
      <c r="J62" s="236" t="s">
        <v>174</v>
      </c>
    </row>
    <row r="63" spans="1:10" s="32" customFormat="1" ht="15" x14ac:dyDescent="0.25">
      <c r="A63" s="39">
        <v>406</v>
      </c>
      <c r="B63" s="33" t="s">
        <v>53</v>
      </c>
      <c r="C63" s="120">
        <v>5.044724271243056</v>
      </c>
      <c r="D63" s="1">
        <v>185</v>
      </c>
      <c r="E63" s="1">
        <v>280</v>
      </c>
      <c r="F63" s="227">
        <v>66.2</v>
      </c>
      <c r="G63" s="120" t="s">
        <v>174</v>
      </c>
      <c r="H63" s="109" t="s">
        <v>174</v>
      </c>
      <c r="I63" s="109" t="s">
        <v>174</v>
      </c>
      <c r="J63" s="236" t="s">
        <v>174</v>
      </c>
    </row>
    <row r="64" spans="1:10" s="32" customFormat="1" ht="15" x14ac:dyDescent="0.25">
      <c r="A64" s="39">
        <v>407</v>
      </c>
      <c r="B64" s="33" t="s">
        <v>54</v>
      </c>
      <c r="C64" s="120">
        <v>4.2218823192538721</v>
      </c>
      <c r="D64" s="1">
        <v>230</v>
      </c>
      <c r="E64" s="1">
        <v>340</v>
      </c>
      <c r="F64" s="227">
        <v>67.5</v>
      </c>
      <c r="G64" s="120" t="s">
        <v>174</v>
      </c>
      <c r="H64" s="109" t="s">
        <v>174</v>
      </c>
      <c r="I64" s="109" t="s">
        <v>174</v>
      </c>
      <c r="J64" s="236" t="s">
        <v>174</v>
      </c>
    </row>
    <row r="65" spans="1:10" s="32" customFormat="1" ht="15" x14ac:dyDescent="0.25">
      <c r="A65" s="39">
        <v>408</v>
      </c>
      <c r="B65" s="33" t="s">
        <v>55</v>
      </c>
      <c r="C65" s="120">
        <v>4.7500055200626372</v>
      </c>
      <c r="D65" s="1">
        <v>215</v>
      </c>
      <c r="E65" s="1">
        <v>290</v>
      </c>
      <c r="F65" s="227">
        <v>74.5</v>
      </c>
      <c r="G65" s="120" t="s">
        <v>174</v>
      </c>
      <c r="H65" s="109" t="s">
        <v>174</v>
      </c>
      <c r="I65" s="109" t="s">
        <v>174</v>
      </c>
      <c r="J65" s="236" t="s">
        <v>174</v>
      </c>
    </row>
    <row r="66" spans="1:10" s="32" customFormat="1" ht="15" x14ac:dyDescent="0.25">
      <c r="A66" s="39">
        <v>409</v>
      </c>
      <c r="B66" s="33" t="s">
        <v>56</v>
      </c>
      <c r="C66" s="120">
        <v>4.0715661242144998</v>
      </c>
      <c r="D66" s="1">
        <v>265</v>
      </c>
      <c r="E66" s="1">
        <v>355</v>
      </c>
      <c r="F66" s="227">
        <v>74.2</v>
      </c>
      <c r="G66" s="120" t="s">
        <v>174</v>
      </c>
      <c r="H66" s="109" t="s">
        <v>174</v>
      </c>
      <c r="I66" s="109" t="s">
        <v>174</v>
      </c>
      <c r="J66" s="236" t="s">
        <v>174</v>
      </c>
    </row>
    <row r="67" spans="1:10" s="32" customFormat="1" ht="15" x14ac:dyDescent="0.25">
      <c r="A67" s="39">
        <v>410</v>
      </c>
      <c r="B67" s="33" t="s">
        <v>57</v>
      </c>
      <c r="C67" s="120">
        <v>3.796207586156783</v>
      </c>
      <c r="D67" s="1">
        <v>245</v>
      </c>
      <c r="E67" s="1">
        <v>365</v>
      </c>
      <c r="F67" s="227">
        <v>67.3</v>
      </c>
      <c r="G67" s="120" t="s">
        <v>174</v>
      </c>
      <c r="H67" s="109" t="s">
        <v>174</v>
      </c>
      <c r="I67" s="109" t="s">
        <v>174</v>
      </c>
      <c r="J67" s="236" t="s">
        <v>174</v>
      </c>
    </row>
    <row r="68" spans="1:10" s="32" customFormat="1" ht="15" x14ac:dyDescent="0.25">
      <c r="A68" s="39">
        <v>411</v>
      </c>
      <c r="B68" s="33" t="s">
        <v>58</v>
      </c>
      <c r="C68" s="120">
        <v>4.2458203876063925</v>
      </c>
      <c r="D68" s="1">
        <v>235</v>
      </c>
      <c r="E68" s="1">
        <v>360</v>
      </c>
      <c r="F68" s="227">
        <v>65.7</v>
      </c>
      <c r="G68" s="120" t="s">
        <v>174</v>
      </c>
      <c r="H68" s="109" t="s">
        <v>174</v>
      </c>
      <c r="I68" s="109" t="s">
        <v>174</v>
      </c>
      <c r="J68" s="236" t="s">
        <v>174</v>
      </c>
    </row>
    <row r="69" spans="1:10" s="32" customFormat="1" ht="15" x14ac:dyDescent="0.25">
      <c r="A69" s="39">
        <v>412</v>
      </c>
      <c r="B69" s="33" t="s">
        <v>59</v>
      </c>
      <c r="C69" s="120">
        <v>4.7475632961356204</v>
      </c>
      <c r="D69" s="1">
        <v>180</v>
      </c>
      <c r="E69" s="1">
        <v>255</v>
      </c>
      <c r="F69" s="227">
        <v>69.900000000000006</v>
      </c>
      <c r="G69" s="120" t="s">
        <v>174</v>
      </c>
      <c r="H69" s="109" t="s">
        <v>174</v>
      </c>
      <c r="I69" s="109" t="s">
        <v>174</v>
      </c>
      <c r="J69" s="236" t="s">
        <v>174</v>
      </c>
    </row>
    <row r="70" spans="1:10" s="32" customFormat="1" ht="15" x14ac:dyDescent="0.25">
      <c r="A70" s="39">
        <v>413</v>
      </c>
      <c r="B70" s="33" t="s">
        <v>60</v>
      </c>
      <c r="C70" s="120">
        <v>4.6587768057781558</v>
      </c>
      <c r="D70" s="1">
        <v>235</v>
      </c>
      <c r="E70" s="1">
        <v>320</v>
      </c>
      <c r="F70" s="227">
        <v>73.599999999999994</v>
      </c>
      <c r="G70" s="120" t="s">
        <v>174</v>
      </c>
      <c r="H70" s="109" t="s">
        <v>174</v>
      </c>
      <c r="I70" s="109" t="s">
        <v>174</v>
      </c>
      <c r="J70" s="236" t="s">
        <v>174</v>
      </c>
    </row>
    <row r="71" spans="1:10" s="32" customFormat="1" ht="15" x14ac:dyDescent="0.25">
      <c r="A71" s="39">
        <v>414</v>
      </c>
      <c r="B71" s="33" t="s">
        <v>61</v>
      </c>
      <c r="C71" s="120">
        <v>4.4480874307853853</v>
      </c>
      <c r="D71" s="1">
        <v>235</v>
      </c>
      <c r="E71" s="1">
        <v>325</v>
      </c>
      <c r="F71" s="227">
        <v>73.099999999999994</v>
      </c>
      <c r="G71" s="120" t="s">
        <v>174</v>
      </c>
      <c r="H71" s="109" t="s">
        <v>174</v>
      </c>
      <c r="I71" s="109" t="s">
        <v>174</v>
      </c>
      <c r="J71" s="236" t="s">
        <v>174</v>
      </c>
    </row>
    <row r="72" spans="1:10" s="32" customFormat="1" ht="15" x14ac:dyDescent="0.25">
      <c r="A72" s="39">
        <v>415</v>
      </c>
      <c r="B72" s="33" t="s">
        <v>62</v>
      </c>
      <c r="C72" s="120">
        <v>3.8925560752373372</v>
      </c>
      <c r="D72" s="1">
        <v>110</v>
      </c>
      <c r="E72" s="1">
        <v>120</v>
      </c>
      <c r="F72" s="227">
        <v>92.4</v>
      </c>
      <c r="G72" s="120" t="s">
        <v>174</v>
      </c>
      <c r="H72" s="109" t="s">
        <v>174</v>
      </c>
      <c r="I72" s="109" t="s">
        <v>174</v>
      </c>
      <c r="J72" s="236" t="s">
        <v>174</v>
      </c>
    </row>
    <row r="73" spans="1:10" s="32" customFormat="1" ht="15" x14ac:dyDescent="0.25">
      <c r="A73" s="41">
        <v>416</v>
      </c>
      <c r="B73" s="33" t="s">
        <v>63</v>
      </c>
      <c r="C73" s="120">
        <v>4.4564317263744488</v>
      </c>
      <c r="D73" s="1">
        <v>255</v>
      </c>
      <c r="E73" s="1">
        <v>345</v>
      </c>
      <c r="F73" s="227">
        <v>74.599999999999994</v>
      </c>
      <c r="G73" s="120" t="s">
        <v>174</v>
      </c>
      <c r="H73" s="109" t="s">
        <v>174</v>
      </c>
      <c r="I73" s="109" t="s">
        <v>174</v>
      </c>
      <c r="J73" s="236" t="s">
        <v>174</v>
      </c>
    </row>
    <row r="74" spans="1:10" s="32" customFormat="1" ht="15" x14ac:dyDescent="0.25">
      <c r="A74" s="39">
        <v>417</v>
      </c>
      <c r="B74" s="33" t="s">
        <v>64</v>
      </c>
      <c r="C74" s="120">
        <v>4.8501416517912332</v>
      </c>
      <c r="D74" s="1">
        <v>190</v>
      </c>
      <c r="E74" s="1">
        <v>275</v>
      </c>
      <c r="F74" s="227">
        <v>68.8</v>
      </c>
      <c r="G74" s="120" t="s">
        <v>174</v>
      </c>
      <c r="H74" s="109" t="s">
        <v>174</v>
      </c>
      <c r="I74" s="109" t="s">
        <v>174</v>
      </c>
      <c r="J74" s="236" t="s">
        <v>174</v>
      </c>
    </row>
    <row r="75" spans="1:10" s="32" customFormat="1" ht="15" x14ac:dyDescent="0.25">
      <c r="A75" s="39">
        <v>418</v>
      </c>
      <c r="B75" s="33" t="s">
        <v>65</v>
      </c>
      <c r="C75" s="120">
        <v>3.3594608946840978</v>
      </c>
      <c r="D75" s="1">
        <v>355</v>
      </c>
      <c r="E75" s="1">
        <v>490</v>
      </c>
      <c r="F75" s="227">
        <v>72.8</v>
      </c>
      <c r="G75" s="120" t="s">
        <v>174</v>
      </c>
      <c r="H75" s="109" t="s">
        <v>174</v>
      </c>
      <c r="I75" s="109" t="s">
        <v>174</v>
      </c>
      <c r="J75" s="236" t="s">
        <v>174</v>
      </c>
    </row>
    <row r="76" spans="1:10" s="32" customFormat="1" ht="15" x14ac:dyDescent="0.25">
      <c r="A76" s="39">
        <v>503</v>
      </c>
      <c r="B76" s="33" t="s">
        <v>66</v>
      </c>
      <c r="C76" s="120">
        <v>5.0192721372779348</v>
      </c>
      <c r="D76" s="1">
        <v>210</v>
      </c>
      <c r="E76" s="1">
        <v>300</v>
      </c>
      <c r="F76" s="227">
        <v>69.2</v>
      </c>
      <c r="G76" s="120" t="s">
        <v>174</v>
      </c>
      <c r="H76" s="109" t="s">
        <v>174</v>
      </c>
      <c r="I76" s="109" t="s">
        <v>174</v>
      </c>
      <c r="J76" s="236" t="s">
        <v>174</v>
      </c>
    </row>
    <row r="77" spans="1:10" s="32" customFormat="1" ht="15" x14ac:dyDescent="0.25">
      <c r="A77" s="39">
        <v>504</v>
      </c>
      <c r="B77" s="33" t="s">
        <v>67</v>
      </c>
      <c r="C77" s="120">
        <v>4.2730111245395737</v>
      </c>
      <c r="D77" s="1">
        <v>260</v>
      </c>
      <c r="E77" s="1">
        <v>390</v>
      </c>
      <c r="F77" s="227">
        <v>66.8</v>
      </c>
      <c r="G77" s="120" t="s">
        <v>174</v>
      </c>
      <c r="H77" s="109" t="s">
        <v>174</v>
      </c>
      <c r="I77" s="109" t="s">
        <v>174</v>
      </c>
      <c r="J77" s="236" t="s">
        <v>174</v>
      </c>
    </row>
    <row r="78" spans="1:10" s="32" customFormat="1" ht="15" x14ac:dyDescent="0.25">
      <c r="A78" s="39">
        <v>506</v>
      </c>
      <c r="B78" s="33" t="s">
        <v>68</v>
      </c>
      <c r="C78" s="120">
        <v>4.102334444331472</v>
      </c>
      <c r="D78" s="1">
        <v>310</v>
      </c>
      <c r="E78" s="1">
        <v>440</v>
      </c>
      <c r="F78" s="227">
        <v>70.5</v>
      </c>
      <c r="G78" s="120" t="s">
        <v>174</v>
      </c>
      <c r="H78" s="109" t="s">
        <v>174</v>
      </c>
      <c r="I78" s="109" t="s">
        <v>174</v>
      </c>
      <c r="J78" s="236" t="s">
        <v>174</v>
      </c>
    </row>
    <row r="79" spans="1:10" s="32" customFormat="1" ht="15" x14ac:dyDescent="0.25">
      <c r="A79" s="39">
        <v>507</v>
      </c>
      <c r="B79" s="33" t="s">
        <v>69</v>
      </c>
      <c r="C79" s="120">
        <v>5.6944471824021496</v>
      </c>
      <c r="D79" s="1">
        <v>150</v>
      </c>
      <c r="E79" s="1">
        <v>230</v>
      </c>
      <c r="F79" s="227">
        <v>65.5</v>
      </c>
      <c r="G79" s="120" t="s">
        <v>174</v>
      </c>
      <c r="H79" s="109" t="s">
        <v>174</v>
      </c>
      <c r="I79" s="109" t="s">
        <v>174</v>
      </c>
      <c r="J79" s="236" t="s">
        <v>174</v>
      </c>
    </row>
    <row r="80" spans="1:10" s="32" customFormat="1" ht="15" x14ac:dyDescent="0.25">
      <c r="A80" s="39">
        <v>508</v>
      </c>
      <c r="B80" s="33" t="s">
        <v>70</v>
      </c>
      <c r="C80" s="120">
        <v>4.1943985146150684</v>
      </c>
      <c r="D80" s="1">
        <v>255</v>
      </c>
      <c r="E80" s="1">
        <v>340</v>
      </c>
      <c r="F80" s="227">
        <v>75.599999999999994</v>
      </c>
      <c r="G80" s="120" t="s">
        <v>174</v>
      </c>
      <c r="H80" s="109" t="s">
        <v>174</v>
      </c>
      <c r="I80" s="109" t="s">
        <v>174</v>
      </c>
      <c r="J80" s="236" t="s">
        <v>174</v>
      </c>
    </row>
    <row r="81" spans="1:10" s="32" customFormat="1" ht="15" x14ac:dyDescent="0.25">
      <c r="A81" s="39">
        <v>509</v>
      </c>
      <c r="B81" s="33" t="s">
        <v>71</v>
      </c>
      <c r="C81" s="120">
        <v>4.8862499352618984</v>
      </c>
      <c r="D81" s="1">
        <v>170</v>
      </c>
      <c r="E81" s="1">
        <v>265</v>
      </c>
      <c r="F81" s="227">
        <v>63.5</v>
      </c>
      <c r="G81" s="120" t="s">
        <v>174</v>
      </c>
      <c r="H81" s="109" t="s">
        <v>174</v>
      </c>
      <c r="I81" s="109" t="s">
        <v>174</v>
      </c>
      <c r="J81" s="236" t="s">
        <v>174</v>
      </c>
    </row>
    <row r="82" spans="1:10" s="32" customFormat="1" ht="15" x14ac:dyDescent="0.25">
      <c r="A82" s="39">
        <v>510</v>
      </c>
      <c r="B82" s="33" t="s">
        <v>72</v>
      </c>
      <c r="C82" s="120">
        <v>3.9792447172263357</v>
      </c>
      <c r="D82" s="1">
        <v>75</v>
      </c>
      <c r="E82" s="1">
        <v>80</v>
      </c>
      <c r="F82" s="227">
        <v>92.6</v>
      </c>
      <c r="G82" s="120" t="s">
        <v>174</v>
      </c>
      <c r="H82" s="109" t="s">
        <v>174</v>
      </c>
      <c r="I82" s="109" t="s">
        <v>174</v>
      </c>
      <c r="J82" s="236" t="s">
        <v>174</v>
      </c>
    </row>
    <row r="83" spans="1:10" s="32" customFormat="1" ht="15" x14ac:dyDescent="0.25">
      <c r="A83" s="39">
        <v>511</v>
      </c>
      <c r="B83" s="33" t="s">
        <v>73</v>
      </c>
      <c r="C83" s="120">
        <v>4.3904884375002471</v>
      </c>
      <c r="D83" s="1">
        <v>235</v>
      </c>
      <c r="E83" s="1">
        <v>325</v>
      </c>
      <c r="F83" s="227">
        <v>72.7</v>
      </c>
      <c r="G83" s="120" t="s">
        <v>174</v>
      </c>
      <c r="H83" s="109" t="s">
        <v>174</v>
      </c>
      <c r="I83" s="109" t="s">
        <v>174</v>
      </c>
      <c r="J83" s="236" t="s">
        <v>174</v>
      </c>
    </row>
    <row r="84" spans="1:10" s="32" customFormat="1" ht="15" x14ac:dyDescent="0.25">
      <c r="A84" s="39">
        <v>512</v>
      </c>
      <c r="B84" s="33" t="s">
        <v>74</v>
      </c>
      <c r="C84" s="120">
        <v>5.7293788027839954</v>
      </c>
      <c r="D84" s="1">
        <v>115</v>
      </c>
      <c r="E84" s="1">
        <v>170</v>
      </c>
      <c r="F84" s="227">
        <v>66.900000000000006</v>
      </c>
      <c r="G84" s="120" t="s">
        <v>174</v>
      </c>
      <c r="H84" s="109" t="s">
        <v>174</v>
      </c>
      <c r="I84" s="109" t="s">
        <v>174</v>
      </c>
      <c r="J84" s="236" t="s">
        <v>174</v>
      </c>
    </row>
    <row r="85" spans="1:10" s="32" customFormat="1" ht="15" x14ac:dyDescent="0.25">
      <c r="A85" s="39">
        <v>606</v>
      </c>
      <c r="B85" s="33" t="s">
        <v>75</v>
      </c>
      <c r="C85" s="120">
        <v>5.856098696347793</v>
      </c>
      <c r="D85" s="1">
        <v>125</v>
      </c>
      <c r="E85" s="1">
        <v>180</v>
      </c>
      <c r="F85" s="227">
        <v>69.599999999999994</v>
      </c>
      <c r="G85" s="120" t="s">
        <v>174</v>
      </c>
      <c r="H85" s="109" t="s">
        <v>174</v>
      </c>
      <c r="I85" s="109" t="s">
        <v>174</v>
      </c>
      <c r="J85" s="236" t="s">
        <v>174</v>
      </c>
    </row>
    <row r="86" spans="1:10" s="32" customFormat="1" ht="15" x14ac:dyDescent="0.25">
      <c r="A86" s="39">
        <v>607</v>
      </c>
      <c r="B86" s="33" t="s">
        <v>76</v>
      </c>
      <c r="C86" s="120">
        <v>4.219833417174164</v>
      </c>
      <c r="D86" s="1">
        <v>285</v>
      </c>
      <c r="E86" s="1">
        <v>375</v>
      </c>
      <c r="F86" s="227">
        <v>76.099999999999994</v>
      </c>
      <c r="G86" s="120" t="s">
        <v>174</v>
      </c>
      <c r="H86" s="109" t="s">
        <v>174</v>
      </c>
      <c r="I86" s="109" t="s">
        <v>174</v>
      </c>
      <c r="J86" s="236" t="s">
        <v>174</v>
      </c>
    </row>
    <row r="87" spans="1:10" s="32" customFormat="1" ht="15" x14ac:dyDescent="0.25">
      <c r="A87" s="39">
        <v>608</v>
      </c>
      <c r="B87" s="33" t="s">
        <v>77</v>
      </c>
      <c r="C87" s="120">
        <v>4.0268604301208368</v>
      </c>
      <c r="D87" s="1">
        <v>315</v>
      </c>
      <c r="E87" s="1">
        <v>420</v>
      </c>
      <c r="F87" s="227">
        <v>74.900000000000006</v>
      </c>
      <c r="G87" s="120" t="s">
        <v>174</v>
      </c>
      <c r="H87" s="109" t="s">
        <v>174</v>
      </c>
      <c r="I87" s="109" t="s">
        <v>174</v>
      </c>
      <c r="J87" s="236" t="s">
        <v>174</v>
      </c>
    </row>
    <row r="88" spans="1:10" s="32" customFormat="1" ht="15" x14ac:dyDescent="0.25">
      <c r="A88" s="39">
        <v>609</v>
      </c>
      <c r="B88" s="33" t="s">
        <v>78</v>
      </c>
      <c r="C88" s="120">
        <v>3.0848276265032637</v>
      </c>
      <c r="D88" s="1">
        <v>350</v>
      </c>
      <c r="E88" s="1">
        <v>480</v>
      </c>
      <c r="F88" s="227">
        <v>73</v>
      </c>
      <c r="G88" s="120" t="s">
        <v>174</v>
      </c>
      <c r="H88" s="109" t="s">
        <v>174</v>
      </c>
      <c r="I88" s="109" t="s">
        <v>174</v>
      </c>
      <c r="J88" s="236" t="s">
        <v>174</v>
      </c>
    </row>
    <row r="89" spans="1:10" s="32" customFormat="1" ht="15" x14ac:dyDescent="0.25">
      <c r="A89" s="39">
        <v>611</v>
      </c>
      <c r="B89" s="33" t="s">
        <v>79</v>
      </c>
      <c r="C89" s="120">
        <v>4.5430087686675602</v>
      </c>
      <c r="D89" s="1">
        <v>210</v>
      </c>
      <c r="E89" s="1">
        <v>300</v>
      </c>
      <c r="F89" s="227">
        <v>70.7</v>
      </c>
      <c r="G89" s="120" t="s">
        <v>174</v>
      </c>
      <c r="H89" s="109" t="s">
        <v>174</v>
      </c>
      <c r="I89" s="109" t="s">
        <v>174</v>
      </c>
      <c r="J89" s="236" t="s">
        <v>174</v>
      </c>
    </row>
    <row r="90" spans="1:10" s="32" customFormat="1" ht="15" x14ac:dyDescent="0.25">
      <c r="A90" s="39">
        <v>612</v>
      </c>
      <c r="B90" s="33" t="s">
        <v>80</v>
      </c>
      <c r="C90" s="120">
        <v>4.8857003829186398</v>
      </c>
      <c r="D90" s="1">
        <v>205</v>
      </c>
      <c r="E90" s="1">
        <v>310</v>
      </c>
      <c r="F90" s="227">
        <v>65.7</v>
      </c>
      <c r="G90" s="120" t="s">
        <v>174</v>
      </c>
      <c r="H90" s="109" t="s">
        <v>174</v>
      </c>
      <c r="I90" s="109" t="s">
        <v>174</v>
      </c>
      <c r="J90" s="236" t="s">
        <v>174</v>
      </c>
    </row>
    <row r="91" spans="1:10" s="32" customFormat="1" ht="15" x14ac:dyDescent="0.25">
      <c r="A91" s="39">
        <v>613</v>
      </c>
      <c r="B91" s="33" t="s">
        <v>81</v>
      </c>
      <c r="C91" s="120">
        <v>7.2013953130410107</v>
      </c>
      <c r="D91" s="1">
        <v>70</v>
      </c>
      <c r="E91" s="1">
        <v>110</v>
      </c>
      <c r="F91" s="227">
        <v>64</v>
      </c>
      <c r="G91" s="120" t="s">
        <v>174</v>
      </c>
      <c r="H91" s="109" t="s">
        <v>174</v>
      </c>
      <c r="I91" s="109" t="s">
        <v>174</v>
      </c>
      <c r="J91" s="236" t="s">
        <v>174</v>
      </c>
    </row>
    <row r="92" spans="1:10" s="32" customFormat="1" ht="15" x14ac:dyDescent="0.25">
      <c r="A92" s="39">
        <v>614</v>
      </c>
      <c r="B92" s="33" t="s">
        <v>82</v>
      </c>
      <c r="C92" s="120">
        <v>3.7113261150315484</v>
      </c>
      <c r="D92" s="1">
        <v>225</v>
      </c>
      <c r="E92" s="1">
        <v>285</v>
      </c>
      <c r="F92" s="227">
        <v>78.7</v>
      </c>
      <c r="G92" s="120" t="s">
        <v>174</v>
      </c>
      <c r="H92" s="109" t="s">
        <v>174</v>
      </c>
      <c r="I92" s="109" t="s">
        <v>174</v>
      </c>
      <c r="J92" s="236" t="s">
        <v>174</v>
      </c>
    </row>
    <row r="93" spans="1:10" s="32" customFormat="1" ht="15" x14ac:dyDescent="0.25">
      <c r="A93" s="39">
        <v>615</v>
      </c>
      <c r="B93" s="33" t="s">
        <v>83</v>
      </c>
      <c r="C93" s="120">
        <v>4.4812875587500516</v>
      </c>
      <c r="D93" s="1">
        <v>160</v>
      </c>
      <c r="E93" s="1">
        <v>210</v>
      </c>
      <c r="F93" s="227">
        <v>74.5</v>
      </c>
      <c r="G93" s="120" t="s">
        <v>174</v>
      </c>
      <c r="H93" s="109" t="s">
        <v>174</v>
      </c>
      <c r="I93" s="109" t="s">
        <v>174</v>
      </c>
      <c r="J93" s="236" t="s">
        <v>174</v>
      </c>
    </row>
    <row r="94" spans="1:10" s="32" customFormat="1" ht="15" x14ac:dyDescent="0.25">
      <c r="A94" s="39">
        <v>616</v>
      </c>
      <c r="B94" s="33" t="s">
        <v>84</v>
      </c>
      <c r="C94" s="120">
        <v>4.2129789784212468</v>
      </c>
      <c r="D94" s="1">
        <v>205</v>
      </c>
      <c r="E94" s="1">
        <v>260</v>
      </c>
      <c r="F94" s="227">
        <v>78.2</v>
      </c>
      <c r="G94" s="120" t="s">
        <v>174</v>
      </c>
      <c r="H94" s="109" t="s">
        <v>174</v>
      </c>
      <c r="I94" s="109" t="s">
        <v>174</v>
      </c>
      <c r="J94" s="236" t="s">
        <v>174</v>
      </c>
    </row>
    <row r="95" spans="1:10" s="32" customFormat="1" ht="15" x14ac:dyDescent="0.25">
      <c r="A95" s="39">
        <v>617</v>
      </c>
      <c r="B95" s="33" t="s">
        <v>85</v>
      </c>
      <c r="C95" s="120">
        <v>13.078593828872433</v>
      </c>
      <c r="D95" s="1">
        <v>30</v>
      </c>
      <c r="E95" s="1">
        <v>45</v>
      </c>
      <c r="F95" s="227">
        <v>72.099999999999994</v>
      </c>
      <c r="G95" s="120" t="s">
        <v>174</v>
      </c>
      <c r="H95" s="109" t="s">
        <v>174</v>
      </c>
      <c r="I95" s="109" t="s">
        <v>174</v>
      </c>
      <c r="J95" s="236" t="s">
        <v>174</v>
      </c>
    </row>
    <row r="96" spans="1:10" s="32" customFormat="1" ht="15" x14ac:dyDescent="0.25">
      <c r="A96" s="39">
        <v>618</v>
      </c>
      <c r="B96" s="33" t="s">
        <v>86</v>
      </c>
      <c r="C96" s="120">
        <v>5.3432202056841032</v>
      </c>
      <c r="D96" s="1">
        <v>120</v>
      </c>
      <c r="E96" s="1">
        <v>165</v>
      </c>
      <c r="F96" s="227">
        <v>72.7</v>
      </c>
      <c r="G96" s="120" t="s">
        <v>174</v>
      </c>
      <c r="H96" s="109" t="s">
        <v>174</v>
      </c>
      <c r="I96" s="109" t="s">
        <v>174</v>
      </c>
      <c r="J96" s="236" t="s">
        <v>174</v>
      </c>
    </row>
    <row r="97" spans="1:10" s="32" customFormat="1" ht="15" x14ac:dyDescent="0.25">
      <c r="A97" s="39">
        <v>619</v>
      </c>
      <c r="B97" s="33" t="s">
        <v>87</v>
      </c>
      <c r="C97" s="120">
        <v>4.0356164545969619</v>
      </c>
      <c r="D97" s="1">
        <v>150</v>
      </c>
      <c r="E97" s="1">
        <v>185</v>
      </c>
      <c r="F97" s="227">
        <v>80</v>
      </c>
      <c r="G97" s="120" t="s">
        <v>174</v>
      </c>
      <c r="H97" s="109" t="s">
        <v>174</v>
      </c>
      <c r="I97" s="109" t="s">
        <v>174</v>
      </c>
      <c r="J97" s="236" t="s">
        <v>174</v>
      </c>
    </row>
    <row r="98" spans="1:10" s="32" customFormat="1" ht="15" x14ac:dyDescent="0.25">
      <c r="A98" s="39">
        <v>620</v>
      </c>
      <c r="B98" s="33" t="s">
        <v>88</v>
      </c>
      <c r="C98" s="120">
        <v>4.3548478936004891</v>
      </c>
      <c r="D98" s="1">
        <v>280</v>
      </c>
      <c r="E98" s="1">
        <v>410</v>
      </c>
      <c r="F98" s="227">
        <v>68.2</v>
      </c>
      <c r="G98" s="120" t="s">
        <v>174</v>
      </c>
      <c r="H98" s="109" t="s">
        <v>174</v>
      </c>
      <c r="I98" s="109" t="s">
        <v>174</v>
      </c>
      <c r="J98" s="236" t="s">
        <v>174</v>
      </c>
    </row>
    <row r="99" spans="1:10" s="32" customFormat="1" ht="15" x14ac:dyDescent="0.25">
      <c r="A99" s="39">
        <v>621</v>
      </c>
      <c r="B99" s="33" t="s">
        <v>89</v>
      </c>
      <c r="C99" s="120">
        <v>5.2098118849871673</v>
      </c>
      <c r="D99" s="1">
        <v>135</v>
      </c>
      <c r="E99" s="1">
        <v>180</v>
      </c>
      <c r="F99" s="227">
        <v>75</v>
      </c>
      <c r="G99" s="120" t="s">
        <v>174</v>
      </c>
      <c r="H99" s="109" t="s">
        <v>174</v>
      </c>
      <c r="I99" s="109" t="s">
        <v>174</v>
      </c>
      <c r="J99" s="236" t="s">
        <v>174</v>
      </c>
    </row>
    <row r="100" spans="1:10" s="32" customFormat="1" ht="15" x14ac:dyDescent="0.25">
      <c r="A100" s="39">
        <v>622</v>
      </c>
      <c r="B100" s="33" t="s">
        <v>90</v>
      </c>
      <c r="C100" s="120">
        <v>3.6654751746853349</v>
      </c>
      <c r="D100" s="1">
        <v>245</v>
      </c>
      <c r="E100" s="1">
        <v>310</v>
      </c>
      <c r="F100" s="227">
        <v>79.900000000000006</v>
      </c>
      <c r="G100" s="120" t="s">
        <v>174</v>
      </c>
      <c r="H100" s="109" t="s">
        <v>174</v>
      </c>
      <c r="I100" s="109" t="s">
        <v>174</v>
      </c>
      <c r="J100" s="236" t="s">
        <v>174</v>
      </c>
    </row>
    <row r="101" spans="1:10" s="32" customFormat="1" ht="15" x14ac:dyDescent="0.25">
      <c r="A101" s="39">
        <v>623</v>
      </c>
      <c r="B101" s="33" t="s">
        <v>91</v>
      </c>
      <c r="C101" s="120">
        <v>3.8370264092916142</v>
      </c>
      <c r="D101" s="1">
        <v>315</v>
      </c>
      <c r="E101" s="1">
        <v>425</v>
      </c>
      <c r="F101" s="227">
        <v>74.099999999999994</v>
      </c>
      <c r="G101" s="120" t="s">
        <v>174</v>
      </c>
      <c r="H101" s="109" t="s">
        <v>174</v>
      </c>
      <c r="I101" s="109" t="s">
        <v>174</v>
      </c>
      <c r="J101" s="236" t="s">
        <v>174</v>
      </c>
    </row>
    <row r="102" spans="1:10" s="32" customFormat="1" ht="15" x14ac:dyDescent="0.25">
      <c r="A102" s="39">
        <v>624</v>
      </c>
      <c r="B102" s="33" t="s">
        <v>92</v>
      </c>
      <c r="C102" s="120">
        <v>4.9785889175299758</v>
      </c>
      <c r="D102" s="1">
        <v>170</v>
      </c>
      <c r="E102" s="1">
        <v>250</v>
      </c>
      <c r="F102" s="227">
        <v>67.7</v>
      </c>
      <c r="G102" s="120" t="s">
        <v>174</v>
      </c>
      <c r="H102" s="109" t="s">
        <v>174</v>
      </c>
      <c r="I102" s="109" t="s">
        <v>174</v>
      </c>
      <c r="J102" s="236" t="s">
        <v>174</v>
      </c>
    </row>
    <row r="103" spans="1:10" s="32" customFormat="1" ht="15" x14ac:dyDescent="0.25">
      <c r="A103" s="39">
        <v>625</v>
      </c>
      <c r="B103" s="33" t="s">
        <v>93</v>
      </c>
      <c r="C103" s="120">
        <v>3.5474888478326432</v>
      </c>
      <c r="D103" s="1">
        <v>260</v>
      </c>
      <c r="E103" s="1">
        <v>325</v>
      </c>
      <c r="F103" s="227">
        <v>79.2</v>
      </c>
      <c r="G103" s="120" t="s">
        <v>174</v>
      </c>
      <c r="H103" s="109" t="s">
        <v>174</v>
      </c>
      <c r="I103" s="109" t="s">
        <v>174</v>
      </c>
      <c r="J103" s="236" t="s">
        <v>174</v>
      </c>
    </row>
    <row r="104" spans="1:10" s="32" customFormat="1" ht="15" x14ac:dyDescent="0.25">
      <c r="A104" s="39">
        <v>626</v>
      </c>
      <c r="B104" s="33" t="s">
        <v>94</v>
      </c>
      <c r="C104" s="120">
        <v>4.0392439066436054</v>
      </c>
      <c r="D104" s="1">
        <v>260</v>
      </c>
      <c r="E104" s="1">
        <v>355</v>
      </c>
      <c r="F104" s="227">
        <v>73.400000000000006</v>
      </c>
      <c r="G104" s="120" t="s">
        <v>174</v>
      </c>
      <c r="H104" s="109" t="s">
        <v>174</v>
      </c>
      <c r="I104" s="109" t="s">
        <v>174</v>
      </c>
      <c r="J104" s="236" t="s">
        <v>174</v>
      </c>
    </row>
    <row r="105" spans="1:10" s="32" customFormat="1" ht="15" x14ac:dyDescent="0.25">
      <c r="A105" s="39">
        <v>702</v>
      </c>
      <c r="B105" s="33" t="s">
        <v>95</v>
      </c>
      <c r="C105" s="120">
        <v>5.1473830652925834</v>
      </c>
      <c r="D105" s="1">
        <v>160</v>
      </c>
      <c r="E105" s="1">
        <v>235</v>
      </c>
      <c r="F105" s="227">
        <v>68.2</v>
      </c>
      <c r="G105" s="120" t="s">
        <v>174</v>
      </c>
      <c r="H105" s="109" t="s">
        <v>174</v>
      </c>
      <c r="I105" s="109" t="s">
        <v>174</v>
      </c>
      <c r="J105" s="236" t="s">
        <v>174</v>
      </c>
    </row>
    <row r="106" spans="1:10" s="32" customFormat="1" ht="15" x14ac:dyDescent="0.25">
      <c r="A106" s="39">
        <v>703</v>
      </c>
      <c r="B106" s="33" t="s">
        <v>96</v>
      </c>
      <c r="C106" s="120">
        <v>4.0726442332630137</v>
      </c>
      <c r="D106" s="1">
        <v>195</v>
      </c>
      <c r="E106" s="1">
        <v>255</v>
      </c>
      <c r="F106" s="227">
        <v>76.3</v>
      </c>
      <c r="G106" s="120" t="s">
        <v>174</v>
      </c>
      <c r="H106" s="109" t="s">
        <v>174</v>
      </c>
      <c r="I106" s="109" t="s">
        <v>174</v>
      </c>
      <c r="J106" s="236" t="s">
        <v>174</v>
      </c>
    </row>
    <row r="107" spans="1:10" s="32" customFormat="1" ht="15" x14ac:dyDescent="0.25">
      <c r="A107" s="39">
        <v>704</v>
      </c>
      <c r="B107" s="33" t="s">
        <v>97</v>
      </c>
      <c r="C107" s="120">
        <v>5.0503812872456937</v>
      </c>
      <c r="D107" s="1">
        <v>155</v>
      </c>
      <c r="E107" s="1">
        <v>280</v>
      </c>
      <c r="F107" s="227">
        <v>55</v>
      </c>
      <c r="G107" s="120" t="s">
        <v>174</v>
      </c>
      <c r="H107" s="109" t="s">
        <v>174</v>
      </c>
      <c r="I107" s="109" t="s">
        <v>174</v>
      </c>
      <c r="J107" s="236" t="s">
        <v>174</v>
      </c>
    </row>
    <row r="108" spans="1:10" s="32" customFormat="1" ht="15" x14ac:dyDescent="0.25">
      <c r="A108" s="39">
        <v>705</v>
      </c>
      <c r="B108" s="33" t="s">
        <v>98</v>
      </c>
      <c r="C108" s="120">
        <v>10.1893901141644</v>
      </c>
      <c r="D108" s="1">
        <v>45</v>
      </c>
      <c r="E108" s="1">
        <v>70</v>
      </c>
      <c r="F108" s="227">
        <v>63.4</v>
      </c>
      <c r="G108" s="120" t="s">
        <v>174</v>
      </c>
      <c r="H108" s="109" t="s">
        <v>174</v>
      </c>
      <c r="I108" s="109" t="s">
        <v>174</v>
      </c>
      <c r="J108" s="236" t="s">
        <v>174</v>
      </c>
    </row>
    <row r="109" spans="1:10" s="32" customFormat="1" ht="15" x14ac:dyDescent="0.25">
      <c r="A109" s="39">
        <v>706</v>
      </c>
      <c r="B109" s="33" t="s">
        <v>99</v>
      </c>
      <c r="C109" s="120">
        <v>4.8146694808424284</v>
      </c>
      <c r="D109" s="1">
        <v>160</v>
      </c>
      <c r="E109" s="1">
        <v>230</v>
      </c>
      <c r="F109" s="227">
        <v>69.400000000000006</v>
      </c>
      <c r="G109" s="120" t="s">
        <v>174</v>
      </c>
      <c r="H109" s="109" t="s">
        <v>174</v>
      </c>
      <c r="I109" s="109" t="s">
        <v>174</v>
      </c>
      <c r="J109" s="236" t="s">
        <v>174</v>
      </c>
    </row>
    <row r="110" spans="1:10" s="32" customFormat="1" ht="15" x14ac:dyDescent="0.25">
      <c r="A110" s="39">
        <v>707</v>
      </c>
      <c r="B110" s="33" t="s">
        <v>100</v>
      </c>
      <c r="C110" s="120">
        <v>6.3923435204340517</v>
      </c>
      <c r="D110" s="1">
        <v>115</v>
      </c>
      <c r="E110" s="1">
        <v>165</v>
      </c>
      <c r="F110" s="227">
        <v>71.3</v>
      </c>
      <c r="G110" s="120" t="s">
        <v>174</v>
      </c>
      <c r="H110" s="109" t="s">
        <v>174</v>
      </c>
      <c r="I110" s="109" t="s">
        <v>174</v>
      </c>
      <c r="J110" s="236" t="s">
        <v>174</v>
      </c>
    </row>
    <row r="111" spans="1:10" s="32" customFormat="1" ht="15" x14ac:dyDescent="0.25">
      <c r="A111" s="39">
        <v>708</v>
      </c>
      <c r="B111" s="33" t="s">
        <v>101</v>
      </c>
      <c r="C111" s="120">
        <v>5.9694140629085286</v>
      </c>
      <c r="D111" s="1">
        <v>140</v>
      </c>
      <c r="E111" s="1">
        <v>225</v>
      </c>
      <c r="F111" s="227">
        <v>61.8</v>
      </c>
      <c r="G111" s="120" t="s">
        <v>174</v>
      </c>
      <c r="H111" s="109" t="s">
        <v>174</v>
      </c>
      <c r="I111" s="109" t="s">
        <v>174</v>
      </c>
      <c r="J111" s="236" t="s">
        <v>174</v>
      </c>
    </row>
    <row r="112" spans="1:10" s="32" customFormat="1" ht="15" x14ac:dyDescent="0.25">
      <c r="A112" s="39">
        <v>709</v>
      </c>
      <c r="B112" s="33" t="s">
        <v>102</v>
      </c>
      <c r="C112" s="120">
        <v>5.896000799851044</v>
      </c>
      <c r="D112" s="1">
        <v>150</v>
      </c>
      <c r="E112" s="1">
        <v>225</v>
      </c>
      <c r="F112" s="227">
        <v>66.099999999999994</v>
      </c>
      <c r="G112" s="120" t="s">
        <v>174</v>
      </c>
      <c r="H112" s="109" t="s">
        <v>174</v>
      </c>
      <c r="I112" s="109" t="s">
        <v>174</v>
      </c>
      <c r="J112" s="236" t="s">
        <v>174</v>
      </c>
    </row>
    <row r="113" spans="1:10" s="32" customFormat="1" ht="15" x14ac:dyDescent="0.25">
      <c r="A113" s="39">
        <v>710</v>
      </c>
      <c r="B113" s="33" t="s">
        <v>103</v>
      </c>
      <c r="C113" s="120">
        <v>7.8038990513760513</v>
      </c>
      <c r="D113" s="1">
        <v>75</v>
      </c>
      <c r="E113" s="1">
        <v>115</v>
      </c>
      <c r="F113" s="227">
        <v>65.5</v>
      </c>
      <c r="G113" s="120" t="s">
        <v>174</v>
      </c>
      <c r="H113" s="109" t="s">
        <v>174</v>
      </c>
      <c r="I113" s="109" t="s">
        <v>174</v>
      </c>
      <c r="J113" s="236" t="s">
        <v>174</v>
      </c>
    </row>
    <row r="114" spans="1:10" s="32" customFormat="1" ht="15" x14ac:dyDescent="0.25">
      <c r="A114" s="39">
        <v>711</v>
      </c>
      <c r="B114" s="33" t="s">
        <v>104</v>
      </c>
      <c r="C114" s="120">
        <v>7.0413377179071732</v>
      </c>
      <c r="D114" s="1">
        <v>90</v>
      </c>
      <c r="E114" s="1">
        <v>145</v>
      </c>
      <c r="F114" s="227">
        <v>63.4</v>
      </c>
      <c r="G114" s="120" t="s">
        <v>174</v>
      </c>
      <c r="H114" s="109" t="s">
        <v>174</v>
      </c>
      <c r="I114" s="109" t="s">
        <v>174</v>
      </c>
      <c r="J114" s="236" t="s">
        <v>174</v>
      </c>
    </row>
    <row r="115" spans="1:10" s="32" customFormat="1" ht="15" x14ac:dyDescent="0.25">
      <c r="A115" s="39">
        <v>712</v>
      </c>
      <c r="B115" s="33" t="s">
        <v>105</v>
      </c>
      <c r="C115" s="120">
        <v>5.911834084048941</v>
      </c>
      <c r="D115" s="1">
        <v>130</v>
      </c>
      <c r="E115" s="1">
        <v>210</v>
      </c>
      <c r="F115" s="227">
        <v>62.2</v>
      </c>
      <c r="G115" s="120" t="s">
        <v>174</v>
      </c>
      <c r="H115" s="109" t="s">
        <v>174</v>
      </c>
      <c r="I115" s="109" t="s">
        <v>174</v>
      </c>
      <c r="J115" s="236" t="s">
        <v>174</v>
      </c>
    </row>
    <row r="116" spans="1:10" s="32" customFormat="1" ht="15" x14ac:dyDescent="0.25">
      <c r="A116" s="39">
        <v>713</v>
      </c>
      <c r="B116" s="33" t="s">
        <v>106</v>
      </c>
      <c r="C116" s="120">
        <v>8.6803236642503077</v>
      </c>
      <c r="D116" s="1">
        <v>60</v>
      </c>
      <c r="E116" s="1">
        <v>95</v>
      </c>
      <c r="F116" s="227">
        <v>66</v>
      </c>
      <c r="G116" s="120" t="s">
        <v>174</v>
      </c>
      <c r="H116" s="109" t="s">
        <v>174</v>
      </c>
      <c r="I116" s="109" t="s">
        <v>174</v>
      </c>
      <c r="J116" s="236" t="s">
        <v>174</v>
      </c>
    </row>
    <row r="117" spans="1:10" s="32" customFormat="1" ht="15" x14ac:dyDescent="0.25">
      <c r="A117" s="39">
        <v>714</v>
      </c>
      <c r="B117" s="33" t="s">
        <v>107</v>
      </c>
      <c r="C117" s="120">
        <v>17.362968045948818</v>
      </c>
      <c r="D117" s="1">
        <v>10</v>
      </c>
      <c r="E117" s="1">
        <v>15</v>
      </c>
      <c r="F117" s="227">
        <v>84.6</v>
      </c>
      <c r="G117" s="120" t="s">
        <v>174</v>
      </c>
      <c r="H117" s="109" t="s">
        <v>174</v>
      </c>
      <c r="I117" s="109" t="s">
        <v>174</v>
      </c>
      <c r="J117" s="236" t="s">
        <v>174</v>
      </c>
    </row>
    <row r="118" spans="1:10" s="32" customFormat="1" ht="15" x14ac:dyDescent="0.25">
      <c r="A118" s="39">
        <v>716</v>
      </c>
      <c r="B118" s="33" t="s">
        <v>108</v>
      </c>
      <c r="C118" s="120">
        <v>9.129948197806776</v>
      </c>
      <c r="D118" s="1">
        <v>45</v>
      </c>
      <c r="E118" s="1">
        <v>75</v>
      </c>
      <c r="F118" s="227">
        <v>58.7</v>
      </c>
      <c r="G118" s="120" t="s">
        <v>174</v>
      </c>
      <c r="H118" s="109" t="s">
        <v>174</v>
      </c>
      <c r="I118" s="109" t="s">
        <v>174</v>
      </c>
      <c r="J118" s="236" t="s">
        <v>174</v>
      </c>
    </row>
    <row r="119" spans="1:10" s="32" customFormat="1" ht="15" x14ac:dyDescent="0.25">
      <c r="A119" s="39">
        <v>717</v>
      </c>
      <c r="B119" s="33" t="s">
        <v>109</v>
      </c>
      <c r="C119" s="120">
        <v>5.0541610301877729</v>
      </c>
      <c r="D119" s="1">
        <v>190</v>
      </c>
      <c r="E119" s="1">
        <v>290</v>
      </c>
      <c r="F119" s="227">
        <v>66</v>
      </c>
      <c r="G119" s="120" t="s">
        <v>174</v>
      </c>
      <c r="H119" s="109" t="s">
        <v>174</v>
      </c>
      <c r="I119" s="109" t="s">
        <v>174</v>
      </c>
      <c r="J119" s="236" t="s">
        <v>174</v>
      </c>
    </row>
    <row r="120" spans="1:10" s="32" customFormat="1" ht="15" x14ac:dyDescent="0.25">
      <c r="A120" s="39">
        <v>718</v>
      </c>
      <c r="B120" s="33" t="s">
        <v>110</v>
      </c>
      <c r="C120" s="120">
        <v>5.9313170955438004</v>
      </c>
      <c r="D120" s="1">
        <v>140</v>
      </c>
      <c r="E120" s="1">
        <v>205</v>
      </c>
      <c r="F120" s="227">
        <v>67.5</v>
      </c>
      <c r="G120" s="120" t="s">
        <v>174</v>
      </c>
      <c r="H120" s="109" t="s">
        <v>174</v>
      </c>
      <c r="I120" s="109" t="s">
        <v>174</v>
      </c>
      <c r="J120" s="236" t="s">
        <v>174</v>
      </c>
    </row>
    <row r="121" spans="1:10" s="32" customFormat="1" ht="15" x14ac:dyDescent="0.25">
      <c r="A121" s="39">
        <v>719</v>
      </c>
      <c r="B121" s="33" t="s">
        <v>111</v>
      </c>
      <c r="C121" s="120">
        <v>6.4204680718577514</v>
      </c>
      <c r="D121" s="1">
        <v>90</v>
      </c>
      <c r="E121" s="1">
        <v>160</v>
      </c>
      <c r="F121" s="227">
        <v>55.3</v>
      </c>
      <c r="G121" s="120" t="s">
        <v>174</v>
      </c>
      <c r="H121" s="109" t="s">
        <v>174</v>
      </c>
      <c r="I121" s="109" t="s">
        <v>174</v>
      </c>
      <c r="J121" s="236" t="s">
        <v>174</v>
      </c>
    </row>
    <row r="122" spans="1:10" s="32" customFormat="1" ht="15" x14ac:dyDescent="0.25">
      <c r="A122" s="39">
        <v>720</v>
      </c>
      <c r="B122" s="33" t="s">
        <v>112</v>
      </c>
      <c r="C122" s="120">
        <v>5.8928616673815695</v>
      </c>
      <c r="D122" s="1">
        <v>130</v>
      </c>
      <c r="E122" s="1">
        <v>190</v>
      </c>
      <c r="F122" s="227">
        <v>68.099999999999994</v>
      </c>
      <c r="G122" s="120" t="s">
        <v>174</v>
      </c>
      <c r="H122" s="109" t="s">
        <v>174</v>
      </c>
      <c r="I122" s="109" t="s">
        <v>174</v>
      </c>
      <c r="J122" s="236" t="s">
        <v>174</v>
      </c>
    </row>
    <row r="123" spans="1:10" s="32" customFormat="1" ht="15" x14ac:dyDescent="0.25">
      <c r="A123" s="39">
        <v>721</v>
      </c>
      <c r="B123" s="33" t="s">
        <v>113</v>
      </c>
      <c r="C123" s="120">
        <v>5.9244702984563284</v>
      </c>
      <c r="D123" s="1">
        <v>135</v>
      </c>
      <c r="E123" s="1">
        <v>215</v>
      </c>
      <c r="F123" s="227">
        <v>63.4</v>
      </c>
      <c r="G123" s="120" t="s">
        <v>174</v>
      </c>
      <c r="H123" s="109" t="s">
        <v>174</v>
      </c>
      <c r="I123" s="109" t="s">
        <v>174</v>
      </c>
      <c r="J123" s="236" t="s">
        <v>174</v>
      </c>
    </row>
    <row r="124" spans="1:10" s="32" customFormat="1" ht="15" x14ac:dyDescent="0.25">
      <c r="A124" s="39">
        <v>722</v>
      </c>
      <c r="B124" s="33" t="s">
        <v>114</v>
      </c>
      <c r="C124" s="120">
        <v>5.4420965211470733</v>
      </c>
      <c r="D124" s="1">
        <v>145</v>
      </c>
      <c r="E124" s="1">
        <v>205</v>
      </c>
      <c r="F124" s="227">
        <v>72.099999999999994</v>
      </c>
      <c r="G124" s="120" t="s">
        <v>174</v>
      </c>
      <c r="H124" s="109" t="s">
        <v>174</v>
      </c>
      <c r="I124" s="109" t="s">
        <v>174</v>
      </c>
      <c r="J124" s="236" t="s">
        <v>174</v>
      </c>
    </row>
    <row r="125" spans="1:10" s="32" customFormat="1" ht="15" x14ac:dyDescent="0.25">
      <c r="A125" s="39">
        <v>723</v>
      </c>
      <c r="B125" s="33" t="s">
        <v>115</v>
      </c>
      <c r="C125" s="120">
        <v>5.5799217949548865</v>
      </c>
      <c r="D125" s="1">
        <v>160</v>
      </c>
      <c r="E125" s="1">
        <v>220</v>
      </c>
      <c r="F125" s="227">
        <v>73</v>
      </c>
      <c r="G125" s="120" t="s">
        <v>174</v>
      </c>
      <c r="H125" s="109" t="s">
        <v>174</v>
      </c>
      <c r="I125" s="109" t="s">
        <v>174</v>
      </c>
      <c r="J125" s="236" t="s">
        <v>174</v>
      </c>
    </row>
    <row r="126" spans="1:10" s="32" customFormat="1" ht="15" x14ac:dyDescent="0.25">
      <c r="A126" s="39">
        <v>724</v>
      </c>
      <c r="B126" s="33" t="s">
        <v>116</v>
      </c>
      <c r="C126" s="120">
        <v>5.8256767104733918</v>
      </c>
      <c r="D126" s="1">
        <v>115</v>
      </c>
      <c r="E126" s="1">
        <v>170</v>
      </c>
      <c r="F126" s="227">
        <v>66.5</v>
      </c>
      <c r="G126" s="120" t="s">
        <v>174</v>
      </c>
      <c r="H126" s="109" t="s">
        <v>174</v>
      </c>
      <c r="I126" s="109" t="s">
        <v>174</v>
      </c>
      <c r="J126" s="236" t="s">
        <v>174</v>
      </c>
    </row>
    <row r="127" spans="1:10" s="32" customFormat="1" ht="15" x14ac:dyDescent="0.25">
      <c r="A127" s="39">
        <v>725</v>
      </c>
      <c r="B127" s="33" t="s">
        <v>117</v>
      </c>
      <c r="C127" s="120">
        <v>6.2454089412597904</v>
      </c>
      <c r="D127" s="1">
        <v>130</v>
      </c>
      <c r="E127" s="1">
        <v>180</v>
      </c>
      <c r="F127" s="227">
        <v>72.900000000000006</v>
      </c>
      <c r="G127" s="120" t="s">
        <v>174</v>
      </c>
      <c r="H127" s="109" t="s">
        <v>174</v>
      </c>
      <c r="I127" s="109" t="s">
        <v>174</v>
      </c>
      <c r="J127" s="236" t="s">
        <v>174</v>
      </c>
    </row>
    <row r="128" spans="1:10" s="32" customFormat="1" ht="15" x14ac:dyDescent="0.25">
      <c r="A128" s="39">
        <v>726</v>
      </c>
      <c r="B128" s="33" t="s">
        <v>118</v>
      </c>
      <c r="C128" s="120">
        <v>5.2630918407046634</v>
      </c>
      <c r="D128" s="1">
        <v>160</v>
      </c>
      <c r="E128" s="1">
        <v>220</v>
      </c>
      <c r="F128" s="227">
        <v>71.2</v>
      </c>
      <c r="G128" s="120" t="s">
        <v>174</v>
      </c>
      <c r="H128" s="109" t="s">
        <v>174</v>
      </c>
      <c r="I128" s="109" t="s">
        <v>174</v>
      </c>
      <c r="J128" s="236" t="s">
        <v>174</v>
      </c>
    </row>
    <row r="129" spans="1:10" s="32" customFormat="1" ht="15" x14ac:dyDescent="0.25">
      <c r="A129" s="39">
        <v>727</v>
      </c>
      <c r="B129" s="33" t="s">
        <v>119</v>
      </c>
      <c r="C129" s="120">
        <v>6.1453558974517462</v>
      </c>
      <c r="D129" s="1">
        <v>115</v>
      </c>
      <c r="E129" s="1">
        <v>175</v>
      </c>
      <c r="F129" s="227">
        <v>66.3</v>
      </c>
      <c r="G129" s="120" t="s">
        <v>174</v>
      </c>
      <c r="H129" s="109" t="s">
        <v>174</v>
      </c>
      <c r="I129" s="109" t="s">
        <v>174</v>
      </c>
      <c r="J129" s="236" t="s">
        <v>174</v>
      </c>
    </row>
    <row r="130" spans="1:10" s="32" customFormat="1" ht="15" x14ac:dyDescent="0.25">
      <c r="A130" s="39">
        <v>728</v>
      </c>
      <c r="B130" s="33" t="s">
        <v>120</v>
      </c>
      <c r="C130" s="120">
        <v>6.5941886627651183</v>
      </c>
      <c r="D130" s="1">
        <v>75</v>
      </c>
      <c r="E130" s="1">
        <v>135</v>
      </c>
      <c r="F130" s="227">
        <v>55.6</v>
      </c>
      <c r="G130" s="120" t="s">
        <v>174</v>
      </c>
      <c r="H130" s="109" t="s">
        <v>174</v>
      </c>
      <c r="I130" s="109" t="s">
        <v>174</v>
      </c>
      <c r="J130" s="236" t="s">
        <v>174</v>
      </c>
    </row>
    <row r="131" spans="1:10" s="32" customFormat="1" ht="15" x14ac:dyDescent="0.25">
      <c r="A131" s="39">
        <v>729</v>
      </c>
      <c r="B131" s="33" t="s">
        <v>121</v>
      </c>
      <c r="C131" s="120">
        <v>6.5927631961537836</v>
      </c>
      <c r="D131" s="1">
        <v>80</v>
      </c>
      <c r="E131" s="1">
        <v>120</v>
      </c>
      <c r="F131" s="227">
        <v>67.2</v>
      </c>
      <c r="G131" s="120" t="s">
        <v>174</v>
      </c>
      <c r="H131" s="109" t="s">
        <v>174</v>
      </c>
      <c r="I131" s="109" t="s">
        <v>174</v>
      </c>
      <c r="J131" s="236" t="s">
        <v>174</v>
      </c>
    </row>
    <row r="132" spans="1:10" s="32" customFormat="1" ht="15" x14ac:dyDescent="0.25">
      <c r="A132" s="39">
        <v>730</v>
      </c>
      <c r="B132" s="33" t="s">
        <v>122</v>
      </c>
      <c r="C132" s="120">
        <v>5.5650327538599225</v>
      </c>
      <c r="D132" s="1">
        <v>135</v>
      </c>
      <c r="E132" s="1">
        <v>190</v>
      </c>
      <c r="F132" s="227">
        <v>71.099999999999994</v>
      </c>
      <c r="G132" s="120" t="s">
        <v>174</v>
      </c>
      <c r="H132" s="109" t="s">
        <v>174</v>
      </c>
      <c r="I132" s="109" t="s">
        <v>174</v>
      </c>
      <c r="J132" s="236" t="s">
        <v>174</v>
      </c>
    </row>
    <row r="133" spans="1:10" s="32" customFormat="1" ht="15" x14ac:dyDescent="0.25">
      <c r="A133" s="39">
        <v>731</v>
      </c>
      <c r="B133" s="33" t="s">
        <v>123</v>
      </c>
      <c r="C133" s="120">
        <v>4.8559723603951701</v>
      </c>
      <c r="D133" s="1">
        <v>175</v>
      </c>
      <c r="E133" s="1">
        <v>305</v>
      </c>
      <c r="F133" s="227">
        <v>57.6</v>
      </c>
      <c r="G133" s="120" t="s">
        <v>174</v>
      </c>
      <c r="H133" s="109" t="s">
        <v>174</v>
      </c>
      <c r="I133" s="109" t="s">
        <v>174</v>
      </c>
      <c r="J133" s="236" t="s">
        <v>174</v>
      </c>
    </row>
    <row r="134" spans="1:10" s="32" customFormat="1" ht="15" x14ac:dyDescent="0.25">
      <c r="A134" s="39">
        <v>732</v>
      </c>
      <c r="B134" s="33" t="s">
        <v>124</v>
      </c>
      <c r="C134" s="120">
        <v>5.2577072263053743</v>
      </c>
      <c r="D134" s="1">
        <v>175</v>
      </c>
      <c r="E134" s="1">
        <v>250</v>
      </c>
      <c r="F134" s="227">
        <v>69.3</v>
      </c>
      <c r="G134" s="120" t="s">
        <v>174</v>
      </c>
      <c r="H134" s="109" t="s">
        <v>174</v>
      </c>
      <c r="I134" s="109" t="s">
        <v>174</v>
      </c>
      <c r="J134" s="236" t="s">
        <v>174</v>
      </c>
    </row>
    <row r="135" spans="1:10" s="32" customFormat="1" ht="15" x14ac:dyDescent="0.25">
      <c r="A135" s="39">
        <v>733</v>
      </c>
      <c r="B135" s="33" t="s">
        <v>125</v>
      </c>
      <c r="C135" s="120">
        <v>3.7077479691417308</v>
      </c>
      <c r="D135" s="1">
        <v>245</v>
      </c>
      <c r="E135" s="1">
        <v>355</v>
      </c>
      <c r="F135" s="227">
        <v>68.900000000000006</v>
      </c>
      <c r="G135" s="120" t="s">
        <v>174</v>
      </c>
      <c r="H135" s="109" t="s">
        <v>174</v>
      </c>
      <c r="I135" s="109" t="s">
        <v>174</v>
      </c>
      <c r="J135" s="236" t="s">
        <v>174</v>
      </c>
    </row>
    <row r="136" spans="1:10" s="32" customFormat="1" ht="15" x14ac:dyDescent="0.25">
      <c r="A136" s="39">
        <v>734</v>
      </c>
      <c r="B136" s="33" t="s">
        <v>126</v>
      </c>
      <c r="C136" s="120">
        <v>5.4348247688327653</v>
      </c>
      <c r="D136" s="1">
        <v>120</v>
      </c>
      <c r="E136" s="1">
        <v>205</v>
      </c>
      <c r="F136" s="227">
        <v>58</v>
      </c>
      <c r="G136" s="120" t="s">
        <v>174</v>
      </c>
      <c r="H136" s="109" t="s">
        <v>174</v>
      </c>
      <c r="I136" s="109" t="s">
        <v>174</v>
      </c>
      <c r="J136" s="236" t="s">
        <v>174</v>
      </c>
    </row>
    <row r="137" spans="1:10" s="32" customFormat="1" ht="15" x14ac:dyDescent="0.25">
      <c r="A137" s="39">
        <v>735</v>
      </c>
      <c r="B137" s="33" t="s">
        <v>127</v>
      </c>
      <c r="C137" s="120">
        <v>5.4272244199611386</v>
      </c>
      <c r="D137" s="1">
        <v>130</v>
      </c>
      <c r="E137" s="1">
        <v>210</v>
      </c>
      <c r="F137" s="227">
        <v>61.2</v>
      </c>
      <c r="G137" s="120" t="s">
        <v>174</v>
      </c>
      <c r="H137" s="109" t="s">
        <v>174</v>
      </c>
      <c r="I137" s="109" t="s">
        <v>174</v>
      </c>
      <c r="J137" s="236" t="s">
        <v>174</v>
      </c>
    </row>
    <row r="138" spans="1:10" s="32" customFormat="1" ht="15" x14ac:dyDescent="0.25">
      <c r="A138" s="39">
        <v>803</v>
      </c>
      <c r="B138" s="33" t="s">
        <v>156</v>
      </c>
      <c r="C138" s="120">
        <v>5.0877625577275447</v>
      </c>
      <c r="D138" s="1">
        <v>140</v>
      </c>
      <c r="E138" s="1">
        <v>185</v>
      </c>
      <c r="F138" s="227">
        <v>75.099999999999994</v>
      </c>
      <c r="G138" s="120" t="s">
        <v>174</v>
      </c>
      <c r="H138" s="109" t="s">
        <v>174</v>
      </c>
      <c r="I138" s="109" t="s">
        <v>174</v>
      </c>
      <c r="J138" s="236" t="s">
        <v>174</v>
      </c>
    </row>
    <row r="139" spans="1:10" s="32" customFormat="1" ht="15" x14ac:dyDescent="0.25">
      <c r="A139" s="39">
        <v>805</v>
      </c>
      <c r="B139" s="33" t="s">
        <v>128</v>
      </c>
      <c r="C139" s="120">
        <v>3.2791380897897531</v>
      </c>
      <c r="D139" s="1">
        <v>390</v>
      </c>
      <c r="E139" s="1">
        <v>550</v>
      </c>
      <c r="F139" s="227">
        <v>71.099999999999994</v>
      </c>
      <c r="G139" s="120" t="s">
        <v>174</v>
      </c>
      <c r="H139" s="109" t="s">
        <v>174</v>
      </c>
      <c r="I139" s="109" t="s">
        <v>174</v>
      </c>
      <c r="J139" s="236" t="s">
        <v>174</v>
      </c>
    </row>
    <row r="140" spans="1:10" s="32" customFormat="1" ht="15" x14ac:dyDescent="0.25">
      <c r="A140" s="39">
        <v>807</v>
      </c>
      <c r="B140" s="33" t="s">
        <v>129</v>
      </c>
      <c r="C140" s="120">
        <v>3.6621552644260564</v>
      </c>
      <c r="D140" s="1">
        <v>310</v>
      </c>
      <c r="E140" s="1">
        <v>415</v>
      </c>
      <c r="F140" s="227">
        <v>73.900000000000006</v>
      </c>
      <c r="G140" s="120" t="s">
        <v>174</v>
      </c>
      <c r="H140" s="109" t="s">
        <v>174</v>
      </c>
      <c r="I140" s="109" t="s">
        <v>174</v>
      </c>
      <c r="J140" s="236" t="s">
        <v>174</v>
      </c>
    </row>
    <row r="141" spans="1:10" s="32" customFormat="1" ht="15" x14ac:dyDescent="0.25">
      <c r="A141" s="39">
        <v>809</v>
      </c>
      <c r="B141" s="33" t="s">
        <v>130</v>
      </c>
      <c r="C141" s="120">
        <v>3.3457090886569056</v>
      </c>
      <c r="D141" s="1">
        <v>285</v>
      </c>
      <c r="E141" s="1">
        <v>370</v>
      </c>
      <c r="F141" s="227">
        <v>76.3</v>
      </c>
      <c r="G141" s="120" t="s">
        <v>174</v>
      </c>
      <c r="H141" s="109" t="s">
        <v>174</v>
      </c>
      <c r="I141" s="109" t="s">
        <v>174</v>
      </c>
      <c r="J141" s="236" t="s">
        <v>174</v>
      </c>
    </row>
    <row r="142" spans="1:10" s="32" customFormat="1" ht="15" x14ac:dyDescent="0.25">
      <c r="A142" s="39">
        <v>810</v>
      </c>
      <c r="B142" s="33" t="s">
        <v>131</v>
      </c>
      <c r="C142" s="120">
        <v>4.8572725274201138</v>
      </c>
      <c r="D142" s="1">
        <v>155</v>
      </c>
      <c r="E142" s="1">
        <v>230</v>
      </c>
      <c r="F142" s="227">
        <v>67.7</v>
      </c>
      <c r="G142" s="120" t="s">
        <v>174</v>
      </c>
      <c r="H142" s="109" t="s">
        <v>174</v>
      </c>
      <c r="I142" s="109" t="s">
        <v>174</v>
      </c>
      <c r="J142" s="236" t="s">
        <v>174</v>
      </c>
    </row>
    <row r="143" spans="1:10" s="32" customFormat="1" ht="15" x14ac:dyDescent="0.25">
      <c r="A143" s="39">
        <v>811</v>
      </c>
      <c r="B143" s="33" t="s">
        <v>132</v>
      </c>
      <c r="C143" s="120">
        <v>3.1195021981996853</v>
      </c>
      <c r="D143" s="1">
        <v>280</v>
      </c>
      <c r="E143" s="1">
        <v>360</v>
      </c>
      <c r="F143" s="227">
        <v>78.5</v>
      </c>
      <c r="G143" s="120" t="s">
        <v>174</v>
      </c>
      <c r="H143" s="109" t="s">
        <v>174</v>
      </c>
      <c r="I143" s="109" t="s">
        <v>174</v>
      </c>
      <c r="J143" s="236" t="s">
        <v>174</v>
      </c>
    </row>
    <row r="144" spans="1:10" s="32" customFormat="1" ht="15" x14ac:dyDescent="0.25">
      <c r="A144" s="39">
        <v>812</v>
      </c>
      <c r="B144" s="33" t="s">
        <v>133</v>
      </c>
      <c r="C144" s="120">
        <v>4.3351896753893406</v>
      </c>
      <c r="D144" s="1">
        <v>220</v>
      </c>
      <c r="E144" s="1">
        <v>305</v>
      </c>
      <c r="F144" s="227">
        <v>71.7</v>
      </c>
      <c r="G144" s="120" t="s">
        <v>174</v>
      </c>
      <c r="H144" s="109" t="s">
        <v>174</v>
      </c>
      <c r="I144" s="109" t="s">
        <v>174</v>
      </c>
      <c r="J144" s="236" t="s">
        <v>174</v>
      </c>
    </row>
    <row r="145" spans="1:10" s="32" customFormat="1" ht="15" x14ac:dyDescent="0.25">
      <c r="A145" s="39">
        <v>813</v>
      </c>
      <c r="B145" s="33" t="s">
        <v>134</v>
      </c>
      <c r="C145" s="120">
        <v>4.4100769856529238</v>
      </c>
      <c r="D145" s="1">
        <v>220</v>
      </c>
      <c r="E145" s="1">
        <v>285</v>
      </c>
      <c r="F145" s="227">
        <v>77.5</v>
      </c>
      <c r="G145" s="120" t="s">
        <v>174</v>
      </c>
      <c r="H145" s="109" t="s">
        <v>174</v>
      </c>
      <c r="I145" s="109" t="s">
        <v>174</v>
      </c>
      <c r="J145" s="236" t="s">
        <v>174</v>
      </c>
    </row>
    <row r="146" spans="1:10" s="32" customFormat="1" ht="15" x14ac:dyDescent="0.25">
      <c r="A146" s="39">
        <v>814</v>
      </c>
      <c r="B146" s="33" t="s">
        <v>135</v>
      </c>
      <c r="C146" s="120">
        <v>3.390267967164684</v>
      </c>
      <c r="D146" s="1">
        <v>350</v>
      </c>
      <c r="E146" s="1">
        <v>460</v>
      </c>
      <c r="F146" s="227">
        <v>76.3</v>
      </c>
      <c r="G146" s="120" t="s">
        <v>174</v>
      </c>
      <c r="H146" s="109" t="s">
        <v>174</v>
      </c>
      <c r="I146" s="109" t="s">
        <v>174</v>
      </c>
      <c r="J146" s="236" t="s">
        <v>174</v>
      </c>
    </row>
    <row r="147" spans="1:10" s="32" customFormat="1" ht="15" x14ac:dyDescent="0.25">
      <c r="A147" s="39">
        <v>815</v>
      </c>
      <c r="B147" s="33" t="s">
        <v>136</v>
      </c>
      <c r="C147" s="120">
        <v>4.2751005009571106</v>
      </c>
      <c r="D147" s="1">
        <v>275</v>
      </c>
      <c r="E147" s="1">
        <v>380</v>
      </c>
      <c r="F147" s="227">
        <v>73.3</v>
      </c>
      <c r="G147" s="120" t="s">
        <v>174</v>
      </c>
      <c r="H147" s="109" t="s">
        <v>174</v>
      </c>
      <c r="I147" s="109" t="s">
        <v>174</v>
      </c>
      <c r="J147" s="236" t="s">
        <v>174</v>
      </c>
    </row>
    <row r="148" spans="1:10" s="32" customFormat="1" ht="15" x14ac:dyDescent="0.25">
      <c r="A148" s="39">
        <v>816</v>
      </c>
      <c r="B148" s="33" t="s">
        <v>137</v>
      </c>
      <c r="C148" s="120">
        <v>4.7772714640947234</v>
      </c>
      <c r="D148" s="1">
        <v>180</v>
      </c>
      <c r="E148" s="1">
        <v>260</v>
      </c>
      <c r="F148" s="227">
        <v>68.8</v>
      </c>
      <c r="G148" s="120" t="s">
        <v>174</v>
      </c>
      <c r="H148" s="109" t="s">
        <v>174</v>
      </c>
      <c r="I148" s="109" t="s">
        <v>174</v>
      </c>
      <c r="J148" s="236" t="s">
        <v>174</v>
      </c>
    </row>
    <row r="149" spans="1:10" s="32" customFormat="1" ht="15" x14ac:dyDescent="0.25">
      <c r="A149" s="39">
        <v>817</v>
      </c>
      <c r="B149" s="33" t="s">
        <v>138</v>
      </c>
      <c r="C149" s="120">
        <v>4.6744573476090201</v>
      </c>
      <c r="D149" s="1">
        <v>230</v>
      </c>
      <c r="E149" s="1">
        <v>320</v>
      </c>
      <c r="F149" s="227">
        <v>72.2</v>
      </c>
      <c r="G149" s="120" t="s">
        <v>174</v>
      </c>
      <c r="H149" s="109" t="s">
        <v>174</v>
      </c>
      <c r="I149" s="109" t="s">
        <v>174</v>
      </c>
      <c r="J149" s="236" t="s">
        <v>174</v>
      </c>
    </row>
    <row r="150" spans="1:10" s="32" customFormat="1" ht="15" x14ac:dyDescent="0.25">
      <c r="A150" s="39">
        <v>819</v>
      </c>
      <c r="B150" s="33" t="s">
        <v>139</v>
      </c>
      <c r="C150" s="120">
        <v>5.7692395605367643</v>
      </c>
      <c r="D150" s="1">
        <v>140</v>
      </c>
      <c r="E150" s="1">
        <v>205</v>
      </c>
      <c r="F150" s="227">
        <v>69.3</v>
      </c>
      <c r="G150" s="120" t="s">
        <v>174</v>
      </c>
      <c r="H150" s="109" t="s">
        <v>174</v>
      </c>
      <c r="I150" s="109" t="s">
        <v>174</v>
      </c>
      <c r="J150" s="236" t="s">
        <v>174</v>
      </c>
    </row>
    <row r="151" spans="1:10" s="32" customFormat="1" ht="15" x14ac:dyDescent="0.25">
      <c r="A151" s="39">
        <v>820</v>
      </c>
      <c r="B151" s="33" t="s">
        <v>140</v>
      </c>
      <c r="C151" s="120">
        <v>4.6055957586848377</v>
      </c>
      <c r="D151" s="1">
        <v>245</v>
      </c>
      <c r="E151" s="1">
        <v>315</v>
      </c>
      <c r="F151" s="227">
        <v>77</v>
      </c>
      <c r="G151" s="120" t="s">
        <v>174</v>
      </c>
      <c r="H151" s="109" t="s">
        <v>174</v>
      </c>
      <c r="I151" s="109" t="s">
        <v>174</v>
      </c>
      <c r="J151" s="236" t="s">
        <v>174</v>
      </c>
    </row>
    <row r="152" spans="1:10" s="32" customFormat="1" ht="15" x14ac:dyDescent="0.25">
      <c r="A152" s="39">
        <v>821</v>
      </c>
      <c r="B152" s="33" t="s">
        <v>141</v>
      </c>
      <c r="C152" s="120">
        <v>5.4555008734841595</v>
      </c>
      <c r="D152" s="1">
        <v>125</v>
      </c>
      <c r="E152" s="1">
        <v>170</v>
      </c>
      <c r="F152" s="227">
        <v>75</v>
      </c>
      <c r="G152" s="120" t="s">
        <v>174</v>
      </c>
      <c r="H152" s="109" t="s">
        <v>174</v>
      </c>
      <c r="I152" s="109" t="s">
        <v>174</v>
      </c>
      <c r="J152" s="236" t="s">
        <v>174</v>
      </c>
    </row>
    <row r="153" spans="1:10" s="32" customFormat="1" ht="15" x14ac:dyDescent="0.25">
      <c r="A153" s="39">
        <v>902</v>
      </c>
      <c r="B153" s="33" t="s">
        <v>142</v>
      </c>
      <c r="C153" s="120">
        <v>3.5206170617348187</v>
      </c>
      <c r="D153" s="1">
        <v>320</v>
      </c>
      <c r="E153" s="1">
        <v>405</v>
      </c>
      <c r="F153" s="227">
        <v>79</v>
      </c>
      <c r="G153" s="120" t="s">
        <v>174</v>
      </c>
      <c r="H153" s="109" t="s">
        <v>174</v>
      </c>
      <c r="I153" s="109" t="s">
        <v>174</v>
      </c>
      <c r="J153" s="236" t="s">
        <v>174</v>
      </c>
    </row>
    <row r="154" spans="1:10" s="32" customFormat="1" ht="15" x14ac:dyDescent="0.25">
      <c r="A154" s="39">
        <v>904</v>
      </c>
      <c r="B154" s="33" t="s">
        <v>143</v>
      </c>
      <c r="C154" s="120">
        <v>5.8857632254892742</v>
      </c>
      <c r="D154" s="1">
        <v>160</v>
      </c>
      <c r="E154" s="1">
        <v>225</v>
      </c>
      <c r="F154" s="227">
        <v>69.599999999999994</v>
      </c>
      <c r="G154" s="120" t="s">
        <v>174</v>
      </c>
      <c r="H154" s="109" t="s">
        <v>174</v>
      </c>
      <c r="I154" s="109" t="s">
        <v>174</v>
      </c>
      <c r="J154" s="236" t="s">
        <v>174</v>
      </c>
    </row>
    <row r="155" spans="1:10" s="32" customFormat="1" ht="15" x14ac:dyDescent="0.25">
      <c r="A155" s="39">
        <v>905</v>
      </c>
      <c r="B155" s="33" t="s">
        <v>144</v>
      </c>
      <c r="C155" s="120">
        <v>4.2497055048402572</v>
      </c>
      <c r="D155" s="1">
        <v>275</v>
      </c>
      <c r="E155" s="1">
        <v>375</v>
      </c>
      <c r="F155" s="227">
        <v>73.5</v>
      </c>
      <c r="G155" s="120" t="s">
        <v>174</v>
      </c>
      <c r="H155" s="109" t="s">
        <v>174</v>
      </c>
      <c r="I155" s="109" t="s">
        <v>174</v>
      </c>
      <c r="J155" s="236" t="s">
        <v>174</v>
      </c>
    </row>
    <row r="156" spans="1:10" s="32" customFormat="1" ht="15" x14ac:dyDescent="0.25">
      <c r="A156" s="39">
        <v>906</v>
      </c>
      <c r="B156" s="33" t="s">
        <v>145</v>
      </c>
      <c r="C156" s="120">
        <v>0</v>
      </c>
      <c r="D156" s="1">
        <v>5</v>
      </c>
      <c r="E156" s="1">
        <v>5</v>
      </c>
      <c r="F156" s="227">
        <v>100</v>
      </c>
      <c r="G156" s="120" t="s">
        <v>174</v>
      </c>
      <c r="H156" s="109" t="s">
        <v>174</v>
      </c>
      <c r="I156" s="109" t="s">
        <v>174</v>
      </c>
      <c r="J156" s="236" t="s">
        <v>174</v>
      </c>
    </row>
    <row r="157" spans="1:10" s="32" customFormat="1" ht="15" x14ac:dyDescent="0.25">
      <c r="A157" s="39">
        <v>908</v>
      </c>
      <c r="B157" s="33" t="s">
        <v>146</v>
      </c>
      <c r="C157" s="120">
        <v>4.4814701099727792</v>
      </c>
      <c r="D157" s="1">
        <v>235</v>
      </c>
      <c r="E157" s="1">
        <v>330</v>
      </c>
      <c r="F157" s="227">
        <v>70.400000000000006</v>
      </c>
      <c r="G157" s="120" t="s">
        <v>174</v>
      </c>
      <c r="H157" s="109" t="s">
        <v>174</v>
      </c>
      <c r="I157" s="109" t="s">
        <v>174</v>
      </c>
      <c r="J157" s="236" t="s">
        <v>174</v>
      </c>
    </row>
    <row r="158" spans="1:10" s="32" customFormat="1" ht="15" x14ac:dyDescent="0.25">
      <c r="A158" s="39">
        <v>909</v>
      </c>
      <c r="B158" s="33" t="s">
        <v>147</v>
      </c>
      <c r="C158" s="120">
        <v>4.2471495837530542</v>
      </c>
      <c r="D158" s="1">
        <v>275</v>
      </c>
      <c r="E158" s="1">
        <v>390</v>
      </c>
      <c r="F158" s="227">
        <v>70.2</v>
      </c>
      <c r="G158" s="120" t="s">
        <v>174</v>
      </c>
      <c r="H158" s="109" t="s">
        <v>174</v>
      </c>
      <c r="I158" s="109" t="s">
        <v>174</v>
      </c>
      <c r="J158" s="236" t="s">
        <v>174</v>
      </c>
    </row>
    <row r="159" spans="1:10" s="32" customFormat="1" ht="15" x14ac:dyDescent="0.25">
      <c r="A159" s="39">
        <v>910</v>
      </c>
      <c r="B159" s="33" t="s">
        <v>148</v>
      </c>
      <c r="C159" s="120">
        <v>6.825987996534252</v>
      </c>
      <c r="D159" s="1">
        <v>110</v>
      </c>
      <c r="E159" s="1">
        <v>160</v>
      </c>
      <c r="F159" s="227">
        <v>70</v>
      </c>
      <c r="G159" s="120" t="s">
        <v>174</v>
      </c>
      <c r="H159" s="109" t="s">
        <v>174</v>
      </c>
      <c r="I159" s="109" t="s">
        <v>174</v>
      </c>
      <c r="J159" s="236" t="s">
        <v>174</v>
      </c>
    </row>
    <row r="160" spans="1:10" s="32" customFormat="1" ht="15" x14ac:dyDescent="0.25">
      <c r="A160" s="39">
        <v>911</v>
      </c>
      <c r="B160" s="33" t="s">
        <v>149</v>
      </c>
      <c r="C160" s="120">
        <v>4.9694561432059494</v>
      </c>
      <c r="D160" s="1">
        <v>125</v>
      </c>
      <c r="E160" s="1">
        <v>170</v>
      </c>
      <c r="F160" s="227">
        <v>74.099999999999994</v>
      </c>
      <c r="G160" s="120" t="s">
        <v>174</v>
      </c>
      <c r="H160" s="109" t="s">
        <v>174</v>
      </c>
      <c r="I160" s="109" t="s">
        <v>174</v>
      </c>
      <c r="J160" s="236" t="s">
        <v>174</v>
      </c>
    </row>
    <row r="161" spans="1:10" s="32" customFormat="1" ht="15" x14ac:dyDescent="0.25">
      <c r="A161" s="39">
        <v>912</v>
      </c>
      <c r="B161" s="33" t="s">
        <v>150</v>
      </c>
      <c r="C161" s="120">
        <v>3.9139612220272904</v>
      </c>
      <c r="D161" s="1">
        <v>330</v>
      </c>
      <c r="E161" s="1">
        <v>430</v>
      </c>
      <c r="F161" s="227">
        <v>76.599999999999994</v>
      </c>
      <c r="G161" s="120" t="s">
        <v>174</v>
      </c>
      <c r="H161" s="109" t="s">
        <v>174</v>
      </c>
      <c r="I161" s="109" t="s">
        <v>174</v>
      </c>
      <c r="J161" s="236" t="s">
        <v>174</v>
      </c>
    </row>
    <row r="162" spans="1:10" s="32" customFormat="1" ht="15" x14ac:dyDescent="0.25">
      <c r="A162" s="39">
        <v>913</v>
      </c>
      <c r="B162" s="33" t="s">
        <v>151</v>
      </c>
      <c r="C162" s="120">
        <v>4.5787732490907782</v>
      </c>
      <c r="D162" s="1">
        <v>205</v>
      </c>
      <c r="E162" s="1">
        <v>270</v>
      </c>
      <c r="F162" s="227">
        <v>74.599999999999994</v>
      </c>
      <c r="G162" s="120" t="s">
        <v>174</v>
      </c>
      <c r="H162" s="109" t="s">
        <v>174</v>
      </c>
      <c r="I162" s="109" t="s">
        <v>174</v>
      </c>
      <c r="J162" s="236" t="s">
        <v>174</v>
      </c>
    </row>
    <row r="163" spans="1:10" s="32" customFormat="1" ht="15" x14ac:dyDescent="0.25">
      <c r="A163" s="42">
        <v>914</v>
      </c>
      <c r="B163" s="43" t="s">
        <v>152</v>
      </c>
      <c r="C163" s="117">
        <v>3.9806534454839309</v>
      </c>
      <c r="D163" s="116">
        <v>260</v>
      </c>
      <c r="E163" s="116">
        <v>350</v>
      </c>
      <c r="F163" s="228">
        <v>74.400000000000006</v>
      </c>
      <c r="G163" s="117" t="s">
        <v>174</v>
      </c>
      <c r="H163" s="258" t="s">
        <v>174</v>
      </c>
      <c r="I163" s="258" t="s">
        <v>174</v>
      </c>
      <c r="J163" s="238" t="s">
        <v>174</v>
      </c>
    </row>
    <row r="164" spans="1:10" s="32" customFormat="1" ht="15" x14ac:dyDescent="0.25">
      <c r="B164" s="44"/>
      <c r="C164" s="120"/>
      <c r="D164" s="51"/>
      <c r="E164" s="51"/>
      <c r="F164" s="229"/>
      <c r="G164" s="120"/>
      <c r="H164" s="299"/>
      <c r="I164" s="299"/>
      <c r="J164" s="19"/>
    </row>
    <row r="165" spans="1:10" s="32" customFormat="1" ht="15" x14ac:dyDescent="0.25">
      <c r="A165" s="388">
        <v>1001</v>
      </c>
      <c r="B165" s="36" t="s">
        <v>293</v>
      </c>
      <c r="C165" s="230">
        <v>0.39419590319837189</v>
      </c>
      <c r="D165" s="63">
        <v>30545</v>
      </c>
      <c r="E165" s="63">
        <v>41920</v>
      </c>
      <c r="F165" s="231">
        <v>72.900000000000006</v>
      </c>
      <c r="G165" s="230" t="s">
        <v>174</v>
      </c>
      <c r="H165" s="58" t="s">
        <v>174</v>
      </c>
      <c r="I165" s="58" t="s">
        <v>174</v>
      </c>
      <c r="J165" s="283" t="s">
        <v>174</v>
      </c>
    </row>
    <row r="166" spans="1:10" s="32" customFormat="1" ht="28.5" x14ac:dyDescent="0.2">
      <c r="A166" s="389"/>
      <c r="B166" s="47" t="s">
        <v>239</v>
      </c>
      <c r="C166" s="120"/>
      <c r="D166" s="114">
        <v>152</v>
      </c>
      <c r="E166" s="114">
        <v>152</v>
      </c>
      <c r="F166" s="204">
        <v>152</v>
      </c>
      <c r="G166" s="232" t="s">
        <v>174</v>
      </c>
      <c r="H166" s="105" t="s">
        <v>174</v>
      </c>
      <c r="I166" s="105" t="s">
        <v>174</v>
      </c>
      <c r="J166" s="189" t="s">
        <v>174</v>
      </c>
    </row>
    <row r="167" spans="1:10" s="32" customFormat="1" ht="15" x14ac:dyDescent="0.25">
      <c r="A167" s="390"/>
      <c r="B167" s="48"/>
      <c r="C167" s="120"/>
      <c r="D167" s="65"/>
      <c r="E167" s="65"/>
      <c r="F167" s="229"/>
      <c r="G167" s="120"/>
      <c r="H167" s="12"/>
      <c r="I167" s="12"/>
      <c r="J167" s="19"/>
    </row>
    <row r="168" spans="1:10" s="32" customFormat="1" ht="15" x14ac:dyDescent="0.25">
      <c r="A168" s="391" t="s">
        <v>324</v>
      </c>
      <c r="B168" s="50" t="s">
        <v>160</v>
      </c>
      <c r="C168" s="119">
        <v>0.83378141416913776</v>
      </c>
      <c r="D168" s="64">
        <v>7270</v>
      </c>
      <c r="E168" s="64">
        <v>9915</v>
      </c>
      <c r="F168" s="233">
        <v>73.3</v>
      </c>
      <c r="G168" s="119" t="s">
        <v>174</v>
      </c>
      <c r="H168" s="59" t="s">
        <v>174</v>
      </c>
      <c r="I168" s="59" t="s">
        <v>174</v>
      </c>
      <c r="J168" s="27" t="s">
        <v>174</v>
      </c>
    </row>
    <row r="169" spans="1:10" s="32" customFormat="1" ht="15" x14ac:dyDescent="0.25">
      <c r="A169" s="393" t="s">
        <v>325</v>
      </c>
      <c r="B169" s="44" t="s">
        <v>161</v>
      </c>
      <c r="C169" s="120">
        <v>0.63686494317813447</v>
      </c>
      <c r="D169" s="65">
        <v>10760</v>
      </c>
      <c r="E169" s="65">
        <v>14280</v>
      </c>
      <c r="F169" s="229">
        <v>75.3</v>
      </c>
      <c r="G169" s="120" t="s">
        <v>174</v>
      </c>
      <c r="H169" s="12" t="s">
        <v>174</v>
      </c>
      <c r="I169" s="12" t="s">
        <v>174</v>
      </c>
      <c r="J169" s="19" t="s">
        <v>174</v>
      </c>
    </row>
    <row r="170" spans="1:10" s="32" customFormat="1" ht="15" x14ac:dyDescent="0.25">
      <c r="A170" s="393" t="s">
        <v>326</v>
      </c>
      <c r="B170" s="44" t="s">
        <v>162</v>
      </c>
      <c r="C170" s="120">
        <v>0.7397925208178272</v>
      </c>
      <c r="D170" s="65">
        <v>8340</v>
      </c>
      <c r="E170" s="65">
        <v>11385</v>
      </c>
      <c r="F170" s="229">
        <v>73.3</v>
      </c>
      <c r="G170" s="120" t="s">
        <v>174</v>
      </c>
      <c r="H170" s="12" t="s">
        <v>174</v>
      </c>
      <c r="I170" s="12" t="s">
        <v>174</v>
      </c>
      <c r="J170" s="19" t="s">
        <v>174</v>
      </c>
    </row>
    <row r="171" spans="1:10" s="32" customFormat="1" ht="15" x14ac:dyDescent="0.25">
      <c r="A171" s="393" t="s">
        <v>327</v>
      </c>
      <c r="B171" s="44" t="s">
        <v>163</v>
      </c>
      <c r="C171" s="120">
        <v>1.7585166108786903</v>
      </c>
      <c r="D171" s="65">
        <v>1490</v>
      </c>
      <c r="E171" s="65">
        <v>2260</v>
      </c>
      <c r="F171" s="229">
        <v>65.8</v>
      </c>
      <c r="G171" s="120" t="s">
        <v>174</v>
      </c>
      <c r="H171" s="12" t="s">
        <v>174</v>
      </c>
      <c r="I171" s="12" t="s">
        <v>174</v>
      </c>
      <c r="J171" s="19" t="s">
        <v>174</v>
      </c>
    </row>
    <row r="172" spans="1:10" s="32" customFormat="1" ht="15" x14ac:dyDescent="0.25">
      <c r="A172" s="394" t="s">
        <v>328</v>
      </c>
      <c r="B172" s="53" t="s">
        <v>164</v>
      </c>
      <c r="C172" s="117">
        <v>1.305335212540049</v>
      </c>
      <c r="D172" s="66">
        <v>2690</v>
      </c>
      <c r="E172" s="66">
        <v>4080</v>
      </c>
      <c r="F172" s="234">
        <v>65.900000000000006</v>
      </c>
      <c r="G172" s="117" t="s">
        <v>174</v>
      </c>
      <c r="H172" s="15" t="s">
        <v>174</v>
      </c>
      <c r="I172" s="15" t="s">
        <v>174</v>
      </c>
      <c r="J172" s="20" t="s">
        <v>174</v>
      </c>
    </row>
    <row r="173" spans="1:10" s="32" customFormat="1" ht="15" x14ac:dyDescent="0.25">
      <c r="A173" s="390"/>
      <c r="B173" s="44"/>
      <c r="C173" s="120"/>
      <c r="D173" s="65"/>
      <c r="E173" s="65"/>
      <c r="F173" s="44"/>
      <c r="G173" s="120"/>
      <c r="H173" s="12"/>
      <c r="I173" s="12"/>
      <c r="J173" s="19"/>
    </row>
    <row r="174" spans="1:10" s="32" customFormat="1" ht="15" x14ac:dyDescent="0.25">
      <c r="A174" s="391" t="s">
        <v>329</v>
      </c>
      <c r="B174" s="50" t="s">
        <v>165</v>
      </c>
      <c r="C174" s="119">
        <v>1.2294343038489159</v>
      </c>
      <c r="D174" s="64">
        <v>2740</v>
      </c>
      <c r="E174" s="64">
        <v>3450</v>
      </c>
      <c r="F174" s="233">
        <v>79.400000000000006</v>
      </c>
      <c r="G174" s="119" t="s">
        <v>174</v>
      </c>
      <c r="H174" s="59" t="s">
        <v>174</v>
      </c>
      <c r="I174" s="59" t="s">
        <v>174</v>
      </c>
      <c r="J174" s="27" t="s">
        <v>174</v>
      </c>
    </row>
    <row r="175" spans="1:10" s="32" customFormat="1" ht="15" x14ac:dyDescent="0.25">
      <c r="A175" s="393" t="s">
        <v>330</v>
      </c>
      <c r="B175" s="44" t="s">
        <v>166</v>
      </c>
      <c r="C175" s="120">
        <v>0.96546622740180332</v>
      </c>
      <c r="D175" s="65">
        <v>5010</v>
      </c>
      <c r="E175" s="65">
        <v>6785</v>
      </c>
      <c r="F175" s="229">
        <v>73.8</v>
      </c>
      <c r="G175" s="120" t="s">
        <v>174</v>
      </c>
      <c r="H175" s="12" t="s">
        <v>174</v>
      </c>
      <c r="I175" s="12" t="s">
        <v>174</v>
      </c>
      <c r="J175" s="19" t="s">
        <v>174</v>
      </c>
    </row>
    <row r="176" spans="1:10" s="32" customFormat="1" ht="15" x14ac:dyDescent="0.25">
      <c r="A176" s="393" t="s">
        <v>331</v>
      </c>
      <c r="B176" s="44" t="s">
        <v>167</v>
      </c>
      <c r="C176" s="120">
        <v>1.1058680820261286</v>
      </c>
      <c r="D176" s="65">
        <v>3730</v>
      </c>
      <c r="E176" s="65">
        <v>4890</v>
      </c>
      <c r="F176" s="229">
        <v>76.3</v>
      </c>
      <c r="G176" s="120" t="s">
        <v>174</v>
      </c>
      <c r="H176" s="12" t="s">
        <v>174</v>
      </c>
      <c r="I176" s="12" t="s">
        <v>174</v>
      </c>
      <c r="J176" s="19" t="s">
        <v>174</v>
      </c>
    </row>
    <row r="177" spans="1:10" s="32" customFormat="1" ht="15" x14ac:dyDescent="0.25">
      <c r="A177" s="393" t="s">
        <v>332</v>
      </c>
      <c r="B177" s="44" t="s">
        <v>168</v>
      </c>
      <c r="C177" s="120">
        <v>1.658485486554045</v>
      </c>
      <c r="D177" s="65">
        <v>1780</v>
      </c>
      <c r="E177" s="65">
        <v>2545</v>
      </c>
      <c r="F177" s="229">
        <v>70</v>
      </c>
      <c r="G177" s="120" t="s">
        <v>174</v>
      </c>
      <c r="H177" s="12" t="s">
        <v>174</v>
      </c>
      <c r="I177" s="12" t="s">
        <v>174</v>
      </c>
      <c r="J177" s="19" t="s">
        <v>174</v>
      </c>
    </row>
    <row r="178" spans="1:10" s="32" customFormat="1" ht="15" x14ac:dyDescent="0.25">
      <c r="A178" s="393" t="s">
        <v>333</v>
      </c>
      <c r="B178" s="44" t="s">
        <v>169</v>
      </c>
      <c r="C178" s="120">
        <v>1.2286016121344006</v>
      </c>
      <c r="D178" s="65">
        <v>3145</v>
      </c>
      <c r="E178" s="65">
        <v>4395</v>
      </c>
      <c r="F178" s="229">
        <v>71.599999999999994</v>
      </c>
      <c r="G178" s="120" t="s">
        <v>174</v>
      </c>
      <c r="H178" s="12" t="s">
        <v>174</v>
      </c>
      <c r="I178" s="12" t="s">
        <v>174</v>
      </c>
      <c r="J178" s="19" t="s">
        <v>174</v>
      </c>
    </row>
    <row r="179" spans="1:10" s="32" customFormat="1" ht="15" x14ac:dyDescent="0.25">
      <c r="A179" s="393" t="s">
        <v>334</v>
      </c>
      <c r="B179" s="44" t="s">
        <v>170</v>
      </c>
      <c r="C179" s="120">
        <v>1.19592325317097</v>
      </c>
      <c r="D179" s="65">
        <v>3390</v>
      </c>
      <c r="E179" s="65">
        <v>4600</v>
      </c>
      <c r="F179" s="229">
        <v>73.7</v>
      </c>
      <c r="G179" s="120" t="s">
        <v>174</v>
      </c>
      <c r="H179" s="12" t="s">
        <v>174</v>
      </c>
      <c r="I179" s="12" t="s">
        <v>174</v>
      </c>
      <c r="J179" s="19" t="s">
        <v>174</v>
      </c>
    </row>
    <row r="180" spans="1:10" s="32" customFormat="1" ht="15" x14ac:dyDescent="0.25">
      <c r="A180" s="393" t="s">
        <v>335</v>
      </c>
      <c r="B180" s="44" t="s">
        <v>171</v>
      </c>
      <c r="C180" s="120">
        <v>1.3348255293293445</v>
      </c>
      <c r="D180" s="65">
        <v>2640</v>
      </c>
      <c r="E180" s="65">
        <v>3595</v>
      </c>
      <c r="F180" s="229">
        <v>73.5</v>
      </c>
      <c r="G180" s="120" t="s">
        <v>174</v>
      </c>
      <c r="H180" s="12" t="s">
        <v>174</v>
      </c>
      <c r="I180" s="12" t="s">
        <v>174</v>
      </c>
      <c r="J180" s="19" t="s">
        <v>174</v>
      </c>
    </row>
    <row r="181" spans="1:10" s="32" customFormat="1" ht="15" x14ac:dyDescent="0.25">
      <c r="A181" s="393" t="s">
        <v>336</v>
      </c>
      <c r="B181" s="44" t="s">
        <v>172</v>
      </c>
      <c r="C181" s="120">
        <v>1.0480655269589536</v>
      </c>
      <c r="D181" s="65">
        <v>4180</v>
      </c>
      <c r="E181" s="65">
        <v>6345</v>
      </c>
      <c r="F181" s="229">
        <v>65.900000000000006</v>
      </c>
      <c r="G181" s="120" t="s">
        <v>174</v>
      </c>
      <c r="H181" s="12" t="s">
        <v>174</v>
      </c>
      <c r="I181" s="12" t="s">
        <v>174</v>
      </c>
      <c r="J181" s="19" t="s">
        <v>174</v>
      </c>
    </row>
    <row r="182" spans="1:10" s="32" customFormat="1" ht="15" x14ac:dyDescent="0.25">
      <c r="A182" s="394" t="s">
        <v>337</v>
      </c>
      <c r="B182" s="53" t="s">
        <v>173</v>
      </c>
      <c r="C182" s="117">
        <v>1.1132467760806264</v>
      </c>
      <c r="D182" s="66">
        <v>3930</v>
      </c>
      <c r="E182" s="66">
        <v>5320</v>
      </c>
      <c r="F182" s="234">
        <v>73.900000000000006</v>
      </c>
      <c r="G182" s="117" t="s">
        <v>174</v>
      </c>
      <c r="H182" s="15" t="s">
        <v>174</v>
      </c>
      <c r="I182" s="15" t="s">
        <v>174</v>
      </c>
      <c r="J182" s="20" t="s">
        <v>174</v>
      </c>
    </row>
    <row r="184" spans="1:10" s="30" customFormat="1" ht="12.75" x14ac:dyDescent="0.2">
      <c r="A184" s="192"/>
    </row>
    <row r="185" spans="1:10" s="30" customFormat="1" ht="12.75" x14ac:dyDescent="0.2">
      <c r="A185" s="295" t="s">
        <v>283</v>
      </c>
      <c r="B185" s="295"/>
      <c r="C185" s="295"/>
      <c r="D185" s="296"/>
      <c r="E185" s="295"/>
      <c r="F185" s="296"/>
    </row>
    <row r="186" spans="1:10" s="30" customFormat="1" ht="12.75" x14ac:dyDescent="0.2">
      <c r="A186" s="297" t="s">
        <v>352</v>
      </c>
      <c r="B186" s="297"/>
      <c r="C186" s="297"/>
      <c r="D186" s="296"/>
      <c r="E186" s="297"/>
      <c r="F186" s="296"/>
    </row>
    <row r="187" spans="1:10" s="30" customFormat="1" ht="63" customHeight="1" x14ac:dyDescent="0.2">
      <c r="A187" s="400" t="s">
        <v>353</v>
      </c>
      <c r="B187" s="400"/>
      <c r="C187" s="400"/>
      <c r="D187" s="400"/>
      <c r="E187" s="400"/>
      <c r="F187" s="400"/>
    </row>
    <row r="188" spans="1:10" s="30" customFormat="1" ht="12.75" x14ac:dyDescent="0.2">
      <c r="A188" s="401" t="s">
        <v>354</v>
      </c>
      <c r="B188" s="401"/>
      <c r="C188" s="401"/>
      <c r="D188" s="401"/>
      <c r="E188" s="401"/>
      <c r="F188" s="401"/>
    </row>
    <row r="189" spans="1:10" s="30" customFormat="1" ht="25.5" customHeight="1" x14ac:dyDescent="0.2">
      <c r="A189" s="401" t="s">
        <v>355</v>
      </c>
      <c r="B189" s="401"/>
      <c r="C189" s="401"/>
      <c r="D189" s="401"/>
      <c r="E189" s="401"/>
      <c r="F189" s="401"/>
    </row>
    <row r="190" spans="1:10" s="30" customFormat="1" ht="27" customHeight="1" x14ac:dyDescent="0.2">
      <c r="A190" s="401" t="s">
        <v>409</v>
      </c>
      <c r="B190" s="401"/>
      <c r="C190" s="401"/>
      <c r="D190" s="401"/>
      <c r="E190" s="401"/>
      <c r="F190" s="401"/>
    </row>
    <row r="191" spans="1:10" x14ac:dyDescent="0.2">
      <c r="A191" s="401" t="s">
        <v>361</v>
      </c>
      <c r="B191" s="401"/>
      <c r="C191" s="401"/>
      <c r="D191" s="401"/>
      <c r="E191" s="401"/>
      <c r="F191" s="401"/>
    </row>
  </sheetData>
  <mergeCells count="9">
    <mergeCell ref="A191:F191"/>
    <mergeCell ref="A8:B9"/>
    <mergeCell ref="A10:B10"/>
    <mergeCell ref="C10:F10"/>
    <mergeCell ref="G10:J10"/>
    <mergeCell ref="A187:F187"/>
    <mergeCell ref="A188:F188"/>
    <mergeCell ref="A189:F189"/>
    <mergeCell ref="A190:F19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L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3" width="30.625" style="22" customWidth="1"/>
    <col min="4" max="4" width="30.625" customWidth="1"/>
    <col min="5" max="5" width="30.625" style="22" customWidth="1"/>
    <col min="6" max="11" width="30.625" customWidth="1"/>
    <col min="12" max="12" width="29" customWidth="1"/>
  </cols>
  <sheetData>
    <row r="8" spans="1:12" s="32" customFormat="1" ht="48" customHeight="1" x14ac:dyDescent="0.2">
      <c r="A8" s="404" t="s">
        <v>219</v>
      </c>
      <c r="B8" s="404"/>
      <c r="C8" s="54"/>
      <c r="E8" s="54"/>
    </row>
    <row r="9" spans="1:12" s="32" customFormat="1" x14ac:dyDescent="0.2">
      <c r="A9" s="396"/>
      <c r="B9" s="396"/>
      <c r="C9" s="55"/>
      <c r="D9" s="1"/>
      <c r="E9" s="55"/>
      <c r="F9" s="1"/>
      <c r="G9" s="1"/>
      <c r="H9" s="1"/>
      <c r="I9" s="1"/>
      <c r="J9" s="38"/>
      <c r="K9" s="38"/>
    </row>
    <row r="10" spans="1:12" s="32" customFormat="1" ht="15" x14ac:dyDescent="0.25">
      <c r="A10" s="402" t="s">
        <v>404</v>
      </c>
      <c r="B10" s="403"/>
      <c r="C10" s="398" t="s">
        <v>153</v>
      </c>
      <c r="D10" s="398"/>
      <c r="E10" s="399"/>
      <c r="F10" s="398" t="s">
        <v>154</v>
      </c>
      <c r="G10" s="398"/>
      <c r="H10" s="399"/>
      <c r="I10" s="397" t="s">
        <v>155</v>
      </c>
      <c r="J10" s="398"/>
      <c r="K10" s="399"/>
      <c r="L10" s="335" t="s">
        <v>323</v>
      </c>
    </row>
    <row r="11" spans="1:12" s="32" customFormat="1" ht="115.5" x14ac:dyDescent="0.2">
      <c r="A11" s="5" t="s">
        <v>0</v>
      </c>
      <c r="B11" s="6" t="s">
        <v>1</v>
      </c>
      <c r="C11" s="25" t="s">
        <v>310</v>
      </c>
      <c r="D11" s="5" t="s">
        <v>311</v>
      </c>
      <c r="E11" s="23" t="s">
        <v>312</v>
      </c>
      <c r="F11" s="5" t="s">
        <v>310</v>
      </c>
      <c r="G11" s="5" t="s">
        <v>311</v>
      </c>
      <c r="H11" s="6" t="s">
        <v>312</v>
      </c>
      <c r="I11" s="9" t="s">
        <v>313</v>
      </c>
      <c r="J11" s="5" t="s">
        <v>314</v>
      </c>
      <c r="K11" s="6" t="s">
        <v>315</v>
      </c>
      <c r="L11" s="336" t="s">
        <v>358</v>
      </c>
    </row>
    <row r="12" spans="1:12" s="32" customFormat="1" ht="15" x14ac:dyDescent="0.25">
      <c r="A12" s="39">
        <v>102</v>
      </c>
      <c r="B12" s="33" t="s">
        <v>2</v>
      </c>
      <c r="C12" s="70">
        <v>4.7</v>
      </c>
      <c r="D12" s="12">
        <v>260</v>
      </c>
      <c r="E12" s="106">
        <v>81.900000000000006</v>
      </c>
      <c r="F12" s="72">
        <v>3.5</v>
      </c>
      <c r="G12" s="73">
        <v>440</v>
      </c>
      <c r="H12" s="74">
        <v>82.2</v>
      </c>
      <c r="I12" s="235">
        <v>151</v>
      </c>
      <c r="J12" s="109">
        <v>2</v>
      </c>
      <c r="K12" s="236">
        <v>75.5</v>
      </c>
      <c r="L12" s="334"/>
    </row>
    <row r="13" spans="1:12" s="32" customFormat="1" ht="15" x14ac:dyDescent="0.25">
      <c r="A13" s="39">
        <v>104</v>
      </c>
      <c r="B13" s="33" t="s">
        <v>3</v>
      </c>
      <c r="C13" s="70">
        <v>4.7</v>
      </c>
      <c r="D13" s="12">
        <v>305</v>
      </c>
      <c r="E13" s="107">
        <v>75.599999999999994</v>
      </c>
      <c r="F13" s="72">
        <v>4</v>
      </c>
      <c r="G13" s="73">
        <v>405</v>
      </c>
      <c r="H13" s="78">
        <v>80</v>
      </c>
      <c r="I13" s="235">
        <v>153.9</v>
      </c>
      <c r="J13" s="109">
        <v>2</v>
      </c>
      <c r="K13" s="236">
        <v>76.900000000000006</v>
      </c>
      <c r="L13" s="332"/>
    </row>
    <row r="14" spans="1:12" s="32" customFormat="1" ht="15" x14ac:dyDescent="0.25">
      <c r="A14" s="39">
        <v>106</v>
      </c>
      <c r="B14" s="33" t="s">
        <v>4</v>
      </c>
      <c r="C14" s="70">
        <v>5.3</v>
      </c>
      <c r="D14" s="12">
        <v>220</v>
      </c>
      <c r="E14" s="107">
        <v>79.2</v>
      </c>
      <c r="F14" s="72">
        <v>5.2</v>
      </c>
      <c r="G14" s="73">
        <v>235</v>
      </c>
      <c r="H14" s="78">
        <v>77.8</v>
      </c>
      <c r="I14" s="235">
        <v>150.30000000000001</v>
      </c>
      <c r="J14" s="109">
        <v>2</v>
      </c>
      <c r="K14" s="236">
        <v>75.099999999999994</v>
      </c>
      <c r="L14" s="332"/>
    </row>
    <row r="15" spans="1:12" s="32" customFormat="1" ht="15" x14ac:dyDescent="0.25">
      <c r="A15" s="39">
        <v>107</v>
      </c>
      <c r="B15" s="33" t="s">
        <v>5</v>
      </c>
      <c r="C15" s="70">
        <v>4.8</v>
      </c>
      <c r="D15" s="12">
        <v>265</v>
      </c>
      <c r="E15" s="107">
        <v>78.7</v>
      </c>
      <c r="F15" s="72">
        <v>4.5</v>
      </c>
      <c r="G15" s="73">
        <v>290</v>
      </c>
      <c r="H15" s="78">
        <v>80.3</v>
      </c>
      <c r="I15" s="235">
        <v>143.9</v>
      </c>
      <c r="J15" s="109">
        <v>2</v>
      </c>
      <c r="K15" s="236">
        <v>71.900000000000006</v>
      </c>
      <c r="L15" s="332"/>
    </row>
    <row r="16" spans="1:12" s="32" customFormat="1" ht="15" x14ac:dyDescent="0.25">
      <c r="A16" s="39">
        <v>108</v>
      </c>
      <c r="B16" s="33" t="s">
        <v>6</v>
      </c>
      <c r="C16" s="70">
        <v>5.7</v>
      </c>
      <c r="D16" s="12">
        <v>210</v>
      </c>
      <c r="E16" s="107">
        <v>75.900000000000006</v>
      </c>
      <c r="F16" s="72">
        <v>5.3</v>
      </c>
      <c r="G16" s="73">
        <v>255</v>
      </c>
      <c r="H16" s="78">
        <v>75.099999999999994</v>
      </c>
      <c r="I16" s="235">
        <v>156</v>
      </c>
      <c r="J16" s="109">
        <v>2</v>
      </c>
      <c r="K16" s="236">
        <v>78</v>
      </c>
      <c r="L16" s="332"/>
    </row>
    <row r="17" spans="1:12" s="32" customFormat="1" ht="15" x14ac:dyDescent="0.25">
      <c r="A17" s="39">
        <v>109</v>
      </c>
      <c r="B17" s="33" t="s">
        <v>7</v>
      </c>
      <c r="C17" s="70">
        <v>5.6</v>
      </c>
      <c r="D17" s="12">
        <v>200</v>
      </c>
      <c r="E17" s="107">
        <v>78.099999999999994</v>
      </c>
      <c r="F17" s="72">
        <v>5.0999999999999996</v>
      </c>
      <c r="G17" s="73">
        <v>245</v>
      </c>
      <c r="H17" s="78">
        <v>79.099999999999994</v>
      </c>
      <c r="I17" s="235">
        <v>150.69999999999999</v>
      </c>
      <c r="J17" s="109">
        <v>2</v>
      </c>
      <c r="K17" s="236">
        <v>75.3</v>
      </c>
      <c r="L17" s="332"/>
    </row>
    <row r="18" spans="1:12" s="32" customFormat="1" ht="15" x14ac:dyDescent="0.25">
      <c r="A18" s="39">
        <v>110</v>
      </c>
      <c r="B18" s="33" t="s">
        <v>8</v>
      </c>
      <c r="C18" s="70">
        <v>5.4</v>
      </c>
      <c r="D18" s="12">
        <v>210</v>
      </c>
      <c r="E18" s="107">
        <v>80.400000000000006</v>
      </c>
      <c r="F18" s="72">
        <v>4.5999999999999996</v>
      </c>
      <c r="G18" s="73">
        <v>270</v>
      </c>
      <c r="H18" s="78">
        <v>80.7</v>
      </c>
      <c r="I18" s="235">
        <v>141.69999999999999</v>
      </c>
      <c r="J18" s="109">
        <v>2</v>
      </c>
      <c r="K18" s="236">
        <v>70.8</v>
      </c>
      <c r="L18" s="332"/>
    </row>
    <row r="19" spans="1:12" s="32" customFormat="1" ht="15" x14ac:dyDescent="0.25">
      <c r="A19" s="39">
        <v>111</v>
      </c>
      <c r="B19" s="33" t="s">
        <v>9</v>
      </c>
      <c r="C19" s="70">
        <v>5.2</v>
      </c>
      <c r="D19" s="12">
        <v>215</v>
      </c>
      <c r="E19" s="107">
        <v>75.599999999999994</v>
      </c>
      <c r="F19" s="72">
        <v>5.0999999999999996</v>
      </c>
      <c r="G19" s="73">
        <v>235</v>
      </c>
      <c r="H19" s="78">
        <v>79.400000000000006</v>
      </c>
      <c r="I19" s="235">
        <v>162.6</v>
      </c>
      <c r="J19" s="109">
        <v>2</v>
      </c>
      <c r="K19" s="236">
        <v>81.3</v>
      </c>
      <c r="L19" s="332"/>
    </row>
    <row r="20" spans="1:12" s="32" customFormat="1" ht="15" x14ac:dyDescent="0.25">
      <c r="A20" s="39">
        <v>112</v>
      </c>
      <c r="B20" s="33" t="s">
        <v>10</v>
      </c>
      <c r="C20" s="70">
        <v>5.3</v>
      </c>
      <c r="D20" s="12">
        <v>230</v>
      </c>
      <c r="E20" s="107">
        <v>75.2</v>
      </c>
      <c r="F20" s="72">
        <v>4</v>
      </c>
      <c r="G20" s="73">
        <v>310</v>
      </c>
      <c r="H20" s="78">
        <v>79.599999999999994</v>
      </c>
      <c r="I20" s="235">
        <v>151.5</v>
      </c>
      <c r="J20" s="109">
        <v>2</v>
      </c>
      <c r="K20" s="236">
        <v>75.8</v>
      </c>
      <c r="L20" s="332"/>
    </row>
    <row r="21" spans="1:12" s="32" customFormat="1" ht="15" x14ac:dyDescent="0.25">
      <c r="A21" s="39">
        <v>113</v>
      </c>
      <c r="B21" s="33" t="s">
        <v>11</v>
      </c>
      <c r="C21" s="70">
        <v>5.3</v>
      </c>
      <c r="D21" s="12">
        <v>245</v>
      </c>
      <c r="E21" s="107">
        <v>75.2</v>
      </c>
      <c r="F21" s="72">
        <v>4.2</v>
      </c>
      <c r="G21" s="73">
        <v>310</v>
      </c>
      <c r="H21" s="78">
        <v>80.099999999999994</v>
      </c>
      <c r="I21" s="235">
        <v>146.1</v>
      </c>
      <c r="J21" s="109">
        <v>2</v>
      </c>
      <c r="K21" s="236">
        <v>73.099999999999994</v>
      </c>
      <c r="L21" s="332"/>
    </row>
    <row r="22" spans="1:12" s="32" customFormat="1" ht="15" x14ac:dyDescent="0.25">
      <c r="A22" s="39">
        <v>114</v>
      </c>
      <c r="B22" s="33" t="s">
        <v>12</v>
      </c>
      <c r="C22" s="70">
        <v>5.7</v>
      </c>
      <c r="D22" s="12">
        <v>185</v>
      </c>
      <c r="E22" s="107">
        <v>80.3</v>
      </c>
      <c r="F22" s="72">
        <v>4.4000000000000004</v>
      </c>
      <c r="G22" s="73">
        <v>315</v>
      </c>
      <c r="H22" s="78">
        <v>77.900000000000006</v>
      </c>
      <c r="I22" s="235">
        <v>149</v>
      </c>
      <c r="J22" s="109">
        <v>2</v>
      </c>
      <c r="K22" s="236">
        <v>74.5</v>
      </c>
      <c r="L22" s="332"/>
    </row>
    <row r="23" spans="1:12" s="32" customFormat="1" ht="15" x14ac:dyDescent="0.25">
      <c r="A23" s="39">
        <v>116</v>
      </c>
      <c r="B23" s="33" t="s">
        <v>13</v>
      </c>
      <c r="C23" s="70">
        <v>4.7</v>
      </c>
      <c r="D23" s="12">
        <v>275</v>
      </c>
      <c r="E23" s="107">
        <v>80.599999999999994</v>
      </c>
      <c r="F23" s="72">
        <v>4.4000000000000004</v>
      </c>
      <c r="G23" s="73">
        <v>305</v>
      </c>
      <c r="H23" s="78">
        <v>81.3</v>
      </c>
      <c r="I23" s="235">
        <v>155.5</v>
      </c>
      <c r="J23" s="109">
        <v>2</v>
      </c>
      <c r="K23" s="236">
        <v>77.7</v>
      </c>
      <c r="L23" s="332"/>
    </row>
    <row r="24" spans="1:12" s="32" customFormat="1" ht="15" x14ac:dyDescent="0.25">
      <c r="A24" s="39">
        <v>117</v>
      </c>
      <c r="B24" s="33" t="s">
        <v>14</v>
      </c>
      <c r="C24" s="70">
        <v>5.6</v>
      </c>
      <c r="D24" s="12">
        <v>150</v>
      </c>
      <c r="E24" s="107">
        <v>84.9</v>
      </c>
      <c r="F24" s="72">
        <v>6.1</v>
      </c>
      <c r="G24" s="73">
        <v>160</v>
      </c>
      <c r="H24" s="78">
        <v>81</v>
      </c>
      <c r="I24" s="235">
        <v>154.5</v>
      </c>
      <c r="J24" s="109">
        <v>2</v>
      </c>
      <c r="K24" s="236">
        <v>77.2</v>
      </c>
      <c r="L24" s="332"/>
    </row>
    <row r="25" spans="1:12" s="32" customFormat="1" ht="15" x14ac:dyDescent="0.25">
      <c r="A25" s="39">
        <v>204</v>
      </c>
      <c r="B25" s="33" t="s">
        <v>15</v>
      </c>
      <c r="C25" s="70">
        <v>5.2</v>
      </c>
      <c r="D25" s="12">
        <v>265</v>
      </c>
      <c r="E25" s="107">
        <v>74.5</v>
      </c>
      <c r="F25" s="72">
        <v>6.1</v>
      </c>
      <c r="G25" s="73">
        <v>270</v>
      </c>
      <c r="H25" s="78">
        <v>80.2</v>
      </c>
      <c r="I25" s="235">
        <v>151.5</v>
      </c>
      <c r="J25" s="109">
        <v>2</v>
      </c>
      <c r="K25" s="236">
        <v>75.8</v>
      </c>
      <c r="L25" s="332"/>
    </row>
    <row r="26" spans="1:12" s="32" customFormat="1" ht="15" x14ac:dyDescent="0.25">
      <c r="A26" s="39">
        <v>205</v>
      </c>
      <c r="B26" s="33" t="s">
        <v>16</v>
      </c>
      <c r="C26" s="70">
        <v>5.5</v>
      </c>
      <c r="D26" s="12">
        <v>200</v>
      </c>
      <c r="E26" s="107">
        <v>79.7</v>
      </c>
      <c r="F26" s="72">
        <v>4.4000000000000004</v>
      </c>
      <c r="G26" s="73">
        <v>335</v>
      </c>
      <c r="H26" s="78">
        <v>77.5</v>
      </c>
      <c r="I26" s="235">
        <v>151</v>
      </c>
      <c r="J26" s="109">
        <v>2</v>
      </c>
      <c r="K26" s="236">
        <v>75.5</v>
      </c>
      <c r="L26" s="332"/>
    </row>
    <row r="27" spans="1:12" s="32" customFormat="1" ht="15" x14ac:dyDescent="0.25">
      <c r="A27" s="39">
        <v>206</v>
      </c>
      <c r="B27" s="33" t="s">
        <v>17</v>
      </c>
      <c r="C27" s="70">
        <v>5.2</v>
      </c>
      <c r="D27" s="12">
        <v>265</v>
      </c>
      <c r="E27" s="107">
        <v>74.599999999999994</v>
      </c>
      <c r="F27" s="72">
        <v>3.8</v>
      </c>
      <c r="G27" s="73">
        <v>440</v>
      </c>
      <c r="H27" s="78">
        <v>75.8</v>
      </c>
      <c r="I27" s="235">
        <v>161.5</v>
      </c>
      <c r="J27" s="109">
        <v>2</v>
      </c>
      <c r="K27" s="236">
        <v>80.8</v>
      </c>
      <c r="L27" s="332"/>
    </row>
    <row r="28" spans="1:12" s="32" customFormat="1" ht="15" x14ac:dyDescent="0.25">
      <c r="A28" s="39">
        <v>207</v>
      </c>
      <c r="B28" s="33" t="s">
        <v>18</v>
      </c>
      <c r="C28" s="70">
        <v>4.7</v>
      </c>
      <c r="D28" s="12">
        <v>340</v>
      </c>
      <c r="E28" s="107">
        <v>72.2</v>
      </c>
      <c r="F28" s="72">
        <v>5.0999999999999996</v>
      </c>
      <c r="G28" s="73">
        <v>330</v>
      </c>
      <c r="H28" s="78">
        <v>69.5</v>
      </c>
      <c r="I28" s="235">
        <v>131</v>
      </c>
      <c r="J28" s="109">
        <v>2</v>
      </c>
      <c r="K28" s="236">
        <v>65.5</v>
      </c>
      <c r="L28" s="332"/>
    </row>
    <row r="29" spans="1:12" s="32" customFormat="1" ht="15" x14ac:dyDescent="0.25">
      <c r="A29" s="39">
        <v>209</v>
      </c>
      <c r="B29" s="33" t="s">
        <v>19</v>
      </c>
      <c r="C29" s="70">
        <v>5.3</v>
      </c>
      <c r="D29" s="12">
        <v>295</v>
      </c>
      <c r="E29" s="107">
        <v>68.3</v>
      </c>
      <c r="F29" s="72">
        <v>5</v>
      </c>
      <c r="G29" s="73">
        <v>320</v>
      </c>
      <c r="H29" s="78">
        <v>68.900000000000006</v>
      </c>
      <c r="I29" s="235">
        <v>140.80000000000001</v>
      </c>
      <c r="J29" s="109">
        <v>2</v>
      </c>
      <c r="K29" s="236">
        <v>70.400000000000006</v>
      </c>
      <c r="L29" s="332"/>
    </row>
    <row r="30" spans="1:12" s="32" customFormat="1" ht="15" x14ac:dyDescent="0.25">
      <c r="A30" s="39">
        <v>210</v>
      </c>
      <c r="B30" s="33" t="s">
        <v>20</v>
      </c>
      <c r="C30" s="70">
        <v>4.7</v>
      </c>
      <c r="D30" s="12">
        <v>285</v>
      </c>
      <c r="E30" s="107">
        <v>78</v>
      </c>
      <c r="F30" s="72">
        <v>5.7</v>
      </c>
      <c r="G30" s="73">
        <v>225</v>
      </c>
      <c r="H30" s="78">
        <v>74.5</v>
      </c>
      <c r="I30" s="235">
        <v>142</v>
      </c>
      <c r="J30" s="109">
        <v>2</v>
      </c>
      <c r="K30" s="236">
        <v>71</v>
      </c>
      <c r="L30" s="332"/>
    </row>
    <row r="31" spans="1:12" s="32" customFormat="1" ht="15" x14ac:dyDescent="0.25">
      <c r="A31" s="39">
        <v>211</v>
      </c>
      <c r="B31" s="33" t="s">
        <v>21</v>
      </c>
      <c r="C31" s="70">
        <v>5.5</v>
      </c>
      <c r="D31" s="12">
        <v>250</v>
      </c>
      <c r="E31" s="107">
        <v>72.5</v>
      </c>
      <c r="F31" s="72">
        <v>4.4000000000000004</v>
      </c>
      <c r="G31" s="73">
        <v>420</v>
      </c>
      <c r="H31" s="78">
        <v>68.8</v>
      </c>
      <c r="I31" s="235">
        <v>150</v>
      </c>
      <c r="J31" s="109">
        <v>2</v>
      </c>
      <c r="K31" s="236">
        <v>75</v>
      </c>
      <c r="L31" s="332"/>
    </row>
    <row r="32" spans="1:12" s="32" customFormat="1" ht="15" x14ac:dyDescent="0.25">
      <c r="A32" s="39">
        <v>212</v>
      </c>
      <c r="B32" s="33" t="s">
        <v>22</v>
      </c>
      <c r="C32" s="70">
        <v>5.3</v>
      </c>
      <c r="D32" s="12">
        <v>290</v>
      </c>
      <c r="E32" s="107">
        <v>67.900000000000006</v>
      </c>
      <c r="F32" s="72">
        <v>5.4</v>
      </c>
      <c r="G32" s="73">
        <v>295</v>
      </c>
      <c r="H32" s="78">
        <v>67.400000000000006</v>
      </c>
      <c r="I32" s="235">
        <v>131.19999999999999</v>
      </c>
      <c r="J32" s="109">
        <v>2</v>
      </c>
      <c r="K32" s="236">
        <v>65.599999999999994</v>
      </c>
      <c r="L32" s="332"/>
    </row>
    <row r="33" spans="1:12" s="32" customFormat="1" ht="15" x14ac:dyDescent="0.25">
      <c r="A33" s="39">
        <v>213</v>
      </c>
      <c r="B33" s="33" t="s">
        <v>23</v>
      </c>
      <c r="C33" s="70">
        <v>4.7</v>
      </c>
      <c r="D33" s="12">
        <v>270</v>
      </c>
      <c r="E33" s="107">
        <v>79.900000000000006</v>
      </c>
      <c r="F33" s="72">
        <v>4.7</v>
      </c>
      <c r="G33" s="73">
        <v>350</v>
      </c>
      <c r="H33" s="78">
        <v>72.099999999999994</v>
      </c>
      <c r="I33" s="235">
        <v>148</v>
      </c>
      <c r="J33" s="109">
        <v>2</v>
      </c>
      <c r="K33" s="236">
        <v>74</v>
      </c>
      <c r="L33" s="332"/>
    </row>
    <row r="34" spans="1:12" s="32" customFormat="1" ht="15" x14ac:dyDescent="0.25">
      <c r="A34" s="39">
        <v>214</v>
      </c>
      <c r="B34" s="33" t="s">
        <v>24</v>
      </c>
      <c r="C34" s="70">
        <v>6</v>
      </c>
      <c r="D34" s="12">
        <v>180</v>
      </c>
      <c r="E34" s="107">
        <v>77.3</v>
      </c>
      <c r="F34" s="72">
        <v>5.8</v>
      </c>
      <c r="G34" s="73">
        <v>190</v>
      </c>
      <c r="H34" s="78">
        <v>78.900000000000006</v>
      </c>
      <c r="I34" s="235">
        <v>155.9</v>
      </c>
      <c r="J34" s="109">
        <v>2</v>
      </c>
      <c r="K34" s="236">
        <v>77.900000000000006</v>
      </c>
      <c r="L34" s="332"/>
    </row>
    <row r="35" spans="1:12" s="32" customFormat="1" ht="15" x14ac:dyDescent="0.25">
      <c r="A35" s="39">
        <v>215</v>
      </c>
      <c r="B35" s="33" t="s">
        <v>25</v>
      </c>
      <c r="C35" s="70">
        <v>4.2</v>
      </c>
      <c r="D35" s="12">
        <v>315</v>
      </c>
      <c r="E35" s="107">
        <v>81.599999999999994</v>
      </c>
      <c r="F35" s="72">
        <v>4.5999999999999996</v>
      </c>
      <c r="G35" s="73">
        <v>405</v>
      </c>
      <c r="H35" s="78">
        <v>72.900000000000006</v>
      </c>
      <c r="I35" s="235">
        <v>138.69999999999999</v>
      </c>
      <c r="J35" s="109">
        <v>2</v>
      </c>
      <c r="K35" s="236">
        <v>69.3</v>
      </c>
      <c r="L35" s="332"/>
    </row>
    <row r="36" spans="1:12" s="32" customFormat="1" ht="15" x14ac:dyDescent="0.25">
      <c r="A36" s="39">
        <v>216</v>
      </c>
      <c r="B36" s="33" t="s">
        <v>26</v>
      </c>
      <c r="C36" s="70">
        <v>6</v>
      </c>
      <c r="D36" s="12">
        <v>220</v>
      </c>
      <c r="E36" s="107">
        <v>70.2</v>
      </c>
      <c r="F36" s="72">
        <v>6.6</v>
      </c>
      <c r="G36" s="73">
        <v>205</v>
      </c>
      <c r="H36" s="78">
        <v>74.400000000000006</v>
      </c>
      <c r="I36" s="235">
        <v>151.9</v>
      </c>
      <c r="J36" s="109">
        <v>2</v>
      </c>
      <c r="K36" s="236">
        <v>75.900000000000006</v>
      </c>
      <c r="L36" s="332"/>
    </row>
    <row r="37" spans="1:12" s="32" customFormat="1" ht="15" x14ac:dyDescent="0.25">
      <c r="A37" s="39">
        <v>217</v>
      </c>
      <c r="B37" s="33" t="s">
        <v>27</v>
      </c>
      <c r="C37" s="70">
        <v>4.9000000000000004</v>
      </c>
      <c r="D37" s="12">
        <v>230</v>
      </c>
      <c r="E37" s="107">
        <v>81.5</v>
      </c>
      <c r="F37" s="72">
        <v>3.8</v>
      </c>
      <c r="G37" s="73">
        <v>350</v>
      </c>
      <c r="H37" s="78">
        <v>82.8</v>
      </c>
      <c r="I37" s="235">
        <v>155.80000000000001</v>
      </c>
      <c r="J37" s="109">
        <v>2</v>
      </c>
      <c r="K37" s="236">
        <v>77.900000000000006</v>
      </c>
      <c r="L37" s="332"/>
    </row>
    <row r="38" spans="1:12" s="32" customFormat="1" ht="15" x14ac:dyDescent="0.25">
      <c r="A38" s="39">
        <v>218</v>
      </c>
      <c r="B38" s="33" t="s">
        <v>28</v>
      </c>
      <c r="C38" s="70">
        <v>4.5999999999999996</v>
      </c>
      <c r="D38" s="12">
        <v>315</v>
      </c>
      <c r="E38" s="107">
        <v>77.5</v>
      </c>
      <c r="F38" s="72">
        <v>4.2</v>
      </c>
      <c r="G38" s="73">
        <v>400</v>
      </c>
      <c r="H38" s="78">
        <v>74</v>
      </c>
      <c r="I38" s="235">
        <v>144.9</v>
      </c>
      <c r="J38" s="109">
        <v>2</v>
      </c>
      <c r="K38" s="236">
        <v>72.400000000000006</v>
      </c>
      <c r="L38" s="332"/>
    </row>
    <row r="39" spans="1:12" s="32" customFormat="1" ht="15" x14ac:dyDescent="0.25">
      <c r="A39" s="40">
        <v>219</v>
      </c>
      <c r="B39" s="33" t="s">
        <v>29</v>
      </c>
      <c r="C39" s="69">
        <v>4.2</v>
      </c>
      <c r="D39" s="12">
        <v>355</v>
      </c>
      <c r="E39" s="107">
        <v>78.3</v>
      </c>
      <c r="F39" s="72">
        <v>4.5</v>
      </c>
      <c r="G39" s="73">
        <v>285</v>
      </c>
      <c r="H39" s="78">
        <v>81.400000000000006</v>
      </c>
      <c r="I39" s="235">
        <v>165.9</v>
      </c>
      <c r="J39" s="109">
        <v>2</v>
      </c>
      <c r="K39" s="236">
        <v>83</v>
      </c>
      <c r="L39" s="332"/>
    </row>
    <row r="40" spans="1:12" s="32" customFormat="1" ht="15" x14ac:dyDescent="0.25">
      <c r="A40" s="39">
        <v>304</v>
      </c>
      <c r="B40" s="33" t="s">
        <v>30</v>
      </c>
      <c r="C40" s="70">
        <v>3.7</v>
      </c>
      <c r="D40" s="12">
        <v>480</v>
      </c>
      <c r="E40" s="107">
        <v>76.5</v>
      </c>
      <c r="F40" s="72">
        <v>4.7</v>
      </c>
      <c r="G40" s="73">
        <v>335</v>
      </c>
      <c r="H40" s="78">
        <v>72.400000000000006</v>
      </c>
      <c r="I40" s="235">
        <v>145.4</v>
      </c>
      <c r="J40" s="109">
        <v>2</v>
      </c>
      <c r="K40" s="236">
        <v>72.7</v>
      </c>
      <c r="L40" s="332"/>
    </row>
    <row r="41" spans="1:12" s="32" customFormat="1" ht="15" x14ac:dyDescent="0.25">
      <c r="A41" s="39">
        <v>305</v>
      </c>
      <c r="B41" s="33" t="s">
        <v>31</v>
      </c>
      <c r="C41" s="70">
        <v>4.7</v>
      </c>
      <c r="D41" s="12">
        <v>275</v>
      </c>
      <c r="E41" s="107">
        <v>77.7</v>
      </c>
      <c r="F41" s="72">
        <v>4.7</v>
      </c>
      <c r="G41" s="73">
        <v>275</v>
      </c>
      <c r="H41" s="78">
        <v>77.2</v>
      </c>
      <c r="I41" s="235">
        <v>153.6</v>
      </c>
      <c r="J41" s="109">
        <v>2</v>
      </c>
      <c r="K41" s="236">
        <v>76.8</v>
      </c>
      <c r="L41" s="332"/>
    </row>
    <row r="42" spans="1:12" s="32" customFormat="1" ht="15" x14ac:dyDescent="0.25">
      <c r="A42" s="39">
        <v>306</v>
      </c>
      <c r="B42" s="33" t="s">
        <v>32</v>
      </c>
      <c r="C42" s="70">
        <v>5.2</v>
      </c>
      <c r="D42" s="12">
        <v>290</v>
      </c>
      <c r="E42" s="107">
        <v>70.400000000000006</v>
      </c>
      <c r="F42" s="72">
        <v>5.3</v>
      </c>
      <c r="G42" s="73">
        <v>300</v>
      </c>
      <c r="H42" s="78">
        <v>69.599999999999994</v>
      </c>
      <c r="I42" s="235">
        <v>141.5</v>
      </c>
      <c r="J42" s="109">
        <v>2</v>
      </c>
      <c r="K42" s="236">
        <v>70.7</v>
      </c>
      <c r="L42" s="332"/>
    </row>
    <row r="43" spans="1:12" s="32" customFormat="1" ht="15" x14ac:dyDescent="0.25">
      <c r="A43" s="39">
        <v>307</v>
      </c>
      <c r="B43" s="33" t="s">
        <v>33</v>
      </c>
      <c r="C43" s="70">
        <v>4.5</v>
      </c>
      <c r="D43" s="12">
        <v>385</v>
      </c>
      <c r="E43" s="107">
        <v>68.5</v>
      </c>
      <c r="F43" s="72">
        <v>6.5</v>
      </c>
      <c r="G43" s="73">
        <v>195</v>
      </c>
      <c r="H43" s="78">
        <v>69.8</v>
      </c>
      <c r="I43" s="235">
        <v>130.9</v>
      </c>
      <c r="J43" s="109">
        <v>2</v>
      </c>
      <c r="K43" s="236">
        <v>65.5</v>
      </c>
      <c r="L43" s="332"/>
    </row>
    <row r="44" spans="1:12" s="32" customFormat="1" ht="15" x14ac:dyDescent="0.25">
      <c r="A44" s="39">
        <v>308</v>
      </c>
      <c r="B44" s="33" t="s">
        <v>34</v>
      </c>
      <c r="C44" s="70">
        <v>4.9000000000000004</v>
      </c>
      <c r="D44" s="12">
        <v>275</v>
      </c>
      <c r="E44" s="107">
        <v>76.3</v>
      </c>
      <c r="F44" s="72">
        <v>4.8</v>
      </c>
      <c r="G44" s="73">
        <v>285</v>
      </c>
      <c r="H44" s="78">
        <v>76.599999999999994</v>
      </c>
      <c r="I44" s="235">
        <v>136.69999999999999</v>
      </c>
      <c r="J44" s="109">
        <v>2</v>
      </c>
      <c r="K44" s="236">
        <v>68.400000000000006</v>
      </c>
      <c r="L44" s="332"/>
    </row>
    <row r="45" spans="1:12" s="32" customFormat="1" ht="15" x14ac:dyDescent="0.25">
      <c r="A45" s="39">
        <v>309</v>
      </c>
      <c r="B45" s="33" t="s">
        <v>35</v>
      </c>
      <c r="C45" s="70">
        <v>3.4</v>
      </c>
      <c r="D45" s="12">
        <v>520</v>
      </c>
      <c r="E45" s="107">
        <v>78.900000000000006</v>
      </c>
      <c r="F45" s="72">
        <v>4</v>
      </c>
      <c r="G45" s="73">
        <v>410</v>
      </c>
      <c r="H45" s="78">
        <v>78.599999999999994</v>
      </c>
      <c r="I45" s="235">
        <v>152.9</v>
      </c>
      <c r="J45" s="109">
        <v>2</v>
      </c>
      <c r="K45" s="236">
        <v>76.5</v>
      </c>
      <c r="L45" s="332"/>
    </row>
    <row r="46" spans="1:12" s="32" customFormat="1" ht="15" x14ac:dyDescent="0.25">
      <c r="A46" s="39">
        <v>310</v>
      </c>
      <c r="B46" s="33" t="s">
        <v>36</v>
      </c>
      <c r="C46" s="70">
        <v>4.9000000000000004</v>
      </c>
      <c r="D46" s="12">
        <v>285</v>
      </c>
      <c r="E46" s="107">
        <v>76.3</v>
      </c>
      <c r="F46" s="72">
        <v>4.4000000000000004</v>
      </c>
      <c r="G46" s="73">
        <v>280</v>
      </c>
      <c r="H46" s="78">
        <v>81.599999999999994</v>
      </c>
      <c r="I46" s="235">
        <v>152.4</v>
      </c>
      <c r="J46" s="109">
        <v>2</v>
      </c>
      <c r="K46" s="236">
        <v>76.2</v>
      </c>
      <c r="L46" s="332"/>
    </row>
    <row r="47" spans="1:12" s="32" customFormat="1" ht="15" x14ac:dyDescent="0.25">
      <c r="A47" s="39">
        <v>311</v>
      </c>
      <c r="B47" s="33" t="s">
        <v>37</v>
      </c>
      <c r="C47" s="70">
        <v>5.0999999999999996</v>
      </c>
      <c r="D47" s="12">
        <v>280</v>
      </c>
      <c r="E47" s="107">
        <v>72.400000000000006</v>
      </c>
      <c r="F47" s="72">
        <v>4.7</v>
      </c>
      <c r="G47" s="73">
        <v>295</v>
      </c>
      <c r="H47" s="78">
        <v>74.400000000000006</v>
      </c>
      <c r="I47" s="235">
        <v>145.5</v>
      </c>
      <c r="J47" s="109">
        <v>2</v>
      </c>
      <c r="K47" s="236">
        <v>72.8</v>
      </c>
      <c r="L47" s="332"/>
    </row>
    <row r="48" spans="1:12" s="32" customFormat="1" ht="15" x14ac:dyDescent="0.25">
      <c r="A48" s="39">
        <v>312</v>
      </c>
      <c r="B48" s="33" t="s">
        <v>38</v>
      </c>
      <c r="C48" s="70">
        <v>5.2</v>
      </c>
      <c r="D48" s="12">
        <v>270</v>
      </c>
      <c r="E48" s="107">
        <v>72.7</v>
      </c>
      <c r="F48" s="72">
        <v>5.7</v>
      </c>
      <c r="G48" s="73">
        <v>265</v>
      </c>
      <c r="H48" s="78">
        <v>66.400000000000006</v>
      </c>
      <c r="I48" s="235">
        <v>150</v>
      </c>
      <c r="J48" s="109">
        <v>2</v>
      </c>
      <c r="K48" s="236">
        <v>75</v>
      </c>
      <c r="L48" s="332"/>
    </row>
    <row r="49" spans="1:12" s="32" customFormat="1" ht="15" x14ac:dyDescent="0.25">
      <c r="A49" s="39">
        <v>313</v>
      </c>
      <c r="B49" s="33" t="s">
        <v>39</v>
      </c>
      <c r="C49" s="70">
        <v>4.9000000000000004</v>
      </c>
      <c r="D49" s="12">
        <v>245</v>
      </c>
      <c r="E49" s="107">
        <v>80.099999999999994</v>
      </c>
      <c r="F49" s="72">
        <v>4.8</v>
      </c>
      <c r="G49" s="73">
        <v>300</v>
      </c>
      <c r="H49" s="78">
        <v>76.400000000000006</v>
      </c>
      <c r="I49" s="235">
        <v>142.5</v>
      </c>
      <c r="J49" s="109">
        <v>2</v>
      </c>
      <c r="K49" s="236">
        <v>71.2</v>
      </c>
      <c r="L49" s="332"/>
    </row>
    <row r="50" spans="1:12" s="32" customFormat="1" ht="15" x14ac:dyDescent="0.25">
      <c r="A50" s="39">
        <v>315</v>
      </c>
      <c r="B50" s="33" t="s">
        <v>40</v>
      </c>
      <c r="C50" s="70">
        <v>4.4000000000000004</v>
      </c>
      <c r="D50" s="12">
        <v>295</v>
      </c>
      <c r="E50" s="107">
        <v>79.599999999999994</v>
      </c>
      <c r="F50" s="72">
        <v>4.2</v>
      </c>
      <c r="G50" s="73">
        <v>365</v>
      </c>
      <c r="H50" s="78">
        <v>76.8</v>
      </c>
      <c r="I50" s="235">
        <v>151</v>
      </c>
      <c r="J50" s="109">
        <v>2</v>
      </c>
      <c r="K50" s="236">
        <v>75.5</v>
      </c>
      <c r="L50" s="332"/>
    </row>
    <row r="51" spans="1:12" s="32" customFormat="1" ht="15" x14ac:dyDescent="0.25">
      <c r="A51" s="39">
        <v>316</v>
      </c>
      <c r="B51" s="33" t="s">
        <v>41</v>
      </c>
      <c r="C51" s="70">
        <v>5.3</v>
      </c>
      <c r="D51" s="12">
        <v>280</v>
      </c>
      <c r="E51" s="107">
        <v>69.8</v>
      </c>
      <c r="F51" s="72">
        <v>4.9000000000000004</v>
      </c>
      <c r="G51" s="73">
        <v>280</v>
      </c>
      <c r="H51" s="78">
        <v>76.900000000000006</v>
      </c>
      <c r="I51" s="235">
        <v>134.80000000000001</v>
      </c>
      <c r="J51" s="109">
        <v>2</v>
      </c>
      <c r="K51" s="236">
        <v>67.400000000000006</v>
      </c>
      <c r="L51" s="332"/>
    </row>
    <row r="52" spans="1:12" s="32" customFormat="1" ht="15" x14ac:dyDescent="0.25">
      <c r="A52" s="39">
        <v>317</v>
      </c>
      <c r="B52" s="33" t="s">
        <v>42</v>
      </c>
      <c r="C52" s="70">
        <v>5</v>
      </c>
      <c r="D52" s="12">
        <v>250</v>
      </c>
      <c r="E52" s="107">
        <v>78.599999999999994</v>
      </c>
      <c r="F52" s="72">
        <v>4.4000000000000004</v>
      </c>
      <c r="G52" s="73">
        <v>330</v>
      </c>
      <c r="H52" s="78">
        <v>78.400000000000006</v>
      </c>
      <c r="I52" s="235">
        <v>145.6</v>
      </c>
      <c r="J52" s="109">
        <v>2</v>
      </c>
      <c r="K52" s="236">
        <v>72.8</v>
      </c>
      <c r="L52" s="332"/>
    </row>
    <row r="53" spans="1:12" s="32" customFormat="1" ht="15" x14ac:dyDescent="0.25">
      <c r="A53" s="39">
        <v>318</v>
      </c>
      <c r="B53" s="33" t="s">
        <v>43</v>
      </c>
      <c r="C53" s="70">
        <v>4.8</v>
      </c>
      <c r="D53" s="12">
        <v>265</v>
      </c>
      <c r="E53" s="107">
        <v>79.099999999999994</v>
      </c>
      <c r="F53" s="72">
        <v>4.7</v>
      </c>
      <c r="G53" s="73">
        <v>305</v>
      </c>
      <c r="H53" s="78">
        <v>76.8</v>
      </c>
      <c r="I53" s="235">
        <v>155.69999999999999</v>
      </c>
      <c r="J53" s="109">
        <v>2</v>
      </c>
      <c r="K53" s="236">
        <v>77.8</v>
      </c>
      <c r="L53" s="332"/>
    </row>
    <row r="54" spans="1:12" s="32" customFormat="1" ht="15" x14ac:dyDescent="0.25">
      <c r="A54" s="39">
        <v>319</v>
      </c>
      <c r="B54" s="33" t="s">
        <v>44</v>
      </c>
      <c r="C54" s="70">
        <v>6.9</v>
      </c>
      <c r="D54" s="12">
        <v>175</v>
      </c>
      <c r="E54" s="107">
        <v>68.8</v>
      </c>
      <c r="F54" s="72">
        <v>8.1999999999999993</v>
      </c>
      <c r="G54" s="73">
        <v>160</v>
      </c>
      <c r="H54" s="78">
        <v>69.900000000000006</v>
      </c>
      <c r="I54" s="235">
        <v>130.80000000000001</v>
      </c>
      <c r="J54" s="109">
        <v>2</v>
      </c>
      <c r="K54" s="236">
        <v>65.400000000000006</v>
      </c>
      <c r="L54" s="332"/>
    </row>
    <row r="55" spans="1:12" s="32" customFormat="1" ht="15" x14ac:dyDescent="0.25">
      <c r="A55" s="39">
        <v>321</v>
      </c>
      <c r="B55" s="33" t="s">
        <v>45</v>
      </c>
      <c r="C55" s="70">
        <v>4.7</v>
      </c>
      <c r="D55" s="12">
        <v>235</v>
      </c>
      <c r="E55" s="107">
        <v>83.3</v>
      </c>
      <c r="F55" s="72">
        <v>4.0999999999999996</v>
      </c>
      <c r="G55" s="73">
        <v>250</v>
      </c>
      <c r="H55" s="78">
        <v>85.6</v>
      </c>
      <c r="I55" s="235">
        <v>152.1</v>
      </c>
      <c r="J55" s="109">
        <v>2</v>
      </c>
      <c r="K55" s="236">
        <v>76</v>
      </c>
      <c r="L55" s="332"/>
    </row>
    <row r="56" spans="1:12" s="32" customFormat="1" ht="15" x14ac:dyDescent="0.25">
      <c r="A56" s="39">
        <v>322</v>
      </c>
      <c r="B56" s="33" t="s">
        <v>46</v>
      </c>
      <c r="C56" s="70">
        <v>3.9</v>
      </c>
      <c r="D56" s="12">
        <v>350</v>
      </c>
      <c r="E56" s="107">
        <v>82.4</v>
      </c>
      <c r="F56" s="72">
        <v>4.9000000000000004</v>
      </c>
      <c r="G56" s="73">
        <v>280</v>
      </c>
      <c r="H56" s="78">
        <v>76.2</v>
      </c>
      <c r="I56" s="235">
        <v>155.5</v>
      </c>
      <c r="J56" s="109">
        <v>2</v>
      </c>
      <c r="K56" s="236">
        <v>77.8</v>
      </c>
      <c r="L56" s="332"/>
    </row>
    <row r="57" spans="1:12" s="32" customFormat="1" ht="15" x14ac:dyDescent="0.25">
      <c r="A57" s="39">
        <v>323</v>
      </c>
      <c r="B57" s="33" t="s">
        <v>47</v>
      </c>
      <c r="C57" s="70">
        <v>5</v>
      </c>
      <c r="D57" s="12">
        <v>285</v>
      </c>
      <c r="E57" s="107">
        <v>75.400000000000006</v>
      </c>
      <c r="F57" s="72">
        <v>5.5</v>
      </c>
      <c r="G57" s="73">
        <v>255</v>
      </c>
      <c r="H57" s="78">
        <v>74.7</v>
      </c>
      <c r="I57" s="235">
        <v>145.1</v>
      </c>
      <c r="J57" s="109">
        <v>2</v>
      </c>
      <c r="K57" s="236">
        <v>72.5</v>
      </c>
      <c r="L57" s="332"/>
    </row>
    <row r="58" spans="1:12" s="32" customFormat="1" ht="15" x14ac:dyDescent="0.25">
      <c r="A58" s="39">
        <v>324</v>
      </c>
      <c r="B58" s="33" t="s">
        <v>48</v>
      </c>
      <c r="C58" s="70">
        <v>5.0999999999999996</v>
      </c>
      <c r="D58" s="12">
        <v>225</v>
      </c>
      <c r="E58" s="107">
        <v>75.7</v>
      </c>
      <c r="F58" s="72">
        <v>4.0999999999999996</v>
      </c>
      <c r="G58" s="73">
        <v>330</v>
      </c>
      <c r="H58" s="78">
        <v>77.8</v>
      </c>
      <c r="I58" s="235">
        <v>153.80000000000001</v>
      </c>
      <c r="J58" s="109">
        <v>2</v>
      </c>
      <c r="K58" s="236">
        <v>76.900000000000006</v>
      </c>
      <c r="L58" s="332"/>
    </row>
    <row r="59" spans="1:12" s="32" customFormat="1" ht="15" x14ac:dyDescent="0.25">
      <c r="A59" s="39">
        <v>325</v>
      </c>
      <c r="B59" s="33" t="s">
        <v>49</v>
      </c>
      <c r="C59" s="70">
        <v>4.8</v>
      </c>
      <c r="D59" s="12">
        <v>265</v>
      </c>
      <c r="E59" s="107">
        <v>78.3</v>
      </c>
      <c r="F59" s="72">
        <v>4.8</v>
      </c>
      <c r="G59" s="73">
        <v>295</v>
      </c>
      <c r="H59" s="78">
        <v>72.3</v>
      </c>
      <c r="I59" s="235">
        <v>145.30000000000001</v>
      </c>
      <c r="J59" s="109">
        <v>2</v>
      </c>
      <c r="K59" s="236">
        <v>72.7</v>
      </c>
      <c r="L59" s="332"/>
    </row>
    <row r="60" spans="1:12" s="32" customFormat="1" ht="15" x14ac:dyDescent="0.25">
      <c r="A60" s="39">
        <v>326</v>
      </c>
      <c r="B60" s="33" t="s">
        <v>50</v>
      </c>
      <c r="C60" s="70">
        <v>5.7</v>
      </c>
      <c r="D60" s="12">
        <v>235</v>
      </c>
      <c r="E60" s="107">
        <v>71.7</v>
      </c>
      <c r="F60" s="72">
        <v>4.5999999999999996</v>
      </c>
      <c r="G60" s="73">
        <v>315</v>
      </c>
      <c r="H60" s="78">
        <v>76.599999999999994</v>
      </c>
      <c r="I60" s="235">
        <v>145.80000000000001</v>
      </c>
      <c r="J60" s="109">
        <v>2</v>
      </c>
      <c r="K60" s="236">
        <v>72.900000000000006</v>
      </c>
      <c r="L60" s="332"/>
    </row>
    <row r="61" spans="1:12" s="32" customFormat="1" ht="15" x14ac:dyDescent="0.25">
      <c r="A61" s="39">
        <v>327</v>
      </c>
      <c r="B61" s="33" t="s">
        <v>51</v>
      </c>
      <c r="C61" s="70">
        <v>3.9</v>
      </c>
      <c r="D61" s="12">
        <v>405</v>
      </c>
      <c r="E61" s="107">
        <v>78.5</v>
      </c>
      <c r="F61" s="72">
        <v>3.8</v>
      </c>
      <c r="G61" s="73">
        <v>460</v>
      </c>
      <c r="H61" s="78">
        <v>81.5</v>
      </c>
      <c r="I61" s="235">
        <v>140.69999999999999</v>
      </c>
      <c r="J61" s="109">
        <v>2</v>
      </c>
      <c r="K61" s="236">
        <v>70.3</v>
      </c>
      <c r="L61" s="332"/>
    </row>
    <row r="62" spans="1:12" s="32" customFormat="1" ht="15" x14ac:dyDescent="0.25">
      <c r="A62" s="39">
        <v>404</v>
      </c>
      <c r="B62" s="33" t="s">
        <v>52</v>
      </c>
      <c r="C62" s="70">
        <v>5.2</v>
      </c>
      <c r="D62" s="12">
        <v>270</v>
      </c>
      <c r="E62" s="107">
        <v>72.8</v>
      </c>
      <c r="F62" s="72">
        <v>4.8</v>
      </c>
      <c r="G62" s="73">
        <v>320</v>
      </c>
      <c r="H62" s="78">
        <v>77.400000000000006</v>
      </c>
      <c r="I62" s="235">
        <v>132.1</v>
      </c>
      <c r="J62" s="109">
        <v>2</v>
      </c>
      <c r="K62" s="236">
        <v>66.099999999999994</v>
      </c>
      <c r="L62" s="332"/>
    </row>
    <row r="63" spans="1:12" s="32" customFormat="1" ht="15" x14ac:dyDescent="0.25">
      <c r="A63" s="39">
        <v>406</v>
      </c>
      <c r="B63" s="33" t="s">
        <v>53</v>
      </c>
      <c r="C63" s="70">
        <v>5.3</v>
      </c>
      <c r="D63" s="12">
        <v>270</v>
      </c>
      <c r="E63" s="107">
        <v>72.8</v>
      </c>
      <c r="F63" s="72">
        <v>5.7</v>
      </c>
      <c r="G63" s="73">
        <v>250</v>
      </c>
      <c r="H63" s="78">
        <v>69.3</v>
      </c>
      <c r="I63" s="235">
        <v>124.9</v>
      </c>
      <c r="J63" s="109">
        <v>2</v>
      </c>
      <c r="K63" s="236">
        <v>62.4</v>
      </c>
      <c r="L63" s="332"/>
    </row>
    <row r="64" spans="1:12" s="32" customFormat="1" ht="15" x14ac:dyDescent="0.25">
      <c r="A64" s="39">
        <v>407</v>
      </c>
      <c r="B64" s="33" t="s">
        <v>54</v>
      </c>
      <c r="C64" s="70">
        <v>4.7</v>
      </c>
      <c r="D64" s="12">
        <v>320</v>
      </c>
      <c r="E64" s="107">
        <v>74.099999999999994</v>
      </c>
      <c r="F64" s="72">
        <v>4.9000000000000004</v>
      </c>
      <c r="G64" s="73">
        <v>285</v>
      </c>
      <c r="H64" s="78">
        <v>75.400000000000006</v>
      </c>
      <c r="I64" s="235">
        <v>139.4</v>
      </c>
      <c r="J64" s="109">
        <v>2</v>
      </c>
      <c r="K64" s="236">
        <v>69.7</v>
      </c>
      <c r="L64" s="332"/>
    </row>
    <row r="65" spans="1:12" s="32" customFormat="1" ht="15" x14ac:dyDescent="0.25">
      <c r="A65" s="39">
        <v>408</v>
      </c>
      <c r="B65" s="33" t="s">
        <v>55</v>
      </c>
      <c r="C65" s="70">
        <v>3.4</v>
      </c>
      <c r="D65" s="12">
        <v>550</v>
      </c>
      <c r="E65" s="107">
        <v>76.5</v>
      </c>
      <c r="F65" s="72">
        <v>3.4</v>
      </c>
      <c r="G65" s="73">
        <v>590</v>
      </c>
      <c r="H65" s="78">
        <v>79.3</v>
      </c>
      <c r="I65" s="235">
        <v>146.5</v>
      </c>
      <c r="J65" s="109">
        <v>2</v>
      </c>
      <c r="K65" s="236">
        <v>73.2</v>
      </c>
      <c r="L65" s="332"/>
    </row>
    <row r="66" spans="1:12" s="32" customFormat="1" ht="15" x14ac:dyDescent="0.25">
      <c r="A66" s="39">
        <v>409</v>
      </c>
      <c r="B66" s="33" t="s">
        <v>56</v>
      </c>
      <c r="C66" s="70">
        <v>5.4</v>
      </c>
      <c r="D66" s="12">
        <v>270</v>
      </c>
      <c r="E66" s="107">
        <v>70.3</v>
      </c>
      <c r="F66" s="72">
        <v>5.9</v>
      </c>
      <c r="G66" s="73">
        <v>290</v>
      </c>
      <c r="H66" s="78">
        <v>68.7</v>
      </c>
      <c r="I66" s="235">
        <v>148.19999999999999</v>
      </c>
      <c r="J66" s="109">
        <v>2</v>
      </c>
      <c r="K66" s="236">
        <v>74.099999999999994</v>
      </c>
      <c r="L66" s="332"/>
    </row>
    <row r="67" spans="1:12" s="32" customFormat="1" ht="15" x14ac:dyDescent="0.25">
      <c r="A67" s="39">
        <v>410</v>
      </c>
      <c r="B67" s="33" t="s">
        <v>57</v>
      </c>
      <c r="C67" s="70">
        <v>4.7</v>
      </c>
      <c r="D67" s="12">
        <v>325</v>
      </c>
      <c r="E67" s="107">
        <v>71.099999999999994</v>
      </c>
      <c r="F67" s="72">
        <v>3.3</v>
      </c>
      <c r="G67" s="73">
        <v>620</v>
      </c>
      <c r="H67" s="78">
        <v>71.900000000000006</v>
      </c>
      <c r="I67" s="235">
        <v>140.19999999999999</v>
      </c>
      <c r="J67" s="109">
        <v>2</v>
      </c>
      <c r="K67" s="236">
        <v>70.099999999999994</v>
      </c>
      <c r="L67" s="332"/>
    </row>
    <row r="68" spans="1:12" s="32" customFormat="1" ht="15" x14ac:dyDescent="0.25">
      <c r="A68" s="39">
        <v>411</v>
      </c>
      <c r="B68" s="33" t="s">
        <v>58</v>
      </c>
      <c r="C68" s="70">
        <v>5.7</v>
      </c>
      <c r="D68" s="12">
        <v>205</v>
      </c>
      <c r="E68" s="107">
        <v>76.599999999999994</v>
      </c>
      <c r="F68" s="72">
        <v>4.5</v>
      </c>
      <c r="G68" s="73">
        <v>420</v>
      </c>
      <c r="H68" s="78">
        <v>67.2</v>
      </c>
      <c r="I68" s="235">
        <v>134.5</v>
      </c>
      <c r="J68" s="109">
        <v>2</v>
      </c>
      <c r="K68" s="236">
        <v>67.3</v>
      </c>
      <c r="L68" s="332"/>
    </row>
    <row r="69" spans="1:12" s="32" customFormat="1" ht="15" x14ac:dyDescent="0.25">
      <c r="A69" s="39">
        <v>412</v>
      </c>
      <c r="B69" s="33" t="s">
        <v>59</v>
      </c>
      <c r="C69" s="70">
        <v>5.0999999999999996</v>
      </c>
      <c r="D69" s="12">
        <v>240</v>
      </c>
      <c r="E69" s="107">
        <v>78.8</v>
      </c>
      <c r="F69" s="72">
        <v>4.7</v>
      </c>
      <c r="G69" s="73">
        <v>260</v>
      </c>
      <c r="H69" s="78">
        <v>81.5</v>
      </c>
      <c r="I69" s="235">
        <v>145.5</v>
      </c>
      <c r="J69" s="109">
        <v>2</v>
      </c>
      <c r="K69" s="236">
        <v>72.8</v>
      </c>
      <c r="L69" s="332"/>
    </row>
    <row r="70" spans="1:12" s="32" customFormat="1" ht="15" x14ac:dyDescent="0.25">
      <c r="A70" s="39">
        <v>413</v>
      </c>
      <c r="B70" s="33" t="s">
        <v>60</v>
      </c>
      <c r="C70" s="70">
        <v>4.9000000000000004</v>
      </c>
      <c r="D70" s="12">
        <v>260</v>
      </c>
      <c r="E70" s="107">
        <v>79.2</v>
      </c>
      <c r="F70" s="72">
        <v>5.0999999999999996</v>
      </c>
      <c r="G70" s="73">
        <v>340</v>
      </c>
      <c r="H70" s="78">
        <v>66</v>
      </c>
      <c r="I70" s="235">
        <v>141.9</v>
      </c>
      <c r="J70" s="109">
        <v>2</v>
      </c>
      <c r="K70" s="236">
        <v>71</v>
      </c>
      <c r="L70" s="332"/>
    </row>
    <row r="71" spans="1:12" s="32" customFormat="1" ht="15" x14ac:dyDescent="0.25">
      <c r="A71" s="39">
        <v>414</v>
      </c>
      <c r="B71" s="33" t="s">
        <v>61</v>
      </c>
      <c r="C71" s="70">
        <v>5.2</v>
      </c>
      <c r="D71" s="12">
        <v>275</v>
      </c>
      <c r="E71" s="107">
        <v>72.7</v>
      </c>
      <c r="F71" s="72">
        <v>5.8</v>
      </c>
      <c r="G71" s="73">
        <v>265</v>
      </c>
      <c r="H71" s="78">
        <v>71.099999999999994</v>
      </c>
      <c r="I71" s="235">
        <v>146.69999999999999</v>
      </c>
      <c r="J71" s="109">
        <v>2</v>
      </c>
      <c r="K71" s="236">
        <v>73.3</v>
      </c>
      <c r="L71" s="332"/>
    </row>
    <row r="72" spans="1:12" s="32" customFormat="1" ht="15" x14ac:dyDescent="0.25">
      <c r="A72" s="39">
        <v>415</v>
      </c>
      <c r="B72" s="33" t="s">
        <v>62</v>
      </c>
      <c r="C72" s="70">
        <v>5.2</v>
      </c>
      <c r="D72" s="12">
        <v>220</v>
      </c>
      <c r="E72" s="107">
        <v>80.3</v>
      </c>
      <c r="F72" s="72">
        <v>5.0999999999999996</v>
      </c>
      <c r="G72" s="73">
        <v>280</v>
      </c>
      <c r="H72" s="78">
        <v>73.400000000000006</v>
      </c>
      <c r="I72" s="235">
        <v>141.69999999999999</v>
      </c>
      <c r="J72" s="109">
        <v>2</v>
      </c>
      <c r="K72" s="236">
        <v>70.8</v>
      </c>
      <c r="L72" s="332"/>
    </row>
    <row r="73" spans="1:12" s="32" customFormat="1" ht="15" x14ac:dyDescent="0.25">
      <c r="A73" s="41">
        <v>416</v>
      </c>
      <c r="B73" s="33" t="s">
        <v>63</v>
      </c>
      <c r="C73" s="70">
        <v>4.4000000000000004</v>
      </c>
      <c r="D73" s="12">
        <v>360</v>
      </c>
      <c r="E73" s="107">
        <v>74.5</v>
      </c>
      <c r="F73" s="72">
        <v>4.7</v>
      </c>
      <c r="G73" s="73">
        <v>325</v>
      </c>
      <c r="H73" s="78">
        <v>72.3</v>
      </c>
      <c r="I73" s="235">
        <v>153.30000000000001</v>
      </c>
      <c r="J73" s="109">
        <v>2</v>
      </c>
      <c r="K73" s="236">
        <v>76.7</v>
      </c>
      <c r="L73" s="332"/>
    </row>
    <row r="74" spans="1:12" s="32" customFormat="1" ht="15" x14ac:dyDescent="0.25">
      <c r="A74" s="39">
        <v>417</v>
      </c>
      <c r="B74" s="33" t="s">
        <v>64</v>
      </c>
      <c r="C74" s="70">
        <v>5.3</v>
      </c>
      <c r="D74" s="12">
        <v>260</v>
      </c>
      <c r="E74" s="107">
        <v>72.900000000000006</v>
      </c>
      <c r="F74" s="72">
        <v>4.4000000000000004</v>
      </c>
      <c r="G74" s="73">
        <v>365</v>
      </c>
      <c r="H74" s="78">
        <v>74.599999999999994</v>
      </c>
      <c r="I74" s="235">
        <v>136.30000000000001</v>
      </c>
      <c r="J74" s="109">
        <v>2</v>
      </c>
      <c r="K74" s="236">
        <v>68.099999999999994</v>
      </c>
      <c r="L74" s="332"/>
    </row>
    <row r="75" spans="1:12" s="32" customFormat="1" ht="15" x14ac:dyDescent="0.25">
      <c r="A75" s="39">
        <v>418</v>
      </c>
      <c r="B75" s="33" t="s">
        <v>65</v>
      </c>
      <c r="C75" s="70">
        <v>4</v>
      </c>
      <c r="D75" s="12">
        <v>375</v>
      </c>
      <c r="E75" s="107">
        <v>78.3</v>
      </c>
      <c r="F75" s="72">
        <v>5</v>
      </c>
      <c r="G75" s="73">
        <v>280</v>
      </c>
      <c r="H75" s="78">
        <v>72.900000000000006</v>
      </c>
      <c r="I75" s="235">
        <v>138.19999999999999</v>
      </c>
      <c r="J75" s="109">
        <v>2</v>
      </c>
      <c r="K75" s="236">
        <v>69.099999999999994</v>
      </c>
      <c r="L75" s="332"/>
    </row>
    <row r="76" spans="1:12" s="32" customFormat="1" ht="15" x14ac:dyDescent="0.25">
      <c r="A76" s="39">
        <v>503</v>
      </c>
      <c r="B76" s="33" t="s">
        <v>66</v>
      </c>
      <c r="C76" s="70">
        <v>5.5</v>
      </c>
      <c r="D76" s="12">
        <v>245</v>
      </c>
      <c r="E76" s="107">
        <v>72.8</v>
      </c>
      <c r="F76" s="72">
        <v>5.5</v>
      </c>
      <c r="G76" s="73">
        <v>240</v>
      </c>
      <c r="H76" s="78">
        <v>73.7</v>
      </c>
      <c r="I76" s="235">
        <v>135.69999999999999</v>
      </c>
      <c r="J76" s="109">
        <v>2</v>
      </c>
      <c r="K76" s="236">
        <v>67.8</v>
      </c>
      <c r="L76" s="332"/>
    </row>
    <row r="77" spans="1:12" s="32" customFormat="1" ht="15" x14ac:dyDescent="0.25">
      <c r="A77" s="39">
        <v>504</v>
      </c>
      <c r="B77" s="33" t="s">
        <v>67</v>
      </c>
      <c r="C77" s="70">
        <v>5.3</v>
      </c>
      <c r="D77" s="12">
        <v>255</v>
      </c>
      <c r="E77" s="107">
        <v>73.900000000000006</v>
      </c>
      <c r="F77" s="72">
        <v>5.3</v>
      </c>
      <c r="G77" s="73">
        <v>265</v>
      </c>
      <c r="H77" s="78">
        <v>76.599999999999994</v>
      </c>
      <c r="I77" s="235">
        <v>137.69999999999999</v>
      </c>
      <c r="J77" s="109">
        <v>2</v>
      </c>
      <c r="K77" s="236">
        <v>68.8</v>
      </c>
      <c r="L77" s="332"/>
    </row>
    <row r="78" spans="1:12" s="32" customFormat="1" ht="15" x14ac:dyDescent="0.25">
      <c r="A78" s="39">
        <v>506</v>
      </c>
      <c r="B78" s="33" t="s">
        <v>68</v>
      </c>
      <c r="C78" s="70">
        <v>6.9</v>
      </c>
      <c r="D78" s="12">
        <v>140</v>
      </c>
      <c r="E78" s="107">
        <v>73.400000000000006</v>
      </c>
      <c r="F78" s="72">
        <v>8</v>
      </c>
      <c r="G78" s="73">
        <v>180</v>
      </c>
      <c r="H78" s="78">
        <v>69.3</v>
      </c>
      <c r="I78" s="235">
        <v>164.7</v>
      </c>
      <c r="J78" s="109">
        <v>2</v>
      </c>
      <c r="K78" s="236">
        <v>82.3</v>
      </c>
      <c r="L78" s="332"/>
    </row>
    <row r="79" spans="1:12" s="32" customFormat="1" ht="15" x14ac:dyDescent="0.25">
      <c r="A79" s="39">
        <v>507</v>
      </c>
      <c r="B79" s="33" t="s">
        <v>69</v>
      </c>
      <c r="C79" s="70">
        <v>4.9000000000000004</v>
      </c>
      <c r="D79" s="12">
        <v>280</v>
      </c>
      <c r="E79" s="107">
        <v>75.900000000000006</v>
      </c>
      <c r="F79" s="72">
        <v>4.8</v>
      </c>
      <c r="G79" s="73">
        <v>305</v>
      </c>
      <c r="H79" s="78">
        <v>72.7</v>
      </c>
      <c r="I79" s="235">
        <v>136.19999999999999</v>
      </c>
      <c r="J79" s="109">
        <v>2</v>
      </c>
      <c r="K79" s="236">
        <v>68.099999999999994</v>
      </c>
      <c r="L79" s="332"/>
    </row>
    <row r="80" spans="1:12" s="32" customFormat="1" ht="15" x14ac:dyDescent="0.25">
      <c r="A80" s="39">
        <v>508</v>
      </c>
      <c r="B80" s="33" t="s">
        <v>70</v>
      </c>
      <c r="C80" s="70">
        <v>4.9000000000000004</v>
      </c>
      <c r="D80" s="12">
        <v>330</v>
      </c>
      <c r="E80" s="107">
        <v>69.7</v>
      </c>
      <c r="F80" s="72">
        <v>5.5</v>
      </c>
      <c r="G80" s="73">
        <v>280</v>
      </c>
      <c r="H80" s="78">
        <v>67.2</v>
      </c>
      <c r="I80" s="235">
        <v>140.30000000000001</v>
      </c>
      <c r="J80" s="109">
        <v>2</v>
      </c>
      <c r="K80" s="236">
        <v>70.2</v>
      </c>
      <c r="L80" s="332"/>
    </row>
    <row r="81" spans="1:12" s="32" customFormat="1" ht="15" x14ac:dyDescent="0.25">
      <c r="A81" s="39">
        <v>509</v>
      </c>
      <c r="B81" s="33" t="s">
        <v>71</v>
      </c>
      <c r="C81" s="70">
        <v>4.9000000000000004</v>
      </c>
      <c r="D81" s="12">
        <v>305</v>
      </c>
      <c r="E81" s="107">
        <v>72.5</v>
      </c>
      <c r="F81" s="72">
        <v>4.8</v>
      </c>
      <c r="G81" s="73">
        <v>360</v>
      </c>
      <c r="H81" s="78">
        <v>62.2</v>
      </c>
      <c r="I81" s="235">
        <v>117.1</v>
      </c>
      <c r="J81" s="109">
        <v>2</v>
      </c>
      <c r="K81" s="236">
        <v>58.5</v>
      </c>
      <c r="L81" s="332"/>
    </row>
    <row r="82" spans="1:12" s="32" customFormat="1" ht="15" x14ac:dyDescent="0.25">
      <c r="A82" s="39">
        <v>510</v>
      </c>
      <c r="B82" s="33" t="s">
        <v>72</v>
      </c>
      <c r="C82" s="70">
        <v>4.7</v>
      </c>
      <c r="D82" s="12">
        <v>160</v>
      </c>
      <c r="E82" s="107">
        <v>86.3</v>
      </c>
      <c r="F82" s="72">
        <v>4.5999999999999996</v>
      </c>
      <c r="G82" s="73">
        <v>140</v>
      </c>
      <c r="H82" s="78">
        <v>82.2</v>
      </c>
      <c r="I82" s="235">
        <v>160.69999999999999</v>
      </c>
      <c r="J82" s="109">
        <v>2</v>
      </c>
      <c r="K82" s="236">
        <v>80.3</v>
      </c>
      <c r="L82" s="332"/>
    </row>
    <row r="83" spans="1:12" s="32" customFormat="1" ht="15" x14ac:dyDescent="0.25">
      <c r="A83" s="39">
        <v>511</v>
      </c>
      <c r="B83" s="33" t="s">
        <v>73</v>
      </c>
      <c r="C83" s="70">
        <v>5.0999999999999996</v>
      </c>
      <c r="D83" s="12">
        <v>275</v>
      </c>
      <c r="E83" s="107">
        <v>75.5</v>
      </c>
      <c r="F83" s="72">
        <v>4.9000000000000004</v>
      </c>
      <c r="G83" s="73">
        <v>290</v>
      </c>
      <c r="H83" s="78">
        <v>75.3</v>
      </c>
      <c r="I83" s="235">
        <v>140.6</v>
      </c>
      <c r="J83" s="109">
        <v>2</v>
      </c>
      <c r="K83" s="236">
        <v>70.3</v>
      </c>
      <c r="L83" s="332"/>
    </row>
    <row r="84" spans="1:12" s="32" customFormat="1" ht="15" x14ac:dyDescent="0.25">
      <c r="A84" s="39">
        <v>512</v>
      </c>
      <c r="B84" s="33" t="s">
        <v>74</v>
      </c>
      <c r="C84" s="70">
        <v>5.4</v>
      </c>
      <c r="D84" s="12">
        <v>270</v>
      </c>
      <c r="E84" s="107">
        <v>68.599999999999994</v>
      </c>
      <c r="F84" s="72">
        <v>5</v>
      </c>
      <c r="G84" s="73">
        <v>270</v>
      </c>
      <c r="H84" s="78">
        <v>75.2</v>
      </c>
      <c r="I84" s="235">
        <v>125.4</v>
      </c>
      <c r="J84" s="109">
        <v>2</v>
      </c>
      <c r="K84" s="236">
        <v>62.7</v>
      </c>
      <c r="L84" s="332"/>
    </row>
    <row r="85" spans="1:12" s="32" customFormat="1" ht="15" x14ac:dyDescent="0.25">
      <c r="A85" s="39">
        <v>606</v>
      </c>
      <c r="B85" s="33" t="s">
        <v>75</v>
      </c>
      <c r="C85" s="70">
        <v>4.9000000000000004</v>
      </c>
      <c r="D85" s="12">
        <v>285</v>
      </c>
      <c r="E85" s="107">
        <v>76.3</v>
      </c>
      <c r="F85" s="72">
        <v>5.3</v>
      </c>
      <c r="G85" s="73">
        <v>215</v>
      </c>
      <c r="H85" s="78">
        <v>74</v>
      </c>
      <c r="I85" s="235">
        <v>133.80000000000001</v>
      </c>
      <c r="J85" s="109">
        <v>2</v>
      </c>
      <c r="K85" s="236">
        <v>66.900000000000006</v>
      </c>
      <c r="L85" s="332"/>
    </row>
    <row r="86" spans="1:12" s="32" customFormat="1" ht="15" x14ac:dyDescent="0.25">
      <c r="A86" s="39">
        <v>607</v>
      </c>
      <c r="B86" s="33" t="s">
        <v>76</v>
      </c>
      <c r="C86" s="70">
        <v>5.9</v>
      </c>
      <c r="D86" s="12">
        <v>240</v>
      </c>
      <c r="E86" s="107">
        <v>68.5</v>
      </c>
      <c r="F86" s="72">
        <v>5.3</v>
      </c>
      <c r="G86" s="73">
        <v>290</v>
      </c>
      <c r="H86" s="78">
        <v>70.099999999999994</v>
      </c>
      <c r="I86" s="235">
        <v>139.4</v>
      </c>
      <c r="J86" s="109">
        <v>2</v>
      </c>
      <c r="K86" s="236">
        <v>69.7</v>
      </c>
      <c r="L86" s="332"/>
    </row>
    <row r="87" spans="1:12" s="32" customFormat="1" ht="15" x14ac:dyDescent="0.25">
      <c r="A87" s="39">
        <v>608</v>
      </c>
      <c r="B87" s="33" t="s">
        <v>77</v>
      </c>
      <c r="C87" s="70">
        <v>4.4000000000000004</v>
      </c>
      <c r="D87" s="12">
        <v>375</v>
      </c>
      <c r="E87" s="107">
        <v>73.400000000000006</v>
      </c>
      <c r="F87" s="72">
        <v>4.4000000000000004</v>
      </c>
      <c r="G87" s="73">
        <v>390</v>
      </c>
      <c r="H87" s="78">
        <v>71.8</v>
      </c>
      <c r="I87" s="235">
        <v>141.80000000000001</v>
      </c>
      <c r="J87" s="109">
        <v>2</v>
      </c>
      <c r="K87" s="236">
        <v>70.900000000000006</v>
      </c>
      <c r="L87" s="332"/>
    </row>
    <row r="88" spans="1:12" s="32" customFormat="1" ht="15" x14ac:dyDescent="0.25">
      <c r="A88" s="39">
        <v>609</v>
      </c>
      <c r="B88" s="33" t="s">
        <v>78</v>
      </c>
      <c r="C88" s="70">
        <v>4.8</v>
      </c>
      <c r="D88" s="12">
        <v>300</v>
      </c>
      <c r="E88" s="107">
        <v>75.8</v>
      </c>
      <c r="F88" s="72">
        <v>3.8</v>
      </c>
      <c r="G88" s="73">
        <v>500</v>
      </c>
      <c r="H88" s="78">
        <v>74.900000000000006</v>
      </c>
      <c r="I88" s="235">
        <v>133.30000000000001</v>
      </c>
      <c r="J88" s="109">
        <v>2</v>
      </c>
      <c r="K88" s="236">
        <v>66.7</v>
      </c>
      <c r="L88" s="332"/>
    </row>
    <row r="89" spans="1:12" s="32" customFormat="1" ht="15" x14ac:dyDescent="0.25">
      <c r="A89" s="39">
        <v>611</v>
      </c>
      <c r="B89" s="33" t="s">
        <v>79</v>
      </c>
      <c r="C89" s="70">
        <v>5.3</v>
      </c>
      <c r="D89" s="12">
        <v>245</v>
      </c>
      <c r="E89" s="107">
        <v>73.599999999999994</v>
      </c>
      <c r="F89" s="72">
        <v>5.4</v>
      </c>
      <c r="G89" s="73">
        <v>265</v>
      </c>
      <c r="H89" s="78">
        <v>68.2</v>
      </c>
      <c r="I89" s="235">
        <v>141</v>
      </c>
      <c r="J89" s="109">
        <v>2</v>
      </c>
      <c r="K89" s="236">
        <v>70.5</v>
      </c>
      <c r="L89" s="332"/>
    </row>
    <row r="90" spans="1:12" s="32" customFormat="1" ht="15" x14ac:dyDescent="0.25">
      <c r="A90" s="39">
        <v>612</v>
      </c>
      <c r="B90" s="33" t="s">
        <v>80</v>
      </c>
      <c r="C90" s="70">
        <v>5.5</v>
      </c>
      <c r="D90" s="12">
        <v>265</v>
      </c>
      <c r="E90" s="107">
        <v>68.8</v>
      </c>
      <c r="F90" s="72">
        <v>5</v>
      </c>
      <c r="G90" s="73">
        <v>290</v>
      </c>
      <c r="H90" s="78">
        <v>74.7</v>
      </c>
      <c r="I90" s="235">
        <v>134.69999999999999</v>
      </c>
      <c r="J90" s="109">
        <v>2</v>
      </c>
      <c r="K90" s="236">
        <v>67.400000000000006</v>
      </c>
      <c r="L90" s="332"/>
    </row>
    <row r="91" spans="1:12" s="32" customFormat="1" ht="15" x14ac:dyDescent="0.25">
      <c r="A91" s="39">
        <v>613</v>
      </c>
      <c r="B91" s="33" t="s">
        <v>81</v>
      </c>
      <c r="C91" s="70">
        <v>5</v>
      </c>
      <c r="D91" s="12">
        <v>280</v>
      </c>
      <c r="E91" s="107">
        <v>72.5</v>
      </c>
      <c r="F91" s="72">
        <v>6</v>
      </c>
      <c r="G91" s="73">
        <v>245</v>
      </c>
      <c r="H91" s="78">
        <v>73.5</v>
      </c>
      <c r="I91" s="235">
        <v>145.19999999999999</v>
      </c>
      <c r="J91" s="109">
        <v>2</v>
      </c>
      <c r="K91" s="236">
        <v>72.599999999999994</v>
      </c>
      <c r="L91" s="332"/>
    </row>
    <row r="92" spans="1:12" s="32" customFormat="1" ht="15" x14ac:dyDescent="0.25">
      <c r="A92" s="39">
        <v>614</v>
      </c>
      <c r="B92" s="33" t="s">
        <v>82</v>
      </c>
      <c r="C92" s="70">
        <v>5.9</v>
      </c>
      <c r="D92" s="12">
        <v>190</v>
      </c>
      <c r="E92" s="107">
        <v>73.7</v>
      </c>
      <c r="F92" s="72">
        <v>3.4</v>
      </c>
      <c r="G92" s="73">
        <v>455</v>
      </c>
      <c r="H92" s="78">
        <v>76.599999999999994</v>
      </c>
      <c r="I92" s="235">
        <v>154.6</v>
      </c>
      <c r="J92" s="109">
        <v>2</v>
      </c>
      <c r="K92" s="236">
        <v>77.3</v>
      </c>
      <c r="L92" s="332"/>
    </row>
    <row r="93" spans="1:12" s="32" customFormat="1" ht="15" x14ac:dyDescent="0.25">
      <c r="A93" s="39">
        <v>615</v>
      </c>
      <c r="B93" s="33" t="s">
        <v>83</v>
      </c>
      <c r="C93" s="70">
        <v>5</v>
      </c>
      <c r="D93" s="12">
        <v>270</v>
      </c>
      <c r="E93" s="107">
        <v>74.8</v>
      </c>
      <c r="F93" s="72">
        <v>4.3</v>
      </c>
      <c r="G93" s="73">
        <v>375</v>
      </c>
      <c r="H93" s="78">
        <v>75.7</v>
      </c>
      <c r="I93" s="235">
        <v>134.80000000000001</v>
      </c>
      <c r="J93" s="109">
        <v>2</v>
      </c>
      <c r="K93" s="236">
        <v>67.400000000000006</v>
      </c>
      <c r="L93" s="332"/>
    </row>
    <row r="94" spans="1:12" s="32" customFormat="1" ht="15" x14ac:dyDescent="0.25">
      <c r="A94" s="39">
        <v>616</v>
      </c>
      <c r="B94" s="33" t="s">
        <v>84</v>
      </c>
      <c r="C94" s="70">
        <v>5</v>
      </c>
      <c r="D94" s="12">
        <v>275</v>
      </c>
      <c r="E94" s="107">
        <v>73.2</v>
      </c>
      <c r="F94" s="72">
        <v>4.5999999999999996</v>
      </c>
      <c r="G94" s="73">
        <v>280</v>
      </c>
      <c r="H94" s="78">
        <v>77.099999999999994</v>
      </c>
      <c r="I94" s="235">
        <v>138.30000000000001</v>
      </c>
      <c r="J94" s="109">
        <v>2</v>
      </c>
      <c r="K94" s="236">
        <v>69.099999999999994</v>
      </c>
      <c r="L94" s="332"/>
    </row>
    <row r="95" spans="1:12" s="32" customFormat="1" ht="15" x14ac:dyDescent="0.25">
      <c r="A95" s="39">
        <v>617</v>
      </c>
      <c r="B95" s="33" t="s">
        <v>85</v>
      </c>
      <c r="C95" s="70">
        <v>5.4</v>
      </c>
      <c r="D95" s="12">
        <v>250</v>
      </c>
      <c r="E95" s="107">
        <v>68.099999999999994</v>
      </c>
      <c r="F95" s="72">
        <v>4.2</v>
      </c>
      <c r="G95" s="73">
        <v>385</v>
      </c>
      <c r="H95" s="78">
        <v>70.599999999999994</v>
      </c>
      <c r="I95" s="235" t="s">
        <v>174</v>
      </c>
      <c r="J95" s="109" t="s">
        <v>174</v>
      </c>
      <c r="K95" s="236" t="s">
        <v>174</v>
      </c>
      <c r="L95" s="332"/>
    </row>
    <row r="96" spans="1:12" s="32" customFormat="1" ht="15" x14ac:dyDescent="0.25">
      <c r="A96" s="39">
        <v>618</v>
      </c>
      <c r="B96" s="33" t="s">
        <v>86</v>
      </c>
      <c r="C96" s="70">
        <v>5</v>
      </c>
      <c r="D96" s="12">
        <v>270</v>
      </c>
      <c r="E96" s="107">
        <v>72.099999999999994</v>
      </c>
      <c r="F96" s="72">
        <v>4.8</v>
      </c>
      <c r="G96" s="73">
        <v>245</v>
      </c>
      <c r="H96" s="78">
        <v>75.8</v>
      </c>
      <c r="I96" s="235">
        <v>145.30000000000001</v>
      </c>
      <c r="J96" s="109">
        <v>2</v>
      </c>
      <c r="K96" s="236">
        <v>72.7</v>
      </c>
      <c r="L96" s="332"/>
    </row>
    <row r="97" spans="1:12" s="32" customFormat="1" ht="15" x14ac:dyDescent="0.25">
      <c r="A97" s="39">
        <v>619</v>
      </c>
      <c r="B97" s="33" t="s">
        <v>87</v>
      </c>
      <c r="C97" s="70">
        <v>6.2</v>
      </c>
      <c r="D97" s="12">
        <v>195</v>
      </c>
      <c r="E97" s="107">
        <v>69.400000000000006</v>
      </c>
      <c r="F97" s="72">
        <v>4.7</v>
      </c>
      <c r="G97" s="73">
        <v>260</v>
      </c>
      <c r="H97" s="78">
        <v>76.8</v>
      </c>
      <c r="I97" s="235">
        <v>151.80000000000001</v>
      </c>
      <c r="J97" s="109">
        <v>2</v>
      </c>
      <c r="K97" s="236">
        <v>75.900000000000006</v>
      </c>
      <c r="L97" s="332"/>
    </row>
    <row r="98" spans="1:12" s="32" customFormat="1" ht="15" x14ac:dyDescent="0.25">
      <c r="A98" s="39">
        <v>620</v>
      </c>
      <c r="B98" s="33" t="s">
        <v>88</v>
      </c>
      <c r="C98" s="70">
        <v>5.3</v>
      </c>
      <c r="D98" s="12">
        <v>305</v>
      </c>
      <c r="E98" s="107">
        <v>66.7</v>
      </c>
      <c r="F98" s="72">
        <v>3.4</v>
      </c>
      <c r="G98" s="73">
        <v>655</v>
      </c>
      <c r="H98" s="78">
        <v>72.099999999999994</v>
      </c>
      <c r="I98" s="235">
        <v>128.19999999999999</v>
      </c>
      <c r="J98" s="109">
        <v>2</v>
      </c>
      <c r="K98" s="236">
        <v>64.099999999999994</v>
      </c>
      <c r="L98" s="332"/>
    </row>
    <row r="99" spans="1:12" s="32" customFormat="1" ht="15" x14ac:dyDescent="0.25">
      <c r="A99" s="39">
        <v>621</v>
      </c>
      <c r="B99" s="33" t="s">
        <v>89</v>
      </c>
      <c r="C99" s="70">
        <v>4.5999999999999996</v>
      </c>
      <c r="D99" s="12">
        <v>290</v>
      </c>
      <c r="E99" s="107">
        <v>78.099999999999994</v>
      </c>
      <c r="F99" s="72">
        <v>4.4000000000000004</v>
      </c>
      <c r="G99" s="73">
        <v>325</v>
      </c>
      <c r="H99" s="78">
        <v>77.3</v>
      </c>
      <c r="I99" s="235">
        <v>144.9</v>
      </c>
      <c r="J99" s="109">
        <v>2</v>
      </c>
      <c r="K99" s="236">
        <v>72.5</v>
      </c>
      <c r="L99" s="332"/>
    </row>
    <row r="100" spans="1:12" s="32" customFormat="1" ht="15" x14ac:dyDescent="0.25">
      <c r="A100" s="39">
        <v>622</v>
      </c>
      <c r="B100" s="33" t="s">
        <v>90</v>
      </c>
      <c r="C100" s="70">
        <v>5.3</v>
      </c>
      <c r="D100" s="12">
        <v>220</v>
      </c>
      <c r="E100" s="107">
        <v>77.400000000000006</v>
      </c>
      <c r="F100" s="72">
        <v>4.7</v>
      </c>
      <c r="G100" s="73">
        <v>320</v>
      </c>
      <c r="H100" s="78">
        <v>76.3</v>
      </c>
      <c r="I100" s="235">
        <v>147.69999999999999</v>
      </c>
      <c r="J100" s="109">
        <v>2</v>
      </c>
      <c r="K100" s="236">
        <v>73.8</v>
      </c>
      <c r="L100" s="332"/>
    </row>
    <row r="101" spans="1:12" s="32" customFormat="1" ht="15" x14ac:dyDescent="0.25">
      <c r="A101" s="39">
        <v>623</v>
      </c>
      <c r="B101" s="33" t="s">
        <v>91</v>
      </c>
      <c r="C101" s="70">
        <v>4.9000000000000004</v>
      </c>
      <c r="D101" s="12">
        <v>320</v>
      </c>
      <c r="E101" s="107">
        <v>72</v>
      </c>
      <c r="F101" s="72">
        <v>4.5999999999999996</v>
      </c>
      <c r="G101" s="73">
        <v>355</v>
      </c>
      <c r="H101" s="78">
        <v>74.099999999999994</v>
      </c>
      <c r="I101" s="235">
        <v>139.6</v>
      </c>
      <c r="J101" s="109">
        <v>2</v>
      </c>
      <c r="K101" s="236">
        <v>69.8</v>
      </c>
      <c r="L101" s="332"/>
    </row>
    <row r="102" spans="1:12" s="32" customFormat="1" ht="15" x14ac:dyDescent="0.25">
      <c r="A102" s="39">
        <v>624</v>
      </c>
      <c r="B102" s="33" t="s">
        <v>92</v>
      </c>
      <c r="C102" s="70">
        <v>4.7</v>
      </c>
      <c r="D102" s="12">
        <v>280</v>
      </c>
      <c r="E102" s="107">
        <v>75.900000000000006</v>
      </c>
      <c r="F102" s="72">
        <v>5.4</v>
      </c>
      <c r="G102" s="73">
        <v>285</v>
      </c>
      <c r="H102" s="78">
        <v>69</v>
      </c>
      <c r="I102" s="235">
        <v>140.4</v>
      </c>
      <c r="J102" s="109">
        <v>2</v>
      </c>
      <c r="K102" s="236">
        <v>70.2</v>
      </c>
      <c r="L102" s="332"/>
    </row>
    <row r="103" spans="1:12" s="32" customFormat="1" ht="15" x14ac:dyDescent="0.25">
      <c r="A103" s="39">
        <v>625</v>
      </c>
      <c r="B103" s="33" t="s">
        <v>93</v>
      </c>
      <c r="C103" s="70">
        <v>4.7</v>
      </c>
      <c r="D103" s="12">
        <v>320</v>
      </c>
      <c r="E103" s="107">
        <v>71.3</v>
      </c>
      <c r="F103" s="72">
        <v>4.8</v>
      </c>
      <c r="G103" s="73">
        <v>305</v>
      </c>
      <c r="H103" s="78">
        <v>69.7</v>
      </c>
      <c r="I103" s="235">
        <v>135.4</v>
      </c>
      <c r="J103" s="109">
        <v>2</v>
      </c>
      <c r="K103" s="236">
        <v>67.7</v>
      </c>
      <c r="L103" s="332"/>
    </row>
    <row r="104" spans="1:12" s="32" customFormat="1" ht="15" x14ac:dyDescent="0.25">
      <c r="A104" s="39">
        <v>626</v>
      </c>
      <c r="B104" s="33" t="s">
        <v>94</v>
      </c>
      <c r="C104" s="70">
        <v>5.5</v>
      </c>
      <c r="D104" s="12">
        <v>275</v>
      </c>
      <c r="E104" s="107">
        <v>62.8</v>
      </c>
      <c r="F104" s="72">
        <v>5.9</v>
      </c>
      <c r="G104" s="73">
        <v>210</v>
      </c>
      <c r="H104" s="78">
        <v>73.7</v>
      </c>
      <c r="I104" s="235">
        <v>150</v>
      </c>
      <c r="J104" s="109">
        <v>2</v>
      </c>
      <c r="K104" s="236">
        <v>75</v>
      </c>
      <c r="L104" s="332"/>
    </row>
    <row r="105" spans="1:12" s="32" customFormat="1" ht="15" x14ac:dyDescent="0.25">
      <c r="A105" s="39">
        <v>702</v>
      </c>
      <c r="B105" s="33" t="s">
        <v>95</v>
      </c>
      <c r="C105" s="70">
        <v>4.9000000000000004</v>
      </c>
      <c r="D105" s="12">
        <v>290</v>
      </c>
      <c r="E105" s="107">
        <v>73.8</v>
      </c>
      <c r="F105" s="72">
        <v>4.3</v>
      </c>
      <c r="G105" s="73">
        <v>355</v>
      </c>
      <c r="H105" s="78">
        <v>74.2</v>
      </c>
      <c r="I105" s="235">
        <v>144</v>
      </c>
      <c r="J105" s="109">
        <v>2</v>
      </c>
      <c r="K105" s="236">
        <v>72</v>
      </c>
      <c r="L105" s="332"/>
    </row>
    <row r="106" spans="1:12" s="32" customFormat="1" ht="15" x14ac:dyDescent="0.25">
      <c r="A106" s="39">
        <v>703</v>
      </c>
      <c r="B106" s="33" t="s">
        <v>96</v>
      </c>
      <c r="C106" s="70">
        <v>4.8</v>
      </c>
      <c r="D106" s="12">
        <v>300</v>
      </c>
      <c r="E106" s="107">
        <v>73.5</v>
      </c>
      <c r="F106" s="72">
        <v>5.3</v>
      </c>
      <c r="G106" s="73">
        <v>255</v>
      </c>
      <c r="H106" s="78">
        <v>75.099999999999994</v>
      </c>
      <c r="I106" s="235">
        <v>141.80000000000001</v>
      </c>
      <c r="J106" s="109">
        <v>2</v>
      </c>
      <c r="K106" s="236">
        <v>70.900000000000006</v>
      </c>
      <c r="L106" s="332"/>
    </row>
    <row r="107" spans="1:12" s="32" customFormat="1" ht="15" x14ac:dyDescent="0.25">
      <c r="A107" s="39">
        <v>704</v>
      </c>
      <c r="B107" s="33" t="s">
        <v>97</v>
      </c>
      <c r="C107" s="70">
        <v>5.4</v>
      </c>
      <c r="D107" s="12">
        <v>265</v>
      </c>
      <c r="E107" s="107">
        <v>70.3</v>
      </c>
      <c r="F107" s="72">
        <v>4.4000000000000004</v>
      </c>
      <c r="G107" s="73">
        <v>280</v>
      </c>
      <c r="H107" s="78">
        <v>80.7</v>
      </c>
      <c r="I107" s="235">
        <v>127.7</v>
      </c>
      <c r="J107" s="109">
        <v>2</v>
      </c>
      <c r="K107" s="236">
        <v>63.9</v>
      </c>
      <c r="L107" s="332"/>
    </row>
    <row r="108" spans="1:12" s="32" customFormat="1" ht="15" x14ac:dyDescent="0.25">
      <c r="A108" s="39">
        <v>705</v>
      </c>
      <c r="B108" s="33" t="s">
        <v>98</v>
      </c>
      <c r="C108" s="70">
        <v>5.0999999999999996</v>
      </c>
      <c r="D108" s="12">
        <v>280</v>
      </c>
      <c r="E108" s="107">
        <v>72</v>
      </c>
      <c r="F108" s="72">
        <v>5.4</v>
      </c>
      <c r="G108" s="73">
        <v>270</v>
      </c>
      <c r="H108" s="78">
        <v>66.3</v>
      </c>
      <c r="I108" s="235">
        <v>138</v>
      </c>
      <c r="J108" s="109">
        <v>2</v>
      </c>
      <c r="K108" s="236">
        <v>69</v>
      </c>
      <c r="L108" s="332"/>
    </row>
    <row r="109" spans="1:12" s="32" customFormat="1" ht="15" x14ac:dyDescent="0.25">
      <c r="A109" s="39">
        <v>706</v>
      </c>
      <c r="B109" s="33" t="s">
        <v>99</v>
      </c>
      <c r="C109" s="70">
        <v>4.8</v>
      </c>
      <c r="D109" s="12">
        <v>305</v>
      </c>
      <c r="E109" s="107">
        <v>72.599999999999994</v>
      </c>
      <c r="F109" s="72">
        <v>5.4</v>
      </c>
      <c r="G109" s="73">
        <v>275</v>
      </c>
      <c r="H109" s="78">
        <v>68.099999999999994</v>
      </c>
      <c r="I109" s="235">
        <v>137.6</v>
      </c>
      <c r="J109" s="109">
        <v>2</v>
      </c>
      <c r="K109" s="236">
        <v>68.8</v>
      </c>
      <c r="L109" s="332"/>
    </row>
    <row r="110" spans="1:12" s="32" customFormat="1" ht="15" x14ac:dyDescent="0.25">
      <c r="A110" s="39">
        <v>707</v>
      </c>
      <c r="B110" s="33" t="s">
        <v>100</v>
      </c>
      <c r="C110" s="70">
        <v>4.4000000000000004</v>
      </c>
      <c r="D110" s="12">
        <v>345</v>
      </c>
      <c r="E110" s="107">
        <v>74.900000000000006</v>
      </c>
      <c r="F110" s="72">
        <v>3.8</v>
      </c>
      <c r="G110" s="73">
        <v>410</v>
      </c>
      <c r="H110" s="78">
        <v>79.599999999999994</v>
      </c>
      <c r="I110" s="235">
        <v>146.9</v>
      </c>
      <c r="J110" s="109">
        <v>2</v>
      </c>
      <c r="K110" s="236">
        <v>73.5</v>
      </c>
      <c r="L110" s="332"/>
    </row>
    <row r="111" spans="1:12" s="32" customFormat="1" ht="15" x14ac:dyDescent="0.25">
      <c r="A111" s="39">
        <v>708</v>
      </c>
      <c r="B111" s="33" t="s">
        <v>101</v>
      </c>
      <c r="C111" s="70">
        <v>5.4</v>
      </c>
      <c r="D111" s="12">
        <v>290</v>
      </c>
      <c r="E111" s="107">
        <v>64.5</v>
      </c>
      <c r="F111" s="72">
        <v>5.4</v>
      </c>
      <c r="G111" s="73">
        <v>290</v>
      </c>
      <c r="H111" s="78">
        <v>63</v>
      </c>
      <c r="I111" s="235">
        <v>130.6</v>
      </c>
      <c r="J111" s="109">
        <v>2</v>
      </c>
      <c r="K111" s="236">
        <v>65.3</v>
      </c>
      <c r="L111" s="332"/>
    </row>
    <row r="112" spans="1:12" s="32" customFormat="1" ht="15" x14ac:dyDescent="0.25">
      <c r="A112" s="39">
        <v>709</v>
      </c>
      <c r="B112" s="33" t="s">
        <v>102</v>
      </c>
      <c r="C112" s="70">
        <v>5</v>
      </c>
      <c r="D112" s="12">
        <v>300</v>
      </c>
      <c r="E112" s="107">
        <v>71.900000000000006</v>
      </c>
      <c r="F112" s="72">
        <v>4.5999999999999996</v>
      </c>
      <c r="G112" s="73">
        <v>425</v>
      </c>
      <c r="H112" s="78">
        <v>73.7</v>
      </c>
      <c r="I112" s="235">
        <v>136.69999999999999</v>
      </c>
      <c r="J112" s="109">
        <v>2</v>
      </c>
      <c r="K112" s="236">
        <v>68.3</v>
      </c>
      <c r="L112" s="332"/>
    </row>
    <row r="113" spans="1:12" s="32" customFormat="1" ht="15" x14ac:dyDescent="0.25">
      <c r="A113" s="39">
        <v>710</v>
      </c>
      <c r="B113" s="33" t="s">
        <v>103</v>
      </c>
      <c r="C113" s="70">
        <v>5.5</v>
      </c>
      <c r="D113" s="12">
        <v>240</v>
      </c>
      <c r="E113" s="107">
        <v>73.599999999999994</v>
      </c>
      <c r="F113" s="72">
        <v>5.0999999999999996</v>
      </c>
      <c r="G113" s="73">
        <v>280</v>
      </c>
      <c r="H113" s="78">
        <v>71.2</v>
      </c>
      <c r="I113" s="235">
        <v>131.6</v>
      </c>
      <c r="J113" s="109">
        <v>2</v>
      </c>
      <c r="K113" s="236">
        <v>65.8</v>
      </c>
      <c r="L113" s="332"/>
    </row>
    <row r="114" spans="1:12" s="32" customFormat="1" ht="15" x14ac:dyDescent="0.25">
      <c r="A114" s="39">
        <v>711</v>
      </c>
      <c r="B114" s="33" t="s">
        <v>104</v>
      </c>
      <c r="C114" s="70">
        <v>3.8</v>
      </c>
      <c r="D114" s="12">
        <v>450</v>
      </c>
      <c r="E114" s="107">
        <v>73.7</v>
      </c>
      <c r="F114" s="72">
        <v>4.4000000000000004</v>
      </c>
      <c r="G114" s="73">
        <v>340</v>
      </c>
      <c r="H114" s="78">
        <v>73</v>
      </c>
      <c r="I114" s="235">
        <v>135</v>
      </c>
      <c r="J114" s="109">
        <v>2</v>
      </c>
      <c r="K114" s="236">
        <v>67.5</v>
      </c>
      <c r="L114" s="332"/>
    </row>
    <row r="115" spans="1:12" s="32" customFormat="1" ht="15" x14ac:dyDescent="0.25">
      <c r="A115" s="39">
        <v>712</v>
      </c>
      <c r="B115" s="33" t="s">
        <v>105</v>
      </c>
      <c r="C115" s="70">
        <v>4.7</v>
      </c>
      <c r="D115" s="12">
        <v>285</v>
      </c>
      <c r="E115" s="107">
        <v>77.5</v>
      </c>
      <c r="F115" s="72">
        <v>2.8</v>
      </c>
      <c r="G115" s="73">
        <v>740</v>
      </c>
      <c r="H115" s="78">
        <v>74.900000000000006</v>
      </c>
      <c r="I115" s="235">
        <v>143.4</v>
      </c>
      <c r="J115" s="109">
        <v>2</v>
      </c>
      <c r="K115" s="236">
        <v>71.7</v>
      </c>
      <c r="L115" s="332"/>
    </row>
    <row r="116" spans="1:12" s="32" customFormat="1" ht="15" x14ac:dyDescent="0.25">
      <c r="A116" s="39">
        <v>713</v>
      </c>
      <c r="B116" s="33" t="s">
        <v>106</v>
      </c>
      <c r="C116" s="70">
        <v>4.4000000000000004</v>
      </c>
      <c r="D116" s="12">
        <v>390</v>
      </c>
      <c r="E116" s="107">
        <v>69.5</v>
      </c>
      <c r="F116" s="72">
        <v>5</v>
      </c>
      <c r="G116" s="73">
        <v>290</v>
      </c>
      <c r="H116" s="78">
        <v>70</v>
      </c>
      <c r="I116" s="235">
        <v>139.80000000000001</v>
      </c>
      <c r="J116" s="109">
        <v>2</v>
      </c>
      <c r="K116" s="236">
        <v>69.900000000000006</v>
      </c>
      <c r="L116" s="332"/>
    </row>
    <row r="117" spans="1:12" s="32" customFormat="1" ht="15" x14ac:dyDescent="0.25">
      <c r="A117" s="39">
        <v>714</v>
      </c>
      <c r="B117" s="33" t="s">
        <v>107</v>
      </c>
      <c r="C117" s="70" t="s">
        <v>174</v>
      </c>
      <c r="D117" s="12" t="s">
        <v>174</v>
      </c>
      <c r="E117" s="107" t="s">
        <v>174</v>
      </c>
      <c r="F117" s="72">
        <v>8</v>
      </c>
      <c r="G117" s="73">
        <v>55</v>
      </c>
      <c r="H117" s="78">
        <v>80.5</v>
      </c>
      <c r="I117" s="235" t="s">
        <v>174</v>
      </c>
      <c r="J117" s="109" t="s">
        <v>174</v>
      </c>
      <c r="K117" s="236" t="s">
        <v>174</v>
      </c>
      <c r="L117" s="332"/>
    </row>
    <row r="118" spans="1:12" s="32" customFormat="1" ht="15" x14ac:dyDescent="0.25">
      <c r="A118" s="39">
        <v>716</v>
      </c>
      <c r="B118" s="33" t="s">
        <v>108</v>
      </c>
      <c r="C118" s="70">
        <v>5.5</v>
      </c>
      <c r="D118" s="12">
        <v>215</v>
      </c>
      <c r="E118" s="107">
        <v>77.5</v>
      </c>
      <c r="F118" s="72">
        <v>5.3</v>
      </c>
      <c r="G118" s="73">
        <v>285</v>
      </c>
      <c r="H118" s="78">
        <v>65.5</v>
      </c>
      <c r="I118" s="235">
        <v>131.9</v>
      </c>
      <c r="J118" s="109">
        <v>2</v>
      </c>
      <c r="K118" s="236">
        <v>66</v>
      </c>
      <c r="L118" s="332"/>
    </row>
    <row r="119" spans="1:12" s="32" customFormat="1" ht="15" x14ac:dyDescent="0.25">
      <c r="A119" s="39">
        <v>717</v>
      </c>
      <c r="B119" s="33" t="s">
        <v>109</v>
      </c>
      <c r="C119" s="70">
        <v>5.9</v>
      </c>
      <c r="D119" s="12">
        <v>225</v>
      </c>
      <c r="E119" s="107">
        <v>70</v>
      </c>
      <c r="F119" s="72">
        <v>4.4000000000000004</v>
      </c>
      <c r="G119" s="73">
        <v>390</v>
      </c>
      <c r="H119" s="78">
        <v>67.3</v>
      </c>
      <c r="I119" s="235">
        <v>142.80000000000001</v>
      </c>
      <c r="J119" s="109">
        <v>2</v>
      </c>
      <c r="K119" s="236">
        <v>71.400000000000006</v>
      </c>
      <c r="L119" s="332"/>
    </row>
    <row r="120" spans="1:12" s="32" customFormat="1" ht="15" x14ac:dyDescent="0.25">
      <c r="A120" s="39">
        <v>718</v>
      </c>
      <c r="B120" s="33" t="s">
        <v>110</v>
      </c>
      <c r="C120" s="70">
        <v>5.7</v>
      </c>
      <c r="D120" s="12">
        <v>225</v>
      </c>
      <c r="E120" s="107">
        <v>72</v>
      </c>
      <c r="F120" s="72">
        <v>6.3</v>
      </c>
      <c r="G120" s="73">
        <v>210</v>
      </c>
      <c r="H120" s="78">
        <v>70.2</v>
      </c>
      <c r="I120" s="235">
        <v>142.5</v>
      </c>
      <c r="J120" s="109">
        <v>2</v>
      </c>
      <c r="K120" s="236">
        <v>71.2</v>
      </c>
      <c r="L120" s="332"/>
    </row>
    <row r="121" spans="1:12" s="32" customFormat="1" ht="15" x14ac:dyDescent="0.25">
      <c r="A121" s="39">
        <v>719</v>
      </c>
      <c r="B121" s="33" t="s">
        <v>111</v>
      </c>
      <c r="C121" s="70">
        <v>6.8</v>
      </c>
      <c r="D121" s="12">
        <v>185</v>
      </c>
      <c r="E121" s="107">
        <v>65.8</v>
      </c>
      <c r="F121" s="72">
        <v>7.5</v>
      </c>
      <c r="G121" s="73">
        <v>185</v>
      </c>
      <c r="H121" s="78">
        <v>64.3</v>
      </c>
      <c r="I121" s="235">
        <v>103.8</v>
      </c>
      <c r="J121" s="109">
        <v>2</v>
      </c>
      <c r="K121" s="236">
        <v>51.9</v>
      </c>
      <c r="L121" s="332"/>
    </row>
    <row r="122" spans="1:12" s="32" customFormat="1" ht="15" x14ac:dyDescent="0.25">
      <c r="A122" s="39">
        <v>720</v>
      </c>
      <c r="B122" s="33" t="s">
        <v>112</v>
      </c>
      <c r="C122" s="70">
        <v>4.5</v>
      </c>
      <c r="D122" s="12">
        <v>325</v>
      </c>
      <c r="E122" s="107">
        <v>75.7</v>
      </c>
      <c r="F122" s="72">
        <v>3.7</v>
      </c>
      <c r="G122" s="73">
        <v>400</v>
      </c>
      <c r="H122" s="78">
        <v>80.2</v>
      </c>
      <c r="I122" s="235">
        <v>149.6</v>
      </c>
      <c r="J122" s="109">
        <v>2</v>
      </c>
      <c r="K122" s="236">
        <v>74.8</v>
      </c>
      <c r="L122" s="332"/>
    </row>
    <row r="123" spans="1:12" s="32" customFormat="1" ht="15" x14ac:dyDescent="0.25">
      <c r="A123" s="39">
        <v>721</v>
      </c>
      <c r="B123" s="33" t="s">
        <v>113</v>
      </c>
      <c r="C123" s="70">
        <v>5.0999999999999996</v>
      </c>
      <c r="D123" s="12">
        <v>290</v>
      </c>
      <c r="E123" s="107">
        <v>72.900000000000006</v>
      </c>
      <c r="F123" s="72">
        <v>4.5999999999999996</v>
      </c>
      <c r="G123" s="73">
        <v>350</v>
      </c>
      <c r="H123" s="78">
        <v>70.900000000000006</v>
      </c>
      <c r="I123" s="235">
        <v>133.5</v>
      </c>
      <c r="J123" s="109">
        <v>2</v>
      </c>
      <c r="K123" s="236">
        <v>66.8</v>
      </c>
      <c r="L123" s="332"/>
    </row>
    <row r="124" spans="1:12" s="32" customFormat="1" ht="15" x14ac:dyDescent="0.25">
      <c r="A124" s="39">
        <v>722</v>
      </c>
      <c r="B124" s="33" t="s">
        <v>114</v>
      </c>
      <c r="C124" s="70">
        <v>5.4</v>
      </c>
      <c r="D124" s="12">
        <v>285</v>
      </c>
      <c r="E124" s="107">
        <v>66.8</v>
      </c>
      <c r="F124" s="72">
        <v>5.7</v>
      </c>
      <c r="G124" s="73">
        <v>265</v>
      </c>
      <c r="H124" s="78">
        <v>66</v>
      </c>
      <c r="I124" s="235">
        <v>134.5</v>
      </c>
      <c r="J124" s="109">
        <v>2</v>
      </c>
      <c r="K124" s="236">
        <v>67.3</v>
      </c>
      <c r="L124" s="332"/>
    </row>
    <row r="125" spans="1:12" s="32" customFormat="1" ht="15" x14ac:dyDescent="0.25">
      <c r="A125" s="39">
        <v>723</v>
      </c>
      <c r="B125" s="33" t="s">
        <v>115</v>
      </c>
      <c r="C125" s="70">
        <v>5</v>
      </c>
      <c r="D125" s="12">
        <v>320</v>
      </c>
      <c r="E125" s="107">
        <v>69.2</v>
      </c>
      <c r="F125" s="72">
        <v>5.4</v>
      </c>
      <c r="G125" s="73">
        <v>270</v>
      </c>
      <c r="H125" s="78">
        <v>74.400000000000006</v>
      </c>
      <c r="I125" s="235">
        <v>139.30000000000001</v>
      </c>
      <c r="J125" s="109">
        <v>2</v>
      </c>
      <c r="K125" s="236">
        <v>69.599999999999994</v>
      </c>
      <c r="L125" s="332"/>
    </row>
    <row r="126" spans="1:12" s="32" customFormat="1" ht="15" x14ac:dyDescent="0.25">
      <c r="A126" s="39">
        <v>724</v>
      </c>
      <c r="B126" s="33" t="s">
        <v>116</v>
      </c>
      <c r="C126" s="70">
        <v>5.2</v>
      </c>
      <c r="D126" s="12">
        <v>285</v>
      </c>
      <c r="E126" s="107">
        <v>67.5</v>
      </c>
      <c r="F126" s="72">
        <v>7.2</v>
      </c>
      <c r="G126" s="73">
        <v>375</v>
      </c>
      <c r="H126" s="78">
        <v>66.400000000000006</v>
      </c>
      <c r="I126" s="235">
        <v>120.6</v>
      </c>
      <c r="J126" s="109">
        <v>2</v>
      </c>
      <c r="K126" s="236">
        <v>60.3</v>
      </c>
      <c r="L126" s="332"/>
    </row>
    <row r="127" spans="1:12" s="32" customFormat="1" ht="15" x14ac:dyDescent="0.25">
      <c r="A127" s="39">
        <v>725</v>
      </c>
      <c r="B127" s="33" t="s">
        <v>117</v>
      </c>
      <c r="C127" s="70">
        <v>6.1</v>
      </c>
      <c r="D127" s="12">
        <v>195</v>
      </c>
      <c r="E127" s="107">
        <v>73.5</v>
      </c>
      <c r="F127" s="72">
        <v>5.5</v>
      </c>
      <c r="G127" s="73">
        <v>205</v>
      </c>
      <c r="H127" s="78">
        <v>80.3</v>
      </c>
      <c r="I127" s="235">
        <v>137.4</v>
      </c>
      <c r="J127" s="109">
        <v>2</v>
      </c>
      <c r="K127" s="236">
        <v>68.7</v>
      </c>
      <c r="L127" s="332"/>
    </row>
    <row r="128" spans="1:12" s="32" customFormat="1" ht="15" x14ac:dyDescent="0.25">
      <c r="A128" s="39">
        <v>726</v>
      </c>
      <c r="B128" s="33" t="s">
        <v>118</v>
      </c>
      <c r="C128" s="70">
        <v>5</v>
      </c>
      <c r="D128" s="12">
        <v>285</v>
      </c>
      <c r="E128" s="107">
        <v>72.400000000000006</v>
      </c>
      <c r="F128" s="72">
        <v>5.6</v>
      </c>
      <c r="G128" s="73">
        <v>235</v>
      </c>
      <c r="H128" s="78">
        <v>75.400000000000006</v>
      </c>
      <c r="I128" s="235">
        <v>141.30000000000001</v>
      </c>
      <c r="J128" s="109">
        <v>2</v>
      </c>
      <c r="K128" s="236">
        <v>70.599999999999994</v>
      </c>
      <c r="L128" s="332"/>
    </row>
    <row r="129" spans="1:12" s="32" customFormat="1" ht="15" x14ac:dyDescent="0.25">
      <c r="A129" s="39">
        <v>727</v>
      </c>
      <c r="B129" s="33" t="s">
        <v>119</v>
      </c>
      <c r="C129" s="70">
        <v>5.9</v>
      </c>
      <c r="D129" s="12">
        <v>210</v>
      </c>
      <c r="E129" s="107">
        <v>72.2</v>
      </c>
      <c r="F129" s="72">
        <v>4.2</v>
      </c>
      <c r="G129" s="73">
        <v>400</v>
      </c>
      <c r="H129" s="78">
        <v>73.3</v>
      </c>
      <c r="I129" s="235">
        <v>145.5</v>
      </c>
      <c r="J129" s="109">
        <v>2</v>
      </c>
      <c r="K129" s="236">
        <v>72.7</v>
      </c>
      <c r="L129" s="332"/>
    </row>
    <row r="130" spans="1:12" s="32" customFormat="1" ht="15" x14ac:dyDescent="0.25">
      <c r="A130" s="39">
        <v>728</v>
      </c>
      <c r="B130" s="33" t="s">
        <v>120</v>
      </c>
      <c r="C130" s="70">
        <v>2.4</v>
      </c>
      <c r="D130" s="12">
        <v>1075</v>
      </c>
      <c r="E130" s="107">
        <v>68.099999999999994</v>
      </c>
      <c r="F130" s="72">
        <v>5.2</v>
      </c>
      <c r="G130" s="73">
        <v>265</v>
      </c>
      <c r="H130" s="78">
        <v>72.099999999999994</v>
      </c>
      <c r="I130" s="235">
        <v>123.2</v>
      </c>
      <c r="J130" s="109">
        <v>2</v>
      </c>
      <c r="K130" s="236">
        <v>61.6</v>
      </c>
      <c r="L130" s="332"/>
    </row>
    <row r="131" spans="1:12" s="32" customFormat="1" ht="15" x14ac:dyDescent="0.25">
      <c r="A131" s="39">
        <v>729</v>
      </c>
      <c r="B131" s="33" t="s">
        <v>121</v>
      </c>
      <c r="C131" s="70">
        <v>6.2</v>
      </c>
      <c r="D131" s="12">
        <v>160</v>
      </c>
      <c r="E131" s="107">
        <v>78.5</v>
      </c>
      <c r="F131" s="72">
        <v>5.3</v>
      </c>
      <c r="G131" s="73">
        <v>210</v>
      </c>
      <c r="H131" s="78">
        <v>79.400000000000006</v>
      </c>
      <c r="I131" s="235">
        <v>157.6</v>
      </c>
      <c r="J131" s="109">
        <v>2</v>
      </c>
      <c r="K131" s="236">
        <v>78.8</v>
      </c>
      <c r="L131" s="332"/>
    </row>
    <row r="132" spans="1:12" s="32" customFormat="1" ht="15" x14ac:dyDescent="0.25">
      <c r="A132" s="39">
        <v>730</v>
      </c>
      <c r="B132" s="33" t="s">
        <v>122</v>
      </c>
      <c r="C132" s="70">
        <v>4.8</v>
      </c>
      <c r="D132" s="12">
        <v>275</v>
      </c>
      <c r="E132" s="107">
        <v>76.400000000000006</v>
      </c>
      <c r="F132" s="72">
        <v>4.8</v>
      </c>
      <c r="G132" s="73">
        <v>335</v>
      </c>
      <c r="H132" s="78">
        <v>70.3</v>
      </c>
      <c r="I132" s="235">
        <v>143.69999999999999</v>
      </c>
      <c r="J132" s="109">
        <v>2</v>
      </c>
      <c r="K132" s="236">
        <v>71.8</v>
      </c>
      <c r="L132" s="332"/>
    </row>
    <row r="133" spans="1:12" s="32" customFormat="1" ht="15" x14ac:dyDescent="0.25">
      <c r="A133" s="39">
        <v>731</v>
      </c>
      <c r="B133" s="33" t="s">
        <v>123</v>
      </c>
      <c r="C133" s="70">
        <v>4.9000000000000004</v>
      </c>
      <c r="D133" s="12">
        <v>315</v>
      </c>
      <c r="E133" s="107">
        <v>69.5</v>
      </c>
      <c r="F133" s="72">
        <v>5</v>
      </c>
      <c r="G133" s="73">
        <v>335</v>
      </c>
      <c r="H133" s="78">
        <v>65.400000000000006</v>
      </c>
      <c r="I133" s="235">
        <v>113.9</v>
      </c>
      <c r="J133" s="109">
        <v>2</v>
      </c>
      <c r="K133" s="236">
        <v>57</v>
      </c>
      <c r="L133" s="332"/>
    </row>
    <row r="134" spans="1:12" s="32" customFormat="1" ht="15" x14ac:dyDescent="0.25">
      <c r="A134" s="39">
        <v>732</v>
      </c>
      <c r="B134" s="33" t="s">
        <v>124</v>
      </c>
      <c r="C134" s="70">
        <v>3.8</v>
      </c>
      <c r="D134" s="12">
        <v>360</v>
      </c>
      <c r="E134" s="107">
        <v>83.1</v>
      </c>
      <c r="F134" s="72">
        <v>3</v>
      </c>
      <c r="G134" s="73">
        <v>495</v>
      </c>
      <c r="H134" s="78">
        <v>84.8</v>
      </c>
      <c r="I134" s="235">
        <v>156.80000000000001</v>
      </c>
      <c r="J134" s="109">
        <v>2</v>
      </c>
      <c r="K134" s="236">
        <v>78.400000000000006</v>
      </c>
      <c r="L134" s="332"/>
    </row>
    <row r="135" spans="1:12" s="32" customFormat="1" ht="15" x14ac:dyDescent="0.25">
      <c r="A135" s="39">
        <v>733</v>
      </c>
      <c r="B135" s="33" t="s">
        <v>125</v>
      </c>
      <c r="C135" s="70" t="s">
        <v>174</v>
      </c>
      <c r="D135" s="12" t="s">
        <v>174</v>
      </c>
      <c r="E135" s="107" t="s">
        <v>174</v>
      </c>
      <c r="F135" s="72">
        <v>4.2</v>
      </c>
      <c r="G135" s="73">
        <v>295</v>
      </c>
      <c r="H135" s="78">
        <v>77.5</v>
      </c>
      <c r="I135" s="235">
        <v>148.5</v>
      </c>
      <c r="J135" s="109">
        <v>2</v>
      </c>
      <c r="K135" s="236">
        <v>74.3</v>
      </c>
      <c r="L135" s="332"/>
    </row>
    <row r="136" spans="1:12" s="32" customFormat="1" ht="15" x14ac:dyDescent="0.25">
      <c r="A136" s="39">
        <v>734</v>
      </c>
      <c r="B136" s="33" t="s">
        <v>126</v>
      </c>
      <c r="C136" s="70">
        <v>4.4000000000000004</v>
      </c>
      <c r="D136" s="12">
        <v>320</v>
      </c>
      <c r="E136" s="107">
        <v>76.7</v>
      </c>
      <c r="F136" s="72">
        <v>4.2</v>
      </c>
      <c r="G136" s="73">
        <v>330</v>
      </c>
      <c r="H136" s="78">
        <v>76.7</v>
      </c>
      <c r="I136" s="235">
        <v>128</v>
      </c>
      <c r="J136" s="109">
        <v>2</v>
      </c>
      <c r="K136" s="236">
        <v>64</v>
      </c>
      <c r="L136" s="332"/>
    </row>
    <row r="137" spans="1:12" s="32" customFormat="1" ht="15" x14ac:dyDescent="0.25">
      <c r="A137" s="39">
        <v>735</v>
      </c>
      <c r="B137" s="33" t="s">
        <v>127</v>
      </c>
      <c r="C137" s="70">
        <v>5.0999999999999996</v>
      </c>
      <c r="D137" s="12">
        <v>305</v>
      </c>
      <c r="E137" s="107">
        <v>64.8</v>
      </c>
      <c r="F137" s="72">
        <v>5</v>
      </c>
      <c r="G137" s="73">
        <v>300</v>
      </c>
      <c r="H137" s="78">
        <v>69.599999999999994</v>
      </c>
      <c r="I137" s="235">
        <v>128.19999999999999</v>
      </c>
      <c r="J137" s="109">
        <v>2</v>
      </c>
      <c r="K137" s="236">
        <v>64.099999999999994</v>
      </c>
      <c r="L137" s="332"/>
    </row>
    <row r="138" spans="1:12" s="32" customFormat="1" ht="15" x14ac:dyDescent="0.25">
      <c r="A138" s="39">
        <v>803</v>
      </c>
      <c r="B138" s="33" t="s">
        <v>156</v>
      </c>
      <c r="C138" s="70">
        <v>6.4</v>
      </c>
      <c r="D138" s="12">
        <v>175</v>
      </c>
      <c r="E138" s="107">
        <v>73.099999999999994</v>
      </c>
      <c r="F138" s="72">
        <v>4.8</v>
      </c>
      <c r="G138" s="73">
        <v>265</v>
      </c>
      <c r="H138" s="78">
        <v>76.400000000000006</v>
      </c>
      <c r="I138" s="235">
        <v>145.80000000000001</v>
      </c>
      <c r="J138" s="109">
        <v>2</v>
      </c>
      <c r="K138" s="236">
        <v>72.900000000000006</v>
      </c>
      <c r="L138" s="332"/>
    </row>
    <row r="139" spans="1:12" s="32" customFormat="1" ht="15" x14ac:dyDescent="0.25">
      <c r="A139" s="39">
        <v>805</v>
      </c>
      <c r="B139" s="33" t="s">
        <v>128</v>
      </c>
      <c r="C139" s="70">
        <v>4.2</v>
      </c>
      <c r="D139" s="12">
        <v>305</v>
      </c>
      <c r="E139" s="107">
        <v>76.400000000000006</v>
      </c>
      <c r="F139" s="72">
        <v>3.8</v>
      </c>
      <c r="G139" s="73">
        <v>495</v>
      </c>
      <c r="H139" s="78">
        <v>74.400000000000006</v>
      </c>
      <c r="I139" s="235">
        <v>137.80000000000001</v>
      </c>
      <c r="J139" s="109">
        <v>2</v>
      </c>
      <c r="K139" s="236">
        <v>68.900000000000006</v>
      </c>
      <c r="L139" s="332"/>
    </row>
    <row r="140" spans="1:12" s="32" customFormat="1" ht="15" x14ac:dyDescent="0.25">
      <c r="A140" s="39">
        <v>807</v>
      </c>
      <c r="B140" s="33" t="s">
        <v>129</v>
      </c>
      <c r="C140" s="70">
        <v>5.2</v>
      </c>
      <c r="D140" s="12">
        <v>295</v>
      </c>
      <c r="E140" s="107">
        <v>69.7</v>
      </c>
      <c r="F140" s="72">
        <v>5.0999999999999996</v>
      </c>
      <c r="G140" s="73">
        <v>275</v>
      </c>
      <c r="H140" s="78">
        <v>76.7</v>
      </c>
      <c r="I140" s="235">
        <v>143.9</v>
      </c>
      <c r="J140" s="109">
        <v>2</v>
      </c>
      <c r="K140" s="236">
        <v>72</v>
      </c>
      <c r="L140" s="332"/>
    </row>
    <row r="141" spans="1:12" s="32" customFormat="1" ht="15" x14ac:dyDescent="0.25">
      <c r="A141" s="39">
        <v>809</v>
      </c>
      <c r="B141" s="33" t="s">
        <v>130</v>
      </c>
      <c r="C141" s="70">
        <v>4.8</v>
      </c>
      <c r="D141" s="12">
        <v>245</v>
      </c>
      <c r="E141" s="107">
        <v>81.400000000000006</v>
      </c>
      <c r="F141" s="72">
        <v>5.7</v>
      </c>
      <c r="G141" s="73">
        <v>205</v>
      </c>
      <c r="H141" s="78">
        <v>77.599999999999994</v>
      </c>
      <c r="I141" s="235">
        <v>147.6</v>
      </c>
      <c r="J141" s="109">
        <v>2</v>
      </c>
      <c r="K141" s="236">
        <v>73.8</v>
      </c>
      <c r="L141" s="332"/>
    </row>
    <row r="142" spans="1:12" s="32" customFormat="1" ht="15" x14ac:dyDescent="0.25">
      <c r="A142" s="39">
        <v>810</v>
      </c>
      <c r="B142" s="33" t="s">
        <v>131</v>
      </c>
      <c r="C142" s="70">
        <v>4.7</v>
      </c>
      <c r="D142" s="12">
        <v>265</v>
      </c>
      <c r="E142" s="107">
        <v>77.900000000000006</v>
      </c>
      <c r="F142" s="72">
        <v>5</v>
      </c>
      <c r="G142" s="73">
        <v>250</v>
      </c>
      <c r="H142" s="78">
        <v>78.3</v>
      </c>
      <c r="I142" s="235">
        <v>145.30000000000001</v>
      </c>
      <c r="J142" s="109">
        <v>2</v>
      </c>
      <c r="K142" s="236">
        <v>72.7</v>
      </c>
      <c r="L142" s="332"/>
    </row>
    <row r="143" spans="1:12" s="32" customFormat="1" ht="15" x14ac:dyDescent="0.25">
      <c r="A143" s="39">
        <v>811</v>
      </c>
      <c r="B143" s="33" t="s">
        <v>132</v>
      </c>
      <c r="C143" s="70">
        <v>4.5</v>
      </c>
      <c r="D143" s="12">
        <v>300</v>
      </c>
      <c r="E143" s="107">
        <v>74.900000000000006</v>
      </c>
      <c r="F143" s="72">
        <v>5.2</v>
      </c>
      <c r="G143" s="73">
        <v>235</v>
      </c>
      <c r="H143" s="78">
        <v>76.5</v>
      </c>
      <c r="I143" s="235">
        <v>156.80000000000001</v>
      </c>
      <c r="J143" s="109">
        <v>2</v>
      </c>
      <c r="K143" s="236">
        <v>78.400000000000006</v>
      </c>
      <c r="L143" s="332"/>
    </row>
    <row r="144" spans="1:12" s="32" customFormat="1" ht="15" x14ac:dyDescent="0.25">
      <c r="A144" s="39">
        <v>812</v>
      </c>
      <c r="B144" s="33" t="s">
        <v>133</v>
      </c>
      <c r="C144" s="70">
        <v>4.8</v>
      </c>
      <c r="D144" s="12">
        <v>280</v>
      </c>
      <c r="E144" s="107">
        <v>78.3</v>
      </c>
      <c r="F144" s="72">
        <v>4.9000000000000004</v>
      </c>
      <c r="G144" s="73">
        <v>290</v>
      </c>
      <c r="H144" s="78">
        <v>75.900000000000006</v>
      </c>
      <c r="I144" s="235">
        <v>140.69999999999999</v>
      </c>
      <c r="J144" s="109">
        <v>2</v>
      </c>
      <c r="K144" s="236">
        <v>70.3</v>
      </c>
      <c r="L144" s="332"/>
    </row>
    <row r="145" spans="1:12" s="32" customFormat="1" ht="15" x14ac:dyDescent="0.25">
      <c r="A145" s="39">
        <v>813</v>
      </c>
      <c r="B145" s="33" t="s">
        <v>134</v>
      </c>
      <c r="C145" s="70">
        <v>5.4</v>
      </c>
      <c r="D145" s="12">
        <v>230</v>
      </c>
      <c r="E145" s="107">
        <v>75.900000000000006</v>
      </c>
      <c r="F145" s="72">
        <v>4.5999999999999996</v>
      </c>
      <c r="G145" s="73">
        <v>315</v>
      </c>
      <c r="H145" s="78">
        <v>75.2</v>
      </c>
      <c r="I145" s="235">
        <v>147.9</v>
      </c>
      <c r="J145" s="109">
        <v>2</v>
      </c>
      <c r="K145" s="236">
        <v>74</v>
      </c>
      <c r="L145" s="332"/>
    </row>
    <row r="146" spans="1:12" s="32" customFormat="1" ht="15" x14ac:dyDescent="0.25">
      <c r="A146" s="39">
        <v>814</v>
      </c>
      <c r="B146" s="33" t="s">
        <v>135</v>
      </c>
      <c r="C146" s="70">
        <v>5</v>
      </c>
      <c r="D146" s="12">
        <v>285</v>
      </c>
      <c r="E146" s="107">
        <v>72.7</v>
      </c>
      <c r="F146" s="72">
        <v>4.5</v>
      </c>
      <c r="G146" s="73">
        <v>385</v>
      </c>
      <c r="H146" s="78">
        <v>72.900000000000006</v>
      </c>
      <c r="I146" s="235">
        <v>136.9</v>
      </c>
      <c r="J146" s="109">
        <v>2</v>
      </c>
      <c r="K146" s="236">
        <v>68.400000000000006</v>
      </c>
      <c r="L146" s="332"/>
    </row>
    <row r="147" spans="1:12" s="32" customFormat="1" ht="15" x14ac:dyDescent="0.25">
      <c r="A147" s="39">
        <v>815</v>
      </c>
      <c r="B147" s="33" t="s">
        <v>136</v>
      </c>
      <c r="C147" s="70">
        <v>4.7</v>
      </c>
      <c r="D147" s="12">
        <v>280</v>
      </c>
      <c r="E147" s="107">
        <v>79.8</v>
      </c>
      <c r="F147" s="72">
        <v>4.0999999999999996</v>
      </c>
      <c r="G147" s="73">
        <v>395</v>
      </c>
      <c r="H147" s="78">
        <v>77.099999999999994</v>
      </c>
      <c r="I147" s="235">
        <v>143.19999999999999</v>
      </c>
      <c r="J147" s="109">
        <v>2</v>
      </c>
      <c r="K147" s="236">
        <v>71.599999999999994</v>
      </c>
      <c r="L147" s="332"/>
    </row>
    <row r="148" spans="1:12" s="32" customFormat="1" ht="15" x14ac:dyDescent="0.25">
      <c r="A148" s="39">
        <v>816</v>
      </c>
      <c r="B148" s="33" t="s">
        <v>137</v>
      </c>
      <c r="C148" s="70">
        <v>5.4</v>
      </c>
      <c r="D148" s="12">
        <v>270</v>
      </c>
      <c r="E148" s="107">
        <v>68.900000000000006</v>
      </c>
      <c r="F148" s="72">
        <v>5.3</v>
      </c>
      <c r="G148" s="73">
        <v>255</v>
      </c>
      <c r="H148" s="78">
        <v>72.099999999999994</v>
      </c>
      <c r="I148" s="235">
        <v>144.1</v>
      </c>
      <c r="J148" s="109">
        <v>2</v>
      </c>
      <c r="K148" s="236">
        <v>72.099999999999994</v>
      </c>
      <c r="L148" s="332"/>
    </row>
    <row r="149" spans="1:12" s="32" customFormat="1" ht="15" x14ac:dyDescent="0.25">
      <c r="A149" s="39">
        <v>817</v>
      </c>
      <c r="B149" s="33" t="s">
        <v>138</v>
      </c>
      <c r="C149" s="70">
        <v>5.4</v>
      </c>
      <c r="D149" s="12">
        <v>260</v>
      </c>
      <c r="E149" s="107">
        <v>72.7</v>
      </c>
      <c r="F149" s="72">
        <v>5.0999999999999996</v>
      </c>
      <c r="G149" s="73">
        <v>295</v>
      </c>
      <c r="H149" s="78">
        <v>71.5</v>
      </c>
      <c r="I149" s="235">
        <v>134.5</v>
      </c>
      <c r="J149" s="109">
        <v>2</v>
      </c>
      <c r="K149" s="236">
        <v>67.2</v>
      </c>
      <c r="L149" s="332"/>
    </row>
    <row r="150" spans="1:12" s="32" customFormat="1" ht="15" x14ac:dyDescent="0.25">
      <c r="A150" s="39">
        <v>819</v>
      </c>
      <c r="B150" s="33" t="s">
        <v>139</v>
      </c>
      <c r="C150" s="70">
        <v>5.8</v>
      </c>
      <c r="D150" s="12">
        <v>215</v>
      </c>
      <c r="E150" s="107">
        <v>72</v>
      </c>
      <c r="F150" s="72">
        <v>5.5</v>
      </c>
      <c r="G150" s="73">
        <v>250</v>
      </c>
      <c r="H150" s="78">
        <v>72.900000000000006</v>
      </c>
      <c r="I150" s="235">
        <v>130.30000000000001</v>
      </c>
      <c r="J150" s="109">
        <v>2</v>
      </c>
      <c r="K150" s="236">
        <v>65.099999999999994</v>
      </c>
      <c r="L150" s="332"/>
    </row>
    <row r="151" spans="1:12" s="32" customFormat="1" ht="15" x14ac:dyDescent="0.25">
      <c r="A151" s="39">
        <v>820</v>
      </c>
      <c r="B151" s="33" t="s">
        <v>140</v>
      </c>
      <c r="C151" s="70">
        <v>4.5999999999999996</v>
      </c>
      <c r="D151" s="12">
        <v>305</v>
      </c>
      <c r="E151" s="107">
        <v>78.8</v>
      </c>
      <c r="F151" s="72">
        <v>3.5</v>
      </c>
      <c r="G151" s="73">
        <v>630</v>
      </c>
      <c r="H151" s="78">
        <v>73.2</v>
      </c>
      <c r="I151" s="235">
        <v>141.30000000000001</v>
      </c>
      <c r="J151" s="109">
        <v>2</v>
      </c>
      <c r="K151" s="236">
        <v>70.599999999999994</v>
      </c>
      <c r="L151" s="332"/>
    </row>
    <row r="152" spans="1:12" s="32" customFormat="1" ht="15" x14ac:dyDescent="0.25">
      <c r="A152" s="39">
        <v>821</v>
      </c>
      <c r="B152" s="33" t="s">
        <v>141</v>
      </c>
      <c r="C152" s="70">
        <v>5.4</v>
      </c>
      <c r="D152" s="12">
        <v>225</v>
      </c>
      <c r="E152" s="107">
        <v>76.8</v>
      </c>
      <c r="F152" s="72">
        <v>4.7</v>
      </c>
      <c r="G152" s="73">
        <v>340</v>
      </c>
      <c r="H152" s="78">
        <v>73.5</v>
      </c>
      <c r="I152" s="235">
        <v>141.69999999999999</v>
      </c>
      <c r="J152" s="109">
        <v>2</v>
      </c>
      <c r="K152" s="236">
        <v>70.8</v>
      </c>
      <c r="L152" s="332"/>
    </row>
    <row r="153" spans="1:12" s="32" customFormat="1" ht="15" x14ac:dyDescent="0.25">
      <c r="A153" s="39">
        <v>902</v>
      </c>
      <c r="B153" s="33" t="s">
        <v>142</v>
      </c>
      <c r="C153" s="70">
        <v>3.2</v>
      </c>
      <c r="D153" s="12">
        <v>640</v>
      </c>
      <c r="E153" s="107">
        <v>76.099999999999994</v>
      </c>
      <c r="F153" s="72">
        <v>5.0999999999999996</v>
      </c>
      <c r="G153" s="73">
        <v>295</v>
      </c>
      <c r="H153" s="78">
        <v>75</v>
      </c>
      <c r="I153" s="235">
        <v>145.30000000000001</v>
      </c>
      <c r="J153" s="109">
        <v>2</v>
      </c>
      <c r="K153" s="236">
        <v>72.7</v>
      </c>
      <c r="L153" s="332"/>
    </row>
    <row r="154" spans="1:12" s="32" customFormat="1" ht="15" x14ac:dyDescent="0.25">
      <c r="A154" s="39">
        <v>904</v>
      </c>
      <c r="B154" s="33" t="s">
        <v>143</v>
      </c>
      <c r="C154" s="70">
        <v>3.7</v>
      </c>
      <c r="D154" s="12">
        <v>510</v>
      </c>
      <c r="E154" s="107">
        <v>74.2</v>
      </c>
      <c r="F154" s="72">
        <v>4.8</v>
      </c>
      <c r="G154" s="73">
        <v>315</v>
      </c>
      <c r="H154" s="78">
        <v>75.2</v>
      </c>
      <c r="I154" s="235">
        <v>146</v>
      </c>
      <c r="J154" s="109">
        <v>2</v>
      </c>
      <c r="K154" s="236">
        <v>73</v>
      </c>
      <c r="L154" s="332"/>
    </row>
    <row r="155" spans="1:12" s="32" customFormat="1" ht="15" x14ac:dyDescent="0.25">
      <c r="A155" s="39">
        <v>905</v>
      </c>
      <c r="B155" s="33" t="s">
        <v>144</v>
      </c>
      <c r="C155" s="70">
        <v>3.6</v>
      </c>
      <c r="D155" s="12">
        <v>495</v>
      </c>
      <c r="E155" s="107">
        <v>78</v>
      </c>
      <c r="F155" s="72">
        <v>4.4000000000000004</v>
      </c>
      <c r="G155" s="73">
        <v>365</v>
      </c>
      <c r="H155" s="78">
        <v>76.400000000000006</v>
      </c>
      <c r="I155" s="235">
        <v>149.19999999999999</v>
      </c>
      <c r="J155" s="109">
        <v>2</v>
      </c>
      <c r="K155" s="236">
        <v>74.599999999999994</v>
      </c>
      <c r="L155" s="332"/>
    </row>
    <row r="156" spans="1:12" s="32" customFormat="1" ht="15" x14ac:dyDescent="0.25">
      <c r="A156" s="39">
        <v>906</v>
      </c>
      <c r="B156" s="33" t="s">
        <v>145</v>
      </c>
      <c r="C156" s="70" t="s">
        <v>174</v>
      </c>
      <c r="D156" s="12" t="s">
        <v>174</v>
      </c>
      <c r="E156" s="107" t="s">
        <v>174</v>
      </c>
      <c r="F156" s="72" t="s">
        <v>174</v>
      </c>
      <c r="G156" s="73" t="s">
        <v>174</v>
      </c>
      <c r="H156" s="78" t="s">
        <v>174</v>
      </c>
      <c r="I156" s="235" t="s">
        <v>174</v>
      </c>
      <c r="J156" s="109" t="s">
        <v>174</v>
      </c>
      <c r="K156" s="236" t="s">
        <v>174</v>
      </c>
      <c r="L156" s="332"/>
    </row>
    <row r="157" spans="1:12" s="32" customFormat="1" ht="15" x14ac:dyDescent="0.25">
      <c r="A157" s="39">
        <v>908</v>
      </c>
      <c r="B157" s="33" t="s">
        <v>146</v>
      </c>
      <c r="C157" s="70">
        <v>4</v>
      </c>
      <c r="D157" s="12">
        <v>345</v>
      </c>
      <c r="E157" s="107">
        <v>77.400000000000006</v>
      </c>
      <c r="F157" s="72">
        <v>5</v>
      </c>
      <c r="G157" s="73">
        <v>290</v>
      </c>
      <c r="H157" s="78">
        <v>73</v>
      </c>
      <c r="I157" s="235">
        <v>149.5</v>
      </c>
      <c r="J157" s="109">
        <v>2</v>
      </c>
      <c r="K157" s="236">
        <v>74.8</v>
      </c>
      <c r="L157" s="332"/>
    </row>
    <row r="158" spans="1:12" s="32" customFormat="1" ht="15" x14ac:dyDescent="0.25">
      <c r="A158" s="39">
        <v>909</v>
      </c>
      <c r="B158" s="33" t="s">
        <v>147</v>
      </c>
      <c r="C158" s="70">
        <v>7.3</v>
      </c>
      <c r="D158" s="12">
        <v>160</v>
      </c>
      <c r="E158" s="107">
        <v>67.7</v>
      </c>
      <c r="F158" s="72">
        <v>6.2</v>
      </c>
      <c r="G158" s="73">
        <v>235</v>
      </c>
      <c r="H158" s="78">
        <v>72.900000000000006</v>
      </c>
      <c r="I158" s="235">
        <v>142.9</v>
      </c>
      <c r="J158" s="109">
        <v>2</v>
      </c>
      <c r="K158" s="236">
        <v>71.5</v>
      </c>
      <c r="L158" s="332"/>
    </row>
    <row r="159" spans="1:12" s="32" customFormat="1" ht="15" x14ac:dyDescent="0.25">
      <c r="A159" s="39">
        <v>910</v>
      </c>
      <c r="B159" s="33" t="s">
        <v>148</v>
      </c>
      <c r="C159" s="70">
        <v>4.9000000000000004</v>
      </c>
      <c r="D159" s="12">
        <v>270</v>
      </c>
      <c r="E159" s="107">
        <v>76.400000000000006</v>
      </c>
      <c r="F159" s="72">
        <v>4.9000000000000004</v>
      </c>
      <c r="G159" s="73">
        <v>230</v>
      </c>
      <c r="H159" s="78">
        <v>79.400000000000006</v>
      </c>
      <c r="I159" s="235">
        <v>147.1</v>
      </c>
      <c r="J159" s="109">
        <v>2</v>
      </c>
      <c r="K159" s="236">
        <v>73.5</v>
      </c>
      <c r="L159" s="332"/>
    </row>
    <row r="160" spans="1:12" s="32" customFormat="1" ht="15" x14ac:dyDescent="0.25">
      <c r="A160" s="39">
        <v>911</v>
      </c>
      <c r="B160" s="33" t="s">
        <v>149</v>
      </c>
      <c r="C160" s="70">
        <v>4.9000000000000004</v>
      </c>
      <c r="D160" s="12">
        <v>320</v>
      </c>
      <c r="E160" s="107">
        <v>70.8</v>
      </c>
      <c r="F160" s="72">
        <v>4.7</v>
      </c>
      <c r="G160" s="73">
        <v>325</v>
      </c>
      <c r="H160" s="78">
        <v>71.400000000000006</v>
      </c>
      <c r="I160" s="235">
        <v>143.9</v>
      </c>
      <c r="J160" s="109">
        <v>2</v>
      </c>
      <c r="K160" s="236">
        <v>71.900000000000006</v>
      </c>
      <c r="L160" s="332"/>
    </row>
    <row r="161" spans="1:12" s="32" customFormat="1" ht="15" x14ac:dyDescent="0.25">
      <c r="A161" s="39">
        <v>912</v>
      </c>
      <c r="B161" s="33" t="s">
        <v>150</v>
      </c>
      <c r="C161" s="70">
        <v>4.9000000000000004</v>
      </c>
      <c r="D161" s="12">
        <v>320</v>
      </c>
      <c r="E161" s="107">
        <v>72</v>
      </c>
      <c r="F161" s="72">
        <v>4.5999999999999996</v>
      </c>
      <c r="G161" s="73">
        <v>350</v>
      </c>
      <c r="H161" s="78">
        <v>76.099999999999994</v>
      </c>
      <c r="I161" s="235">
        <v>146.19999999999999</v>
      </c>
      <c r="J161" s="109">
        <v>2</v>
      </c>
      <c r="K161" s="236">
        <v>73.099999999999994</v>
      </c>
      <c r="L161" s="332"/>
    </row>
    <row r="162" spans="1:12" s="32" customFormat="1" ht="15" x14ac:dyDescent="0.25">
      <c r="A162" s="39">
        <v>913</v>
      </c>
      <c r="B162" s="33" t="s">
        <v>151</v>
      </c>
      <c r="C162" s="70">
        <v>4</v>
      </c>
      <c r="D162" s="12">
        <v>440</v>
      </c>
      <c r="E162" s="107">
        <v>73.599999999999994</v>
      </c>
      <c r="F162" s="72">
        <v>3.7</v>
      </c>
      <c r="G162" s="73">
        <v>385</v>
      </c>
      <c r="H162" s="78">
        <v>80.8</v>
      </c>
      <c r="I162" s="235">
        <v>145.9</v>
      </c>
      <c r="J162" s="109">
        <v>2</v>
      </c>
      <c r="K162" s="236">
        <v>72.900000000000006</v>
      </c>
      <c r="L162" s="332"/>
    </row>
    <row r="163" spans="1:12" s="32" customFormat="1" ht="15" x14ac:dyDescent="0.25">
      <c r="A163" s="42">
        <v>914</v>
      </c>
      <c r="B163" s="43" t="s">
        <v>152</v>
      </c>
      <c r="C163" s="71">
        <v>4</v>
      </c>
      <c r="D163" s="15">
        <v>405</v>
      </c>
      <c r="E163" s="108">
        <v>75.900000000000006</v>
      </c>
      <c r="F163" s="72">
        <v>5.2</v>
      </c>
      <c r="G163" s="73">
        <v>425</v>
      </c>
      <c r="H163" s="78">
        <v>70.599999999999994</v>
      </c>
      <c r="I163" s="237">
        <v>150.30000000000001</v>
      </c>
      <c r="J163" s="109">
        <v>2</v>
      </c>
      <c r="K163" s="238">
        <v>75.2</v>
      </c>
      <c r="L163" s="333"/>
    </row>
    <row r="164" spans="1:12" s="32" customFormat="1" ht="15" x14ac:dyDescent="0.25">
      <c r="B164" s="44"/>
      <c r="C164" s="82"/>
      <c r="D164" s="83"/>
      <c r="E164" s="84"/>
      <c r="F164" s="82"/>
      <c r="G164" s="83"/>
      <c r="H164" s="84"/>
      <c r="I164" s="239"/>
      <c r="J164" s="2"/>
      <c r="K164" s="229"/>
      <c r="L164" s="332"/>
    </row>
    <row r="165" spans="1:12" s="32" customFormat="1" ht="15" x14ac:dyDescent="0.25">
      <c r="A165" s="45">
        <v>1001</v>
      </c>
      <c r="B165" s="36" t="s">
        <v>293</v>
      </c>
      <c r="C165" s="72">
        <v>0.7</v>
      </c>
      <c r="D165" s="73">
        <v>42955</v>
      </c>
      <c r="E165" s="78">
        <v>74.2</v>
      </c>
      <c r="F165" s="82">
        <v>0.5</v>
      </c>
      <c r="G165" s="83">
        <v>47520</v>
      </c>
      <c r="H165" s="84">
        <v>73.8</v>
      </c>
      <c r="I165" s="240">
        <v>142.80000000000001</v>
      </c>
      <c r="J165" s="2">
        <v>2</v>
      </c>
      <c r="K165" s="231">
        <v>71.400000000000006</v>
      </c>
      <c r="L165" s="331"/>
    </row>
    <row r="166" spans="1:12" s="32" customFormat="1" ht="28.5" x14ac:dyDescent="0.2">
      <c r="A166" s="46" t="s">
        <v>338</v>
      </c>
      <c r="B166" s="47" t="s">
        <v>239</v>
      </c>
      <c r="C166" s="112">
        <v>149</v>
      </c>
      <c r="D166" s="112">
        <v>149</v>
      </c>
      <c r="E166" s="113">
        <v>149</v>
      </c>
      <c r="F166" s="103">
        <v>151</v>
      </c>
      <c r="G166" s="103">
        <v>151</v>
      </c>
      <c r="H166" s="104">
        <v>151</v>
      </c>
      <c r="I166" s="241">
        <v>149</v>
      </c>
      <c r="J166" s="115">
        <v>149</v>
      </c>
      <c r="K166" s="204">
        <v>149</v>
      </c>
      <c r="L166" s="332"/>
    </row>
    <row r="167" spans="1:12" s="32" customFormat="1" ht="15" x14ac:dyDescent="0.25">
      <c r="B167" s="48"/>
      <c r="C167" s="95"/>
      <c r="D167" s="96"/>
      <c r="E167" s="97"/>
      <c r="F167" s="95"/>
      <c r="G167" s="96"/>
      <c r="H167" s="97"/>
      <c r="I167" s="239"/>
      <c r="J167" s="116"/>
      <c r="K167" s="229"/>
      <c r="L167" s="332"/>
    </row>
    <row r="168" spans="1:12" s="32" customFormat="1" ht="15" x14ac:dyDescent="0.25">
      <c r="A168" s="49">
        <v>2001</v>
      </c>
      <c r="B168" s="50" t="s">
        <v>160</v>
      </c>
      <c r="C168" s="72">
        <v>5.3</v>
      </c>
      <c r="D168" s="73">
        <v>8135</v>
      </c>
      <c r="E168" s="78">
        <v>74.3</v>
      </c>
      <c r="F168" s="72">
        <v>1.1000000000000001</v>
      </c>
      <c r="G168" s="73">
        <v>9340</v>
      </c>
      <c r="H168" s="78">
        <v>73.7</v>
      </c>
      <c r="I168" s="242">
        <v>142.1</v>
      </c>
      <c r="J168" s="1">
        <v>2</v>
      </c>
      <c r="K168" s="233">
        <v>71.099999999999994</v>
      </c>
      <c r="L168" s="334"/>
    </row>
    <row r="169" spans="1:12" s="32" customFormat="1" ht="15" x14ac:dyDescent="0.25">
      <c r="A169" s="51">
        <v>2002</v>
      </c>
      <c r="B169" s="44" t="s">
        <v>161</v>
      </c>
      <c r="C169" s="72">
        <v>3.1</v>
      </c>
      <c r="D169" s="73">
        <v>14930</v>
      </c>
      <c r="E169" s="78">
        <v>75</v>
      </c>
      <c r="F169" s="72">
        <v>0.8</v>
      </c>
      <c r="G169" s="73">
        <v>16390</v>
      </c>
      <c r="H169" s="78">
        <v>75.2</v>
      </c>
      <c r="I169" s="239">
        <v>145.5</v>
      </c>
      <c r="J169" s="1">
        <v>2</v>
      </c>
      <c r="K169" s="229">
        <v>72.7</v>
      </c>
      <c r="L169" s="332"/>
    </row>
    <row r="170" spans="1:12" s="32" customFormat="1" ht="15" x14ac:dyDescent="0.25">
      <c r="A170" s="51">
        <v>2003</v>
      </c>
      <c r="B170" s="44" t="s">
        <v>162</v>
      </c>
      <c r="C170" s="72">
        <v>2.9</v>
      </c>
      <c r="D170" s="73">
        <v>10310</v>
      </c>
      <c r="E170" s="78">
        <v>74.400000000000006</v>
      </c>
      <c r="F170" s="72">
        <v>0.9</v>
      </c>
      <c r="G170" s="73">
        <v>11385</v>
      </c>
      <c r="H170" s="78">
        <v>73.900000000000006</v>
      </c>
      <c r="I170" s="239">
        <v>144.19999999999999</v>
      </c>
      <c r="J170" s="1">
        <v>2</v>
      </c>
      <c r="K170" s="229">
        <v>72.099999999999994</v>
      </c>
      <c r="L170" s="332"/>
    </row>
    <row r="171" spans="1:12" s="32" customFormat="1" ht="15" x14ac:dyDescent="0.25">
      <c r="A171" s="51">
        <v>2004</v>
      </c>
      <c r="B171" s="44" t="s">
        <v>163</v>
      </c>
      <c r="C171" s="72">
        <v>0.9</v>
      </c>
      <c r="D171" s="73">
        <v>3740</v>
      </c>
      <c r="E171" s="78">
        <v>71.900000000000006</v>
      </c>
      <c r="F171" s="72">
        <v>1.4</v>
      </c>
      <c r="G171" s="73">
        <v>4270</v>
      </c>
      <c r="H171" s="78">
        <v>72</v>
      </c>
      <c r="I171" s="239">
        <v>137.9</v>
      </c>
      <c r="J171" s="1">
        <v>2</v>
      </c>
      <c r="K171" s="229">
        <v>68.900000000000006</v>
      </c>
      <c r="L171" s="332"/>
    </row>
    <row r="172" spans="1:12" s="32" customFormat="1" ht="15" x14ac:dyDescent="0.25">
      <c r="A172" s="52">
        <v>2005</v>
      </c>
      <c r="B172" s="53" t="s">
        <v>164</v>
      </c>
      <c r="C172" s="72">
        <v>1.1000000000000001</v>
      </c>
      <c r="D172" s="73">
        <v>5845</v>
      </c>
      <c r="E172" s="78">
        <v>72.099999999999994</v>
      </c>
      <c r="F172" s="72">
        <v>1.2</v>
      </c>
      <c r="G172" s="73">
        <v>6135</v>
      </c>
      <c r="H172" s="78">
        <v>72.099999999999994</v>
      </c>
      <c r="I172" s="243">
        <v>135.80000000000001</v>
      </c>
      <c r="J172" s="1">
        <v>2</v>
      </c>
      <c r="K172" s="234">
        <v>67.900000000000006</v>
      </c>
      <c r="L172" s="333"/>
    </row>
    <row r="173" spans="1:12" s="32" customFormat="1" ht="15" x14ac:dyDescent="0.25">
      <c r="B173" s="44"/>
      <c r="C173" s="82"/>
      <c r="D173" s="83"/>
      <c r="E173" s="84"/>
      <c r="F173" s="82"/>
      <c r="G173" s="83"/>
      <c r="H173" s="84"/>
      <c r="I173" s="239"/>
      <c r="J173" s="2"/>
      <c r="K173" s="229"/>
      <c r="L173" s="332"/>
    </row>
    <row r="174" spans="1:12" s="32" customFormat="1" ht="15" x14ac:dyDescent="0.25">
      <c r="A174" s="49">
        <v>1002</v>
      </c>
      <c r="B174" s="50" t="s">
        <v>165</v>
      </c>
      <c r="C174" s="72">
        <v>2.5</v>
      </c>
      <c r="D174" s="73">
        <v>2715</v>
      </c>
      <c r="E174" s="78">
        <v>78.599999999999994</v>
      </c>
      <c r="F174" s="72">
        <v>1.4</v>
      </c>
      <c r="G174" s="73">
        <v>3335</v>
      </c>
      <c r="H174" s="78">
        <v>79.599999999999994</v>
      </c>
      <c r="I174" s="242">
        <v>151.4</v>
      </c>
      <c r="J174" s="1">
        <v>2</v>
      </c>
      <c r="K174" s="233">
        <v>75.7</v>
      </c>
      <c r="L174" s="334"/>
    </row>
    <row r="175" spans="1:12" s="32" customFormat="1" ht="15" x14ac:dyDescent="0.25">
      <c r="A175" s="51">
        <v>1003</v>
      </c>
      <c r="B175" s="44" t="s">
        <v>166</v>
      </c>
      <c r="C175" s="72">
        <v>1.8</v>
      </c>
      <c r="D175" s="73">
        <v>6825</v>
      </c>
      <c r="E175" s="78">
        <v>76</v>
      </c>
      <c r="F175" s="72">
        <v>1.4</v>
      </c>
      <c r="G175" s="73">
        <v>7015</v>
      </c>
      <c r="H175" s="78">
        <v>75.7</v>
      </c>
      <c r="I175" s="239">
        <v>145.6</v>
      </c>
      <c r="J175" s="1">
        <v>2</v>
      </c>
      <c r="K175" s="229">
        <v>72.8</v>
      </c>
      <c r="L175" s="332"/>
    </row>
    <row r="176" spans="1:12" s="32" customFormat="1" ht="15" x14ac:dyDescent="0.25">
      <c r="A176" s="51">
        <v>1004</v>
      </c>
      <c r="B176" s="44" t="s">
        <v>167</v>
      </c>
      <c r="C176" s="72">
        <v>2</v>
      </c>
      <c r="D176" s="73">
        <v>4075</v>
      </c>
      <c r="E176" s="78">
        <v>74.3</v>
      </c>
      <c r="F176" s="72">
        <v>1.4</v>
      </c>
      <c r="G176" s="73">
        <v>4815</v>
      </c>
      <c r="H176" s="78">
        <v>73.099999999999994</v>
      </c>
      <c r="I176" s="239">
        <v>147.30000000000001</v>
      </c>
      <c r="J176" s="1">
        <v>2</v>
      </c>
      <c r="K176" s="229">
        <v>73.599999999999994</v>
      </c>
      <c r="L176" s="332"/>
    </row>
    <row r="177" spans="1:12" s="32" customFormat="1" ht="15" x14ac:dyDescent="0.25">
      <c r="A177" s="51">
        <v>1005</v>
      </c>
      <c r="B177" s="44" t="s">
        <v>168</v>
      </c>
      <c r="C177" s="72">
        <v>2.9</v>
      </c>
      <c r="D177" s="73">
        <v>2260</v>
      </c>
      <c r="E177" s="78">
        <v>73</v>
      </c>
      <c r="F177" s="72">
        <v>2.5</v>
      </c>
      <c r="G177" s="73">
        <v>2335</v>
      </c>
      <c r="H177" s="78">
        <v>71.599999999999994</v>
      </c>
      <c r="I177" s="239">
        <v>140.6</v>
      </c>
      <c r="J177" s="1">
        <v>2</v>
      </c>
      <c r="K177" s="229">
        <v>70.3</v>
      </c>
      <c r="L177" s="332"/>
    </row>
    <row r="178" spans="1:12" s="32" customFormat="1" ht="15" x14ac:dyDescent="0.25">
      <c r="A178" s="51">
        <v>1006</v>
      </c>
      <c r="B178" s="44" t="s">
        <v>169</v>
      </c>
      <c r="C178" s="72">
        <v>2.2000000000000002</v>
      </c>
      <c r="D178" s="73">
        <v>4200</v>
      </c>
      <c r="E178" s="78">
        <v>75.099999999999994</v>
      </c>
      <c r="F178" s="72">
        <v>1.5</v>
      </c>
      <c r="G178" s="73">
        <v>4895</v>
      </c>
      <c r="H178" s="78">
        <v>72.099999999999994</v>
      </c>
      <c r="I178" s="239">
        <v>140.5</v>
      </c>
      <c r="J178" s="1">
        <v>2</v>
      </c>
      <c r="K178" s="229">
        <v>70.2</v>
      </c>
      <c r="L178" s="332"/>
    </row>
    <row r="179" spans="1:12" s="32" customFormat="1" ht="15" x14ac:dyDescent="0.25">
      <c r="A179" s="51">
        <v>1007</v>
      </c>
      <c r="B179" s="44" t="s">
        <v>170</v>
      </c>
      <c r="C179" s="72">
        <v>2.1</v>
      </c>
      <c r="D179" s="73">
        <v>5195</v>
      </c>
      <c r="E179" s="78">
        <v>73.900000000000006</v>
      </c>
      <c r="F179" s="72">
        <v>1.5</v>
      </c>
      <c r="G179" s="73">
        <v>4445</v>
      </c>
      <c r="H179" s="78">
        <v>75</v>
      </c>
      <c r="I179" s="239">
        <v>145.5</v>
      </c>
      <c r="J179" s="1">
        <v>2</v>
      </c>
      <c r="K179" s="229">
        <v>72.8</v>
      </c>
      <c r="L179" s="332"/>
    </row>
    <row r="180" spans="1:12" s="32" customFormat="1" ht="15" x14ac:dyDescent="0.25">
      <c r="A180" s="51">
        <v>1008</v>
      </c>
      <c r="B180" s="44" t="s">
        <v>171</v>
      </c>
      <c r="C180" s="72">
        <v>3.1</v>
      </c>
      <c r="D180" s="73">
        <v>3080</v>
      </c>
      <c r="E180" s="78">
        <v>70.900000000000006</v>
      </c>
      <c r="F180" s="72">
        <v>1.8</v>
      </c>
      <c r="G180" s="73">
        <v>3715</v>
      </c>
      <c r="H180" s="78">
        <v>72.3</v>
      </c>
      <c r="I180" s="239">
        <v>138.30000000000001</v>
      </c>
      <c r="J180" s="1">
        <v>2</v>
      </c>
      <c r="K180" s="229">
        <v>69.099999999999994</v>
      </c>
      <c r="L180" s="332"/>
    </row>
    <row r="181" spans="1:12" s="32" customFormat="1" ht="15" x14ac:dyDescent="0.25">
      <c r="A181" s="51">
        <v>1009</v>
      </c>
      <c r="B181" s="44" t="s">
        <v>172</v>
      </c>
      <c r="C181" s="72">
        <v>1.4</v>
      </c>
      <c r="D181" s="73">
        <v>9585</v>
      </c>
      <c r="E181" s="78">
        <v>72</v>
      </c>
      <c r="F181" s="72">
        <v>0.9</v>
      </c>
      <c r="G181" s="73">
        <v>10405</v>
      </c>
      <c r="H181" s="78">
        <v>72</v>
      </c>
      <c r="I181" s="239">
        <v>136.6</v>
      </c>
      <c r="J181" s="1">
        <v>2</v>
      </c>
      <c r="K181" s="229">
        <v>68.3</v>
      </c>
      <c r="L181" s="332"/>
    </row>
    <row r="182" spans="1:12" s="32" customFormat="1" ht="15" x14ac:dyDescent="0.25">
      <c r="A182" s="52">
        <v>1010</v>
      </c>
      <c r="B182" s="53" t="s">
        <v>173</v>
      </c>
      <c r="C182" s="95">
        <v>2.2000000000000002</v>
      </c>
      <c r="D182" s="96">
        <v>5025</v>
      </c>
      <c r="E182" s="97">
        <v>75</v>
      </c>
      <c r="F182" s="95">
        <v>1.4</v>
      </c>
      <c r="G182" s="96">
        <v>6555</v>
      </c>
      <c r="H182" s="97">
        <v>74.400000000000006</v>
      </c>
      <c r="I182" s="243">
        <v>141.69999999999999</v>
      </c>
      <c r="J182" s="116">
        <v>2</v>
      </c>
      <c r="K182" s="234">
        <v>70.900000000000006</v>
      </c>
      <c r="L182" s="333"/>
    </row>
    <row r="184" spans="1:12" s="30" customFormat="1" ht="12.75" x14ac:dyDescent="0.2">
      <c r="A184" s="192"/>
      <c r="C184" s="193"/>
      <c r="E184" s="193"/>
    </row>
    <row r="185" spans="1:12" s="30" customFormat="1" ht="12.75" x14ac:dyDescent="0.2">
      <c r="A185" s="295" t="s">
        <v>283</v>
      </c>
      <c r="B185" s="295"/>
      <c r="C185" s="295"/>
      <c r="D185" s="296"/>
      <c r="E185" s="295"/>
      <c r="F185" s="296"/>
    </row>
    <row r="186" spans="1:12" s="30" customFormat="1" ht="12.75" x14ac:dyDescent="0.2">
      <c r="A186" s="297" t="s">
        <v>352</v>
      </c>
      <c r="B186" s="297"/>
      <c r="C186" s="297"/>
      <c r="D186" s="296"/>
      <c r="E186" s="297"/>
      <c r="F186" s="296"/>
    </row>
    <row r="187" spans="1:12" s="30" customFormat="1" ht="63" customHeight="1" x14ac:dyDescent="0.2">
      <c r="A187" s="400" t="s">
        <v>353</v>
      </c>
      <c r="B187" s="400"/>
      <c r="C187" s="400"/>
      <c r="D187" s="400"/>
      <c r="E187" s="400"/>
      <c r="F187" s="400"/>
    </row>
    <row r="188" spans="1:12" s="30" customFormat="1" ht="12.75" x14ac:dyDescent="0.2">
      <c r="A188" s="401" t="s">
        <v>354</v>
      </c>
      <c r="B188" s="401"/>
      <c r="C188" s="401"/>
      <c r="D188" s="401"/>
      <c r="E188" s="401"/>
      <c r="F188" s="401"/>
    </row>
    <row r="189" spans="1:12" s="30" customFormat="1" ht="27" customHeight="1" x14ac:dyDescent="0.2">
      <c r="A189" s="401" t="s">
        <v>355</v>
      </c>
      <c r="B189" s="401"/>
      <c r="C189" s="401"/>
      <c r="D189" s="401"/>
      <c r="E189" s="401"/>
      <c r="F189" s="401"/>
    </row>
    <row r="190" spans="1:12" s="30" customFormat="1" ht="26.25" customHeight="1" x14ac:dyDescent="0.2">
      <c r="A190" s="401" t="s">
        <v>409</v>
      </c>
      <c r="B190" s="401"/>
      <c r="C190" s="401"/>
      <c r="D190" s="401"/>
      <c r="E190" s="401"/>
      <c r="F190" s="401"/>
    </row>
    <row r="191" spans="1:12" x14ac:dyDescent="0.2">
      <c r="A191" s="401" t="s">
        <v>361</v>
      </c>
      <c r="B191" s="401"/>
      <c r="C191" s="401"/>
      <c r="D191" s="401"/>
      <c r="E191" s="401"/>
      <c r="F191" s="401"/>
    </row>
  </sheetData>
  <mergeCells count="10">
    <mergeCell ref="A8:B9"/>
    <mergeCell ref="A187:F187"/>
    <mergeCell ref="A188:F188"/>
    <mergeCell ref="A189:F189"/>
    <mergeCell ref="A190:F190"/>
    <mergeCell ref="I10:K10"/>
    <mergeCell ref="C10:E10"/>
    <mergeCell ref="F10:H10"/>
    <mergeCell ref="A10:B10"/>
    <mergeCell ref="A191:F191"/>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O191"/>
  <sheetViews>
    <sheetView showGridLines="0" zoomScale="80" zoomScaleNormal="80" workbookViewId="0">
      <pane xSplit="3" ySplit="11" topLeftCell="D12" activePane="bottomRight" state="frozen"/>
      <selection activeCell="C12" sqref="C12"/>
      <selection pane="topRight" activeCell="C12" sqref="C12"/>
      <selection pane="bottomLeft" activeCell="C12" sqref="C12"/>
      <selection pane="bottomRight" activeCell="B8" sqref="B8:C9"/>
    </sheetView>
  </sheetViews>
  <sheetFormatPr defaultRowHeight="15" x14ac:dyDescent="0.25"/>
  <cols>
    <col min="1" max="1" width="0.125" customWidth="1"/>
    <col min="2" max="2" width="8.125" customWidth="1"/>
    <col min="3" max="3" width="26.75" customWidth="1"/>
    <col min="4" max="4" width="30.625" style="16" customWidth="1"/>
    <col min="5" max="5" width="30.625" customWidth="1"/>
    <col min="6" max="6" width="30.625" style="377" customWidth="1"/>
    <col min="7" max="13" width="30.625" customWidth="1"/>
    <col min="14" max="14" width="30.875" customWidth="1"/>
    <col min="15" max="15" width="30.625" customWidth="1"/>
  </cols>
  <sheetData>
    <row r="8" spans="1:15" s="32" customFormat="1" ht="45" customHeight="1" x14ac:dyDescent="0.25">
      <c r="B8" s="404" t="s">
        <v>346</v>
      </c>
      <c r="C8" s="404"/>
      <c r="D8" s="56"/>
      <c r="F8" s="377"/>
    </row>
    <row r="9" spans="1:15" s="32" customFormat="1" x14ac:dyDescent="0.25">
      <c r="B9" s="396"/>
      <c r="C9" s="396"/>
      <c r="D9" s="56"/>
      <c r="F9" s="377"/>
    </row>
    <row r="10" spans="1:15" s="32" customFormat="1" x14ac:dyDescent="0.25">
      <c r="B10" s="402" t="s">
        <v>404</v>
      </c>
      <c r="C10" s="403"/>
      <c r="D10" s="398" t="s">
        <v>153</v>
      </c>
      <c r="E10" s="398"/>
      <c r="F10" s="399"/>
      <c r="G10" s="397" t="s">
        <v>154</v>
      </c>
      <c r="H10" s="398"/>
      <c r="I10" s="399"/>
      <c r="J10" s="397" t="s">
        <v>155</v>
      </c>
      <c r="K10" s="398"/>
      <c r="L10" s="399"/>
      <c r="M10" s="397" t="s">
        <v>323</v>
      </c>
      <c r="N10" s="398"/>
      <c r="O10" s="399"/>
    </row>
    <row r="11" spans="1:15" s="32" customFormat="1" ht="91.15" customHeight="1" x14ac:dyDescent="0.2">
      <c r="A11" s="32" t="s">
        <v>341</v>
      </c>
      <c r="B11" s="8" t="s">
        <v>0</v>
      </c>
      <c r="C11" s="34" t="s">
        <v>1</v>
      </c>
      <c r="D11" s="280" t="s">
        <v>294</v>
      </c>
      <c r="E11" s="28" t="s">
        <v>344</v>
      </c>
      <c r="F11" s="281" t="s">
        <v>396</v>
      </c>
      <c r="G11" s="280" t="s">
        <v>294</v>
      </c>
      <c r="H11" s="28" t="s">
        <v>344</v>
      </c>
      <c r="I11" s="281" t="s">
        <v>345</v>
      </c>
      <c r="J11" s="280" t="s">
        <v>294</v>
      </c>
      <c r="K11" s="28" t="s">
        <v>344</v>
      </c>
      <c r="L11" s="281" t="s">
        <v>345</v>
      </c>
      <c r="M11" s="280" t="s">
        <v>294</v>
      </c>
      <c r="N11" s="28" t="s">
        <v>344</v>
      </c>
      <c r="O11" s="281" t="s">
        <v>345</v>
      </c>
    </row>
    <row r="12" spans="1:15" s="32" customFormat="1" x14ac:dyDescent="0.25">
      <c r="A12" s="32">
        <v>102</v>
      </c>
      <c r="B12" s="39">
        <v>102</v>
      </c>
      <c r="C12" s="33" t="s">
        <v>2</v>
      </c>
      <c r="D12" s="235">
        <f>VLOOKUP($B12,'3D'!$A$12:$E$182,3,FALSE)</f>
        <v>4.7</v>
      </c>
      <c r="E12" s="13">
        <f>VLOOKUP($B12,'3D'!$A$12:$E$182,4,FALSE)</f>
        <v>260</v>
      </c>
      <c r="F12" s="378">
        <f>VLOOKUP($B12,'3D'!$A$12:$E$182,5,FALSE)</f>
        <v>81.900000000000006</v>
      </c>
      <c r="G12" s="235">
        <v>3.5</v>
      </c>
      <c r="H12" s="12">
        <v>440</v>
      </c>
      <c r="I12" s="19">
        <v>82.2</v>
      </c>
      <c r="J12" s="239">
        <v>4.3</v>
      </c>
      <c r="K12" s="174">
        <v>355</v>
      </c>
      <c r="L12" s="77">
        <v>78.2</v>
      </c>
      <c r="M12" s="235">
        <v>3.8738700000000001</v>
      </c>
      <c r="N12" s="12">
        <v>355</v>
      </c>
      <c r="O12" s="19">
        <v>82.712154324230795</v>
      </c>
    </row>
    <row r="13" spans="1:15" s="32" customFormat="1" x14ac:dyDescent="0.25">
      <c r="A13" s="32">
        <v>104</v>
      </c>
      <c r="B13" s="39">
        <v>104</v>
      </c>
      <c r="C13" s="33" t="s">
        <v>3</v>
      </c>
      <c r="D13" s="235">
        <f>VLOOKUP($B13,'3D'!$A$12:$E$182,3,FALSE)</f>
        <v>4.7</v>
      </c>
      <c r="E13" s="13">
        <f>VLOOKUP($B13,'3D'!$A$12:$E$182,4,FALSE)</f>
        <v>305</v>
      </c>
      <c r="F13" s="378">
        <f>VLOOKUP($B13,'3D'!$A$12:$E$182,5,FALSE)</f>
        <v>75.599999999999994</v>
      </c>
      <c r="G13" s="235">
        <v>4</v>
      </c>
      <c r="H13" s="12">
        <v>405</v>
      </c>
      <c r="I13" s="19">
        <v>80</v>
      </c>
      <c r="J13" s="239">
        <v>4.1000000000000005</v>
      </c>
      <c r="K13" s="174">
        <v>395</v>
      </c>
      <c r="L13" s="77">
        <v>77.2</v>
      </c>
      <c r="M13" s="235">
        <v>3.3172600000000001</v>
      </c>
      <c r="N13" s="12">
        <v>365</v>
      </c>
      <c r="O13" s="19">
        <v>85.231284565641957</v>
      </c>
    </row>
    <row r="14" spans="1:15" s="32" customFormat="1" x14ac:dyDescent="0.25">
      <c r="A14" s="32">
        <v>106</v>
      </c>
      <c r="B14" s="39">
        <v>106</v>
      </c>
      <c r="C14" s="33" t="s">
        <v>4</v>
      </c>
      <c r="D14" s="235">
        <f>VLOOKUP($B14,'3D'!$A$12:$E$182,3,FALSE)</f>
        <v>5.3</v>
      </c>
      <c r="E14" s="13">
        <f>VLOOKUP($B14,'3D'!$A$12:$E$182,4,FALSE)</f>
        <v>220</v>
      </c>
      <c r="F14" s="378">
        <f>VLOOKUP($B14,'3D'!$A$12:$E$182,5,FALSE)</f>
        <v>79.2</v>
      </c>
      <c r="G14" s="235">
        <v>5.2</v>
      </c>
      <c r="H14" s="12">
        <v>235</v>
      </c>
      <c r="I14" s="19">
        <v>77.8</v>
      </c>
      <c r="J14" s="239">
        <v>5.2</v>
      </c>
      <c r="K14" s="174">
        <v>265</v>
      </c>
      <c r="L14" s="77">
        <v>71</v>
      </c>
      <c r="M14" s="235">
        <v>4.6852999999999998</v>
      </c>
      <c r="N14" s="12">
        <v>320</v>
      </c>
      <c r="O14" s="19">
        <v>75.408419333124868</v>
      </c>
    </row>
    <row r="15" spans="1:15" s="32" customFormat="1" x14ac:dyDescent="0.25">
      <c r="A15" s="32">
        <v>107</v>
      </c>
      <c r="B15" s="39">
        <v>107</v>
      </c>
      <c r="C15" s="33" t="s">
        <v>5</v>
      </c>
      <c r="D15" s="235">
        <f>VLOOKUP($B15,'3D'!$A$12:$E$182,3,FALSE)</f>
        <v>4.8</v>
      </c>
      <c r="E15" s="13">
        <f>VLOOKUP($B15,'3D'!$A$12:$E$182,4,FALSE)</f>
        <v>265</v>
      </c>
      <c r="F15" s="378">
        <f>VLOOKUP($B15,'3D'!$A$12:$E$182,5,FALSE)</f>
        <v>78.7</v>
      </c>
      <c r="G15" s="235">
        <v>4.5</v>
      </c>
      <c r="H15" s="12">
        <v>290</v>
      </c>
      <c r="I15" s="19">
        <v>80.3</v>
      </c>
      <c r="J15" s="239">
        <v>4.2</v>
      </c>
      <c r="K15" s="174">
        <v>370</v>
      </c>
      <c r="L15" s="77">
        <v>75.7</v>
      </c>
      <c r="M15" s="235">
        <v>4.2311500000000004</v>
      </c>
      <c r="N15" s="12">
        <v>310</v>
      </c>
      <c r="O15" s="19">
        <v>80.167913428773133</v>
      </c>
    </row>
    <row r="16" spans="1:15" s="32" customFormat="1" x14ac:dyDescent="0.25">
      <c r="A16" s="32">
        <v>108</v>
      </c>
      <c r="B16" s="39">
        <v>108</v>
      </c>
      <c r="C16" s="33" t="s">
        <v>6</v>
      </c>
      <c r="D16" s="235">
        <f>VLOOKUP($B16,'3D'!$A$12:$E$182,3,FALSE)</f>
        <v>5.7</v>
      </c>
      <c r="E16" s="13">
        <f>VLOOKUP($B16,'3D'!$A$12:$E$182,4,FALSE)</f>
        <v>210</v>
      </c>
      <c r="F16" s="378">
        <f>VLOOKUP($B16,'3D'!$A$12:$E$182,5,FALSE)</f>
        <v>75.900000000000006</v>
      </c>
      <c r="G16" s="235">
        <v>5.3</v>
      </c>
      <c r="H16" s="12">
        <v>255</v>
      </c>
      <c r="I16" s="19">
        <v>75.099999999999994</v>
      </c>
      <c r="J16" s="239">
        <v>3.8000000000000003</v>
      </c>
      <c r="K16" s="174">
        <v>395</v>
      </c>
      <c r="L16" s="77">
        <v>79.600000000000009</v>
      </c>
      <c r="M16" s="235">
        <v>4.2976700000000001</v>
      </c>
      <c r="N16" s="12">
        <v>350</v>
      </c>
      <c r="O16" s="19">
        <v>78.443476953775786</v>
      </c>
    </row>
    <row r="17" spans="1:15" s="32" customFormat="1" x14ac:dyDescent="0.25">
      <c r="A17" s="32">
        <v>109</v>
      </c>
      <c r="B17" s="39">
        <v>109</v>
      </c>
      <c r="C17" s="33" t="s">
        <v>7</v>
      </c>
      <c r="D17" s="235">
        <f>VLOOKUP($B17,'3D'!$A$12:$E$182,3,FALSE)</f>
        <v>5.6</v>
      </c>
      <c r="E17" s="13">
        <f>VLOOKUP($B17,'3D'!$A$12:$E$182,4,FALSE)</f>
        <v>200</v>
      </c>
      <c r="F17" s="378">
        <f>VLOOKUP($B17,'3D'!$A$12:$E$182,5,FALSE)</f>
        <v>78.099999999999994</v>
      </c>
      <c r="G17" s="235">
        <v>5.0999999999999996</v>
      </c>
      <c r="H17" s="12">
        <v>245</v>
      </c>
      <c r="I17" s="19">
        <v>79.099999999999994</v>
      </c>
      <c r="J17" s="239">
        <v>5.2</v>
      </c>
      <c r="K17" s="174">
        <v>230</v>
      </c>
      <c r="L17" s="77">
        <v>78</v>
      </c>
      <c r="M17" s="235">
        <v>5.6710700000000003</v>
      </c>
      <c r="N17" s="12">
        <v>210</v>
      </c>
      <c r="O17" s="19">
        <v>74.976024581601791</v>
      </c>
    </row>
    <row r="18" spans="1:15" s="32" customFormat="1" x14ac:dyDescent="0.25">
      <c r="A18" s="32">
        <v>110</v>
      </c>
      <c r="B18" s="39">
        <v>110</v>
      </c>
      <c r="C18" s="33" t="s">
        <v>8</v>
      </c>
      <c r="D18" s="235">
        <f>VLOOKUP($B18,'3D'!$A$12:$E$182,3,FALSE)</f>
        <v>5.4</v>
      </c>
      <c r="E18" s="13">
        <f>VLOOKUP($B18,'3D'!$A$12:$E$182,4,FALSE)</f>
        <v>210</v>
      </c>
      <c r="F18" s="378">
        <f>VLOOKUP($B18,'3D'!$A$12:$E$182,5,FALSE)</f>
        <v>80.400000000000006</v>
      </c>
      <c r="G18" s="235">
        <v>4.5999999999999996</v>
      </c>
      <c r="H18" s="12">
        <v>270</v>
      </c>
      <c r="I18" s="19">
        <v>80.7</v>
      </c>
      <c r="J18" s="239">
        <v>5.3000000000000007</v>
      </c>
      <c r="K18" s="174">
        <v>265</v>
      </c>
      <c r="L18" s="77">
        <v>73.8</v>
      </c>
      <c r="M18" s="235">
        <v>4.0683800000000003</v>
      </c>
      <c r="N18" s="12">
        <v>370</v>
      </c>
      <c r="O18" s="19">
        <v>76.862383451782591</v>
      </c>
    </row>
    <row r="19" spans="1:15" s="32" customFormat="1" x14ac:dyDescent="0.25">
      <c r="A19" s="32">
        <v>111</v>
      </c>
      <c r="B19" s="39">
        <v>111</v>
      </c>
      <c r="C19" s="33" t="s">
        <v>9</v>
      </c>
      <c r="D19" s="235">
        <f>VLOOKUP($B19,'3D'!$A$12:$E$182,3,FALSE)</f>
        <v>5.2</v>
      </c>
      <c r="E19" s="13">
        <f>VLOOKUP($B19,'3D'!$A$12:$E$182,4,FALSE)</f>
        <v>215</v>
      </c>
      <c r="F19" s="378">
        <f>VLOOKUP($B19,'3D'!$A$12:$E$182,5,FALSE)</f>
        <v>75.599999999999994</v>
      </c>
      <c r="G19" s="235">
        <v>5.0999999999999996</v>
      </c>
      <c r="H19" s="12">
        <v>235</v>
      </c>
      <c r="I19" s="19">
        <v>79.400000000000006</v>
      </c>
      <c r="J19" s="239">
        <v>5.2</v>
      </c>
      <c r="K19" s="174">
        <v>230</v>
      </c>
      <c r="L19" s="77">
        <v>77.900000000000006</v>
      </c>
      <c r="M19" s="235">
        <v>3.6035300000000001</v>
      </c>
      <c r="N19" s="12">
        <v>415</v>
      </c>
      <c r="O19" s="19">
        <v>81.697087644545093</v>
      </c>
    </row>
    <row r="20" spans="1:15" s="32" customFormat="1" x14ac:dyDescent="0.25">
      <c r="A20" s="32">
        <v>112</v>
      </c>
      <c r="B20" s="39">
        <v>112</v>
      </c>
      <c r="C20" s="33" t="s">
        <v>10</v>
      </c>
      <c r="D20" s="235">
        <f>VLOOKUP($B20,'3D'!$A$12:$E$182,3,FALSE)</f>
        <v>5.3</v>
      </c>
      <c r="E20" s="13">
        <f>VLOOKUP($B20,'3D'!$A$12:$E$182,4,FALSE)</f>
        <v>230</v>
      </c>
      <c r="F20" s="378">
        <f>VLOOKUP($B20,'3D'!$A$12:$E$182,5,FALSE)</f>
        <v>75.2</v>
      </c>
      <c r="G20" s="235">
        <v>4</v>
      </c>
      <c r="H20" s="12">
        <v>310</v>
      </c>
      <c r="I20" s="19">
        <v>79.599999999999994</v>
      </c>
      <c r="J20" s="239">
        <v>5.4</v>
      </c>
      <c r="K20" s="174">
        <v>240</v>
      </c>
      <c r="L20" s="77">
        <v>75.900000000000006</v>
      </c>
      <c r="M20" s="235">
        <v>3.8407399999999998</v>
      </c>
      <c r="N20" s="12">
        <v>365</v>
      </c>
      <c r="O20" s="19">
        <v>79.565176960390431</v>
      </c>
    </row>
    <row r="21" spans="1:15" s="32" customFormat="1" x14ac:dyDescent="0.25">
      <c r="A21" s="32">
        <v>113</v>
      </c>
      <c r="B21" s="39">
        <v>113</v>
      </c>
      <c r="C21" s="33" t="s">
        <v>11</v>
      </c>
      <c r="D21" s="235">
        <f>VLOOKUP($B21,'3D'!$A$12:$E$182,3,FALSE)</f>
        <v>5.3</v>
      </c>
      <c r="E21" s="13">
        <f>VLOOKUP($B21,'3D'!$A$12:$E$182,4,FALSE)</f>
        <v>245</v>
      </c>
      <c r="F21" s="378">
        <f>VLOOKUP($B21,'3D'!$A$12:$E$182,5,FALSE)</f>
        <v>75.2</v>
      </c>
      <c r="G21" s="235">
        <v>4.2</v>
      </c>
      <c r="H21" s="12">
        <v>310</v>
      </c>
      <c r="I21" s="19">
        <v>80.099999999999994</v>
      </c>
      <c r="J21" s="239">
        <v>4.6000000000000005</v>
      </c>
      <c r="K21" s="174">
        <v>305</v>
      </c>
      <c r="L21" s="77">
        <v>75.600000000000009</v>
      </c>
      <c r="M21" s="235">
        <v>4.36165</v>
      </c>
      <c r="N21" s="12">
        <v>290</v>
      </c>
      <c r="O21" s="19">
        <v>80.891168040077858</v>
      </c>
    </row>
    <row r="22" spans="1:15" s="32" customFormat="1" x14ac:dyDescent="0.25">
      <c r="A22" s="32">
        <v>114</v>
      </c>
      <c r="B22" s="39">
        <v>114</v>
      </c>
      <c r="C22" s="33" t="s">
        <v>12</v>
      </c>
      <c r="D22" s="235">
        <f>VLOOKUP($B22,'3D'!$A$12:$E$182,3,FALSE)</f>
        <v>5.7</v>
      </c>
      <c r="E22" s="13">
        <f>VLOOKUP($B22,'3D'!$A$12:$E$182,4,FALSE)</f>
        <v>185</v>
      </c>
      <c r="F22" s="378">
        <f>VLOOKUP($B22,'3D'!$A$12:$E$182,5,FALSE)</f>
        <v>80.3</v>
      </c>
      <c r="G22" s="235">
        <v>4.4000000000000004</v>
      </c>
      <c r="H22" s="12">
        <v>315</v>
      </c>
      <c r="I22" s="19">
        <v>77.900000000000006</v>
      </c>
      <c r="J22" s="239">
        <v>5.2</v>
      </c>
      <c r="K22" s="174">
        <v>255</v>
      </c>
      <c r="L22" s="77">
        <v>73.7</v>
      </c>
      <c r="M22" s="235">
        <v>3.9127200000000002</v>
      </c>
      <c r="N22" s="12">
        <v>370</v>
      </c>
      <c r="O22" s="19">
        <v>81.160514652505441</v>
      </c>
    </row>
    <row r="23" spans="1:15" s="32" customFormat="1" x14ac:dyDescent="0.25">
      <c r="A23" s="32">
        <v>116</v>
      </c>
      <c r="B23" s="39">
        <v>116</v>
      </c>
      <c r="C23" s="33" t="s">
        <v>13</v>
      </c>
      <c r="D23" s="235">
        <f>VLOOKUP($B23,'3D'!$A$12:$E$182,3,FALSE)</f>
        <v>4.7</v>
      </c>
      <c r="E23" s="13">
        <f>VLOOKUP($B23,'3D'!$A$12:$E$182,4,FALSE)</f>
        <v>275</v>
      </c>
      <c r="F23" s="378">
        <f>VLOOKUP($B23,'3D'!$A$12:$E$182,5,FALSE)</f>
        <v>80.599999999999994</v>
      </c>
      <c r="G23" s="235">
        <v>4.4000000000000004</v>
      </c>
      <c r="H23" s="12">
        <v>305</v>
      </c>
      <c r="I23" s="19">
        <v>81.3</v>
      </c>
      <c r="J23" s="239">
        <v>4.6000000000000005</v>
      </c>
      <c r="K23" s="174">
        <v>295</v>
      </c>
      <c r="L23" s="77">
        <v>79.7</v>
      </c>
      <c r="M23" s="235">
        <v>4.2609899999999996</v>
      </c>
      <c r="N23" s="12">
        <v>330</v>
      </c>
      <c r="O23" s="19">
        <v>81.423772633751881</v>
      </c>
    </row>
    <row r="24" spans="1:15" s="32" customFormat="1" x14ac:dyDescent="0.25">
      <c r="A24" s="32">
        <v>117</v>
      </c>
      <c r="B24" s="39">
        <v>117</v>
      </c>
      <c r="C24" s="33" t="s">
        <v>14</v>
      </c>
      <c r="D24" s="235">
        <f>VLOOKUP($B24,'3D'!$A$12:$E$182,3,FALSE)</f>
        <v>5.6</v>
      </c>
      <c r="E24" s="13">
        <f>VLOOKUP($B24,'3D'!$A$12:$E$182,4,FALSE)</f>
        <v>150</v>
      </c>
      <c r="F24" s="378">
        <f>VLOOKUP($B24,'3D'!$A$12:$E$182,5,FALSE)</f>
        <v>84.9</v>
      </c>
      <c r="G24" s="235">
        <v>6.1</v>
      </c>
      <c r="H24" s="12">
        <v>160</v>
      </c>
      <c r="I24" s="19">
        <v>81</v>
      </c>
      <c r="J24" s="239">
        <v>4.8000000000000007</v>
      </c>
      <c r="K24" s="174">
        <v>270</v>
      </c>
      <c r="L24" s="77">
        <v>78.900000000000006</v>
      </c>
      <c r="M24" s="235">
        <v>5.7922599999999997</v>
      </c>
      <c r="N24" s="12">
        <v>225</v>
      </c>
      <c r="O24" s="19">
        <v>73.730078555526262</v>
      </c>
    </row>
    <row r="25" spans="1:15" s="32" customFormat="1" x14ac:dyDescent="0.25">
      <c r="A25" s="32">
        <v>204</v>
      </c>
      <c r="B25" s="39">
        <v>204</v>
      </c>
      <c r="C25" s="33" t="s">
        <v>15</v>
      </c>
      <c r="D25" s="235">
        <f>VLOOKUP($B25,'3D'!$A$12:$E$182,3,FALSE)</f>
        <v>5.2</v>
      </c>
      <c r="E25" s="13">
        <f>VLOOKUP($B25,'3D'!$A$12:$E$182,4,FALSE)</f>
        <v>265</v>
      </c>
      <c r="F25" s="378">
        <f>VLOOKUP($B25,'3D'!$A$12:$E$182,5,FALSE)</f>
        <v>74.5</v>
      </c>
      <c r="G25" s="235">
        <v>6.1</v>
      </c>
      <c r="H25" s="12">
        <v>270</v>
      </c>
      <c r="I25" s="19">
        <v>80.2</v>
      </c>
      <c r="J25" s="239">
        <v>7.9</v>
      </c>
      <c r="K25" s="174">
        <v>215</v>
      </c>
      <c r="L25" s="77">
        <v>75.7</v>
      </c>
      <c r="M25" s="235">
        <v>6.5031699999999999</v>
      </c>
      <c r="N25" s="12">
        <v>220</v>
      </c>
      <c r="O25" s="19">
        <v>74.844905352777985</v>
      </c>
    </row>
    <row r="26" spans="1:15" s="32" customFormat="1" x14ac:dyDescent="0.25">
      <c r="A26" s="32">
        <v>205</v>
      </c>
      <c r="B26" s="39">
        <v>205</v>
      </c>
      <c r="C26" s="33" t="s">
        <v>16</v>
      </c>
      <c r="D26" s="235">
        <f>VLOOKUP($B26,'3D'!$A$12:$E$182,3,FALSE)</f>
        <v>5.5</v>
      </c>
      <c r="E26" s="13">
        <f>VLOOKUP($B26,'3D'!$A$12:$E$182,4,FALSE)</f>
        <v>200</v>
      </c>
      <c r="F26" s="378">
        <f>VLOOKUP($B26,'3D'!$A$12:$E$182,5,FALSE)</f>
        <v>79.7</v>
      </c>
      <c r="G26" s="235">
        <v>4.4000000000000004</v>
      </c>
      <c r="H26" s="12">
        <v>335</v>
      </c>
      <c r="I26" s="19">
        <v>77.5</v>
      </c>
      <c r="J26" s="239">
        <v>4.8000000000000007</v>
      </c>
      <c r="K26" s="174">
        <v>275</v>
      </c>
      <c r="L26" s="77">
        <v>77.300000000000011</v>
      </c>
      <c r="M26" s="235">
        <v>5.3476299999999997</v>
      </c>
      <c r="N26" s="12">
        <v>265</v>
      </c>
      <c r="O26" s="19">
        <v>72.865179348865993</v>
      </c>
    </row>
    <row r="27" spans="1:15" s="32" customFormat="1" x14ac:dyDescent="0.25">
      <c r="A27" s="32">
        <v>206</v>
      </c>
      <c r="B27" s="39">
        <v>206</v>
      </c>
      <c r="C27" s="33" t="s">
        <v>17</v>
      </c>
      <c r="D27" s="235">
        <f>VLOOKUP($B27,'3D'!$A$12:$E$182,3,FALSE)</f>
        <v>5.2</v>
      </c>
      <c r="E27" s="13">
        <f>VLOOKUP($B27,'3D'!$A$12:$E$182,4,FALSE)</f>
        <v>265</v>
      </c>
      <c r="F27" s="378">
        <f>VLOOKUP($B27,'3D'!$A$12:$E$182,5,FALSE)</f>
        <v>74.599999999999994</v>
      </c>
      <c r="G27" s="235">
        <v>3.8</v>
      </c>
      <c r="H27" s="12">
        <v>440</v>
      </c>
      <c r="I27" s="19">
        <v>75.8</v>
      </c>
      <c r="J27" s="239">
        <v>4.4000000000000004</v>
      </c>
      <c r="K27" s="174">
        <v>275</v>
      </c>
      <c r="L27" s="77">
        <v>81.400000000000006</v>
      </c>
      <c r="M27" s="235">
        <v>4.3860400000000004</v>
      </c>
      <c r="N27" s="12">
        <v>290</v>
      </c>
      <c r="O27" s="19">
        <v>80.888567596652493</v>
      </c>
    </row>
    <row r="28" spans="1:15" s="32" customFormat="1" x14ac:dyDescent="0.25">
      <c r="A28" s="32">
        <v>207</v>
      </c>
      <c r="B28" s="39">
        <v>207</v>
      </c>
      <c r="C28" s="33" t="s">
        <v>18</v>
      </c>
      <c r="D28" s="235">
        <f>VLOOKUP($B28,'3D'!$A$12:$E$182,3,FALSE)</f>
        <v>4.7</v>
      </c>
      <c r="E28" s="13">
        <f>VLOOKUP($B28,'3D'!$A$12:$E$182,4,FALSE)</f>
        <v>340</v>
      </c>
      <c r="F28" s="378">
        <f>VLOOKUP($B28,'3D'!$A$12:$E$182,5,FALSE)</f>
        <v>72.2</v>
      </c>
      <c r="G28" s="235">
        <v>5.0999999999999996</v>
      </c>
      <c r="H28" s="12">
        <v>330</v>
      </c>
      <c r="I28" s="19">
        <v>69.5</v>
      </c>
      <c r="J28" s="239">
        <v>5.5</v>
      </c>
      <c r="K28" s="174">
        <v>380</v>
      </c>
      <c r="L28" s="77">
        <v>66.5</v>
      </c>
      <c r="M28" s="235">
        <v>5.8445499999999999</v>
      </c>
      <c r="N28" s="12">
        <v>260</v>
      </c>
      <c r="O28" s="19">
        <v>68.331217280891039</v>
      </c>
    </row>
    <row r="29" spans="1:15" s="32" customFormat="1" x14ac:dyDescent="0.25">
      <c r="A29" s="32">
        <v>209</v>
      </c>
      <c r="B29" s="39">
        <v>209</v>
      </c>
      <c r="C29" s="33" t="s">
        <v>19</v>
      </c>
      <c r="D29" s="235">
        <f>VLOOKUP($B29,'3D'!$A$12:$E$182,3,FALSE)</f>
        <v>5.3</v>
      </c>
      <c r="E29" s="13">
        <f>VLOOKUP($B29,'3D'!$A$12:$E$182,4,FALSE)</f>
        <v>295</v>
      </c>
      <c r="F29" s="378">
        <f>VLOOKUP($B29,'3D'!$A$12:$E$182,5,FALSE)</f>
        <v>68.3</v>
      </c>
      <c r="G29" s="235">
        <v>5</v>
      </c>
      <c r="H29" s="12">
        <v>320</v>
      </c>
      <c r="I29" s="19">
        <v>68.900000000000006</v>
      </c>
      <c r="J29" s="239">
        <v>4.1000000000000005</v>
      </c>
      <c r="K29" s="174">
        <v>465</v>
      </c>
      <c r="L29" s="77">
        <v>72.5</v>
      </c>
      <c r="M29" s="235">
        <v>4.83324</v>
      </c>
      <c r="N29" s="12">
        <v>565</v>
      </c>
      <c r="O29" s="19">
        <v>71.594327734068528</v>
      </c>
    </row>
    <row r="30" spans="1:15" s="32" customFormat="1" x14ac:dyDescent="0.25">
      <c r="A30" s="32">
        <v>210</v>
      </c>
      <c r="B30" s="39">
        <v>210</v>
      </c>
      <c r="C30" s="33" t="s">
        <v>20</v>
      </c>
      <c r="D30" s="235">
        <f>VLOOKUP($B30,'3D'!$A$12:$E$182,3,FALSE)</f>
        <v>4.7</v>
      </c>
      <c r="E30" s="13">
        <f>VLOOKUP($B30,'3D'!$A$12:$E$182,4,FALSE)</f>
        <v>285</v>
      </c>
      <c r="F30" s="378">
        <f>VLOOKUP($B30,'3D'!$A$12:$E$182,5,FALSE)</f>
        <v>78</v>
      </c>
      <c r="G30" s="235">
        <v>5.7</v>
      </c>
      <c r="H30" s="12">
        <v>225</v>
      </c>
      <c r="I30" s="19">
        <v>74.5</v>
      </c>
      <c r="J30" s="239">
        <v>5.5</v>
      </c>
      <c r="K30" s="174">
        <v>225</v>
      </c>
      <c r="L30" s="77">
        <v>71.8</v>
      </c>
      <c r="M30" s="235">
        <v>4.5696000000000003</v>
      </c>
      <c r="N30" s="12">
        <v>345</v>
      </c>
      <c r="O30" s="19">
        <v>73.283953920787695</v>
      </c>
    </row>
    <row r="31" spans="1:15" s="32" customFormat="1" x14ac:dyDescent="0.25">
      <c r="A31" s="32">
        <v>211</v>
      </c>
      <c r="B31" s="39">
        <v>211</v>
      </c>
      <c r="C31" s="33" t="s">
        <v>21</v>
      </c>
      <c r="D31" s="235">
        <f>VLOOKUP($B31,'3D'!$A$12:$E$182,3,FALSE)</f>
        <v>5.5</v>
      </c>
      <c r="E31" s="13">
        <f>VLOOKUP($B31,'3D'!$A$12:$E$182,4,FALSE)</f>
        <v>250</v>
      </c>
      <c r="F31" s="378">
        <f>VLOOKUP($B31,'3D'!$A$12:$E$182,5,FALSE)</f>
        <v>72.5</v>
      </c>
      <c r="G31" s="235">
        <v>4.4000000000000004</v>
      </c>
      <c r="H31" s="12">
        <v>420</v>
      </c>
      <c r="I31" s="19">
        <v>68.8</v>
      </c>
      <c r="J31" s="239">
        <v>3.6</v>
      </c>
      <c r="K31" s="174">
        <v>515</v>
      </c>
      <c r="L31" s="77">
        <v>76.900000000000006</v>
      </c>
      <c r="M31" s="235">
        <v>3.8759399999999999</v>
      </c>
      <c r="N31" s="12">
        <v>490</v>
      </c>
      <c r="O31" s="19">
        <v>73.816065169820007</v>
      </c>
    </row>
    <row r="32" spans="1:15" s="32" customFormat="1" x14ac:dyDescent="0.25">
      <c r="A32" s="32">
        <v>212</v>
      </c>
      <c r="B32" s="39">
        <v>212</v>
      </c>
      <c r="C32" s="33" t="s">
        <v>22</v>
      </c>
      <c r="D32" s="235">
        <f>VLOOKUP($B32,'3D'!$A$12:$E$182,3,FALSE)</f>
        <v>5.3</v>
      </c>
      <c r="E32" s="13">
        <f>VLOOKUP($B32,'3D'!$A$12:$E$182,4,FALSE)</f>
        <v>290</v>
      </c>
      <c r="F32" s="378">
        <f>VLOOKUP($B32,'3D'!$A$12:$E$182,5,FALSE)</f>
        <v>67.900000000000006</v>
      </c>
      <c r="G32" s="235">
        <v>5.4</v>
      </c>
      <c r="H32" s="12">
        <v>295</v>
      </c>
      <c r="I32" s="19">
        <v>67.400000000000006</v>
      </c>
      <c r="J32" s="239">
        <v>5.1000000000000005</v>
      </c>
      <c r="K32" s="174">
        <v>330</v>
      </c>
      <c r="L32" s="77">
        <v>70.400000000000006</v>
      </c>
      <c r="M32" s="235">
        <v>4.7379499999999997</v>
      </c>
      <c r="N32" s="12">
        <v>350</v>
      </c>
      <c r="O32" s="19">
        <v>70.151035529811466</v>
      </c>
    </row>
    <row r="33" spans="1:15" s="32" customFormat="1" x14ac:dyDescent="0.25">
      <c r="A33" s="32">
        <v>213</v>
      </c>
      <c r="B33" s="39">
        <v>213</v>
      </c>
      <c r="C33" s="33" t="s">
        <v>23</v>
      </c>
      <c r="D33" s="235">
        <f>VLOOKUP($B33,'3D'!$A$12:$E$182,3,FALSE)</f>
        <v>4.7</v>
      </c>
      <c r="E33" s="13">
        <f>VLOOKUP($B33,'3D'!$A$12:$E$182,4,FALSE)</f>
        <v>270</v>
      </c>
      <c r="F33" s="378">
        <f>VLOOKUP($B33,'3D'!$A$12:$E$182,5,FALSE)</f>
        <v>79.900000000000006</v>
      </c>
      <c r="G33" s="235">
        <v>4.7</v>
      </c>
      <c r="H33" s="12">
        <v>350</v>
      </c>
      <c r="I33" s="19">
        <v>72.099999999999994</v>
      </c>
      <c r="J33" s="239">
        <v>5</v>
      </c>
      <c r="K33" s="174">
        <v>290</v>
      </c>
      <c r="L33" s="77">
        <v>71.900000000000006</v>
      </c>
      <c r="M33" s="235">
        <v>5.1202199999999998</v>
      </c>
      <c r="N33" s="12">
        <v>270</v>
      </c>
      <c r="O33" s="19">
        <v>74.643221430622773</v>
      </c>
    </row>
    <row r="34" spans="1:15" s="32" customFormat="1" x14ac:dyDescent="0.25">
      <c r="A34" s="32">
        <v>214</v>
      </c>
      <c r="B34" s="39">
        <v>214</v>
      </c>
      <c r="C34" s="33" t="s">
        <v>24</v>
      </c>
      <c r="D34" s="235">
        <f>VLOOKUP($B34,'3D'!$A$12:$E$182,3,FALSE)</f>
        <v>6</v>
      </c>
      <c r="E34" s="13">
        <f>VLOOKUP($B34,'3D'!$A$12:$E$182,4,FALSE)</f>
        <v>180</v>
      </c>
      <c r="F34" s="378">
        <f>VLOOKUP($B34,'3D'!$A$12:$E$182,5,FALSE)</f>
        <v>77.3</v>
      </c>
      <c r="G34" s="235">
        <v>5.8</v>
      </c>
      <c r="H34" s="12">
        <v>190</v>
      </c>
      <c r="I34" s="19">
        <v>78.900000000000006</v>
      </c>
      <c r="J34" s="239">
        <v>5.8000000000000007</v>
      </c>
      <c r="K34" s="174">
        <v>185</v>
      </c>
      <c r="L34" s="77">
        <v>79.7</v>
      </c>
      <c r="M34" s="235">
        <v>3.1049899999999999</v>
      </c>
      <c r="N34" s="12">
        <v>600</v>
      </c>
      <c r="O34" s="19">
        <v>80.871775793849281</v>
      </c>
    </row>
    <row r="35" spans="1:15" s="32" customFormat="1" x14ac:dyDescent="0.25">
      <c r="A35" s="32">
        <v>215</v>
      </c>
      <c r="B35" s="39">
        <v>215</v>
      </c>
      <c r="C35" s="33" t="s">
        <v>25</v>
      </c>
      <c r="D35" s="235">
        <f>VLOOKUP($B35,'3D'!$A$12:$E$182,3,FALSE)</f>
        <v>4.2</v>
      </c>
      <c r="E35" s="13">
        <f>VLOOKUP($B35,'3D'!$A$12:$E$182,4,FALSE)</f>
        <v>315</v>
      </c>
      <c r="F35" s="378">
        <f>VLOOKUP($B35,'3D'!$A$12:$E$182,5,FALSE)</f>
        <v>81.599999999999994</v>
      </c>
      <c r="G35" s="235">
        <v>4.5999999999999996</v>
      </c>
      <c r="H35" s="12">
        <v>405</v>
      </c>
      <c r="I35" s="19">
        <v>72.900000000000006</v>
      </c>
      <c r="J35" s="239">
        <v>4.9000000000000004</v>
      </c>
      <c r="K35" s="174">
        <v>315</v>
      </c>
      <c r="L35" s="77">
        <v>78.2</v>
      </c>
      <c r="M35" s="235">
        <v>5.1642099999999997</v>
      </c>
      <c r="N35" s="12">
        <v>275</v>
      </c>
      <c r="O35" s="19">
        <v>73.19132858852619</v>
      </c>
    </row>
    <row r="36" spans="1:15" s="32" customFormat="1" x14ac:dyDescent="0.25">
      <c r="A36" s="32">
        <v>216</v>
      </c>
      <c r="B36" s="39">
        <v>216</v>
      </c>
      <c r="C36" s="33" t="s">
        <v>26</v>
      </c>
      <c r="D36" s="235">
        <f>VLOOKUP($B36,'3D'!$A$12:$E$182,3,FALSE)</f>
        <v>6</v>
      </c>
      <c r="E36" s="13">
        <f>VLOOKUP($B36,'3D'!$A$12:$E$182,4,FALSE)</f>
        <v>220</v>
      </c>
      <c r="F36" s="378">
        <f>VLOOKUP($B36,'3D'!$A$12:$E$182,5,FALSE)</f>
        <v>70.2</v>
      </c>
      <c r="G36" s="235">
        <v>6.6</v>
      </c>
      <c r="H36" s="12">
        <v>205</v>
      </c>
      <c r="I36" s="19">
        <v>74.400000000000006</v>
      </c>
      <c r="J36" s="239">
        <v>5.9</v>
      </c>
      <c r="K36" s="174">
        <v>205</v>
      </c>
      <c r="L36" s="77">
        <v>75.5</v>
      </c>
      <c r="M36" s="235">
        <v>4.4584400000000004</v>
      </c>
      <c r="N36" s="12">
        <v>310</v>
      </c>
      <c r="O36" s="19">
        <v>77.320912481848481</v>
      </c>
    </row>
    <row r="37" spans="1:15" s="32" customFormat="1" x14ac:dyDescent="0.25">
      <c r="A37" s="32">
        <v>217</v>
      </c>
      <c r="B37" s="39">
        <v>217</v>
      </c>
      <c r="C37" s="33" t="s">
        <v>27</v>
      </c>
      <c r="D37" s="235">
        <f>VLOOKUP($B37,'3D'!$A$12:$E$182,3,FALSE)</f>
        <v>4.9000000000000004</v>
      </c>
      <c r="E37" s="13">
        <f>VLOOKUP($B37,'3D'!$A$12:$E$182,4,FALSE)</f>
        <v>230</v>
      </c>
      <c r="F37" s="378">
        <f>VLOOKUP($B37,'3D'!$A$12:$E$182,5,FALSE)</f>
        <v>81.5</v>
      </c>
      <c r="G37" s="235">
        <v>3.8</v>
      </c>
      <c r="H37" s="12">
        <v>350</v>
      </c>
      <c r="I37" s="19">
        <v>82.8</v>
      </c>
      <c r="J37" s="239">
        <v>4.1000000000000005</v>
      </c>
      <c r="K37" s="174">
        <v>320</v>
      </c>
      <c r="L37" s="77">
        <v>80.600000000000009</v>
      </c>
      <c r="M37" s="235">
        <v>5.01356</v>
      </c>
      <c r="N37" s="12">
        <v>235</v>
      </c>
      <c r="O37" s="19">
        <v>77.411250669116868</v>
      </c>
    </row>
    <row r="38" spans="1:15" s="32" customFormat="1" x14ac:dyDescent="0.25">
      <c r="A38" s="32">
        <v>218</v>
      </c>
      <c r="B38" s="39">
        <v>218</v>
      </c>
      <c r="C38" s="33" t="s">
        <v>28</v>
      </c>
      <c r="D38" s="235">
        <f>VLOOKUP($B38,'3D'!$A$12:$E$182,3,FALSE)</f>
        <v>4.5999999999999996</v>
      </c>
      <c r="E38" s="13">
        <f>VLOOKUP($B38,'3D'!$A$12:$E$182,4,FALSE)</f>
        <v>315</v>
      </c>
      <c r="F38" s="378">
        <f>VLOOKUP($B38,'3D'!$A$12:$E$182,5,FALSE)</f>
        <v>77.5</v>
      </c>
      <c r="G38" s="235">
        <v>4.2</v>
      </c>
      <c r="H38" s="12">
        <v>400</v>
      </c>
      <c r="I38" s="19">
        <v>74</v>
      </c>
      <c r="J38" s="239">
        <v>4.2</v>
      </c>
      <c r="K38" s="174">
        <v>395</v>
      </c>
      <c r="L38" s="77">
        <v>75.2</v>
      </c>
      <c r="M38" s="235">
        <v>4.5007299999999999</v>
      </c>
      <c r="N38" s="12">
        <v>365</v>
      </c>
      <c r="O38" s="19">
        <v>74.252871947218196</v>
      </c>
    </row>
    <row r="39" spans="1:15" s="32" customFormat="1" x14ac:dyDescent="0.25">
      <c r="A39" s="32">
        <v>219</v>
      </c>
      <c r="B39" s="40">
        <v>219</v>
      </c>
      <c r="C39" s="33" t="s">
        <v>29</v>
      </c>
      <c r="D39" s="235">
        <f>VLOOKUP($B39,'3D'!$A$12:$E$182,3,FALSE)</f>
        <v>4.2</v>
      </c>
      <c r="E39" s="13">
        <f>VLOOKUP($B39,'3D'!$A$12:$E$182,4,FALSE)</f>
        <v>355</v>
      </c>
      <c r="F39" s="378">
        <f>VLOOKUP($B39,'3D'!$A$12:$E$182,5,FALSE)</f>
        <v>78.3</v>
      </c>
      <c r="G39" s="235">
        <v>4.5</v>
      </c>
      <c r="H39" s="12">
        <v>285</v>
      </c>
      <c r="I39" s="19">
        <v>81.400000000000006</v>
      </c>
      <c r="J39" s="239">
        <v>4.5</v>
      </c>
      <c r="K39" s="174">
        <v>300</v>
      </c>
      <c r="L39" s="77">
        <v>80.2</v>
      </c>
      <c r="M39" s="235">
        <v>3.89703</v>
      </c>
      <c r="N39" s="12">
        <v>420</v>
      </c>
      <c r="O39" s="19">
        <v>77.061882512845131</v>
      </c>
    </row>
    <row r="40" spans="1:15" s="32" customFormat="1" x14ac:dyDescent="0.25">
      <c r="A40" s="32">
        <v>304</v>
      </c>
      <c r="B40" s="39">
        <v>304</v>
      </c>
      <c r="C40" s="33" t="s">
        <v>30</v>
      </c>
      <c r="D40" s="235">
        <f>VLOOKUP($B40,'3D'!$A$12:$E$182,3,FALSE)</f>
        <v>3.7</v>
      </c>
      <c r="E40" s="13">
        <f>VLOOKUP($B40,'3D'!$A$12:$E$182,4,FALSE)</f>
        <v>480</v>
      </c>
      <c r="F40" s="378">
        <f>VLOOKUP($B40,'3D'!$A$12:$E$182,5,FALSE)</f>
        <v>76.5</v>
      </c>
      <c r="G40" s="235">
        <v>4.7</v>
      </c>
      <c r="H40" s="12">
        <v>335</v>
      </c>
      <c r="I40" s="19">
        <v>72.400000000000006</v>
      </c>
      <c r="J40" s="239">
        <v>3.7</v>
      </c>
      <c r="K40" s="174">
        <v>625</v>
      </c>
      <c r="L40" s="77">
        <v>75.5</v>
      </c>
      <c r="M40" s="235">
        <v>4.1328199999999997</v>
      </c>
      <c r="N40" s="12">
        <v>475</v>
      </c>
      <c r="O40" s="19">
        <v>76.204409184142534</v>
      </c>
    </row>
    <row r="41" spans="1:15" s="32" customFormat="1" x14ac:dyDescent="0.25">
      <c r="A41" s="32">
        <v>305</v>
      </c>
      <c r="B41" s="39">
        <v>305</v>
      </c>
      <c r="C41" s="33" t="s">
        <v>31</v>
      </c>
      <c r="D41" s="235">
        <f>VLOOKUP($B41,'3D'!$A$12:$E$182,3,FALSE)</f>
        <v>4.7</v>
      </c>
      <c r="E41" s="13">
        <f>VLOOKUP($B41,'3D'!$A$12:$E$182,4,FALSE)</f>
        <v>275</v>
      </c>
      <c r="F41" s="378">
        <f>VLOOKUP($B41,'3D'!$A$12:$E$182,5,FALSE)</f>
        <v>77.7</v>
      </c>
      <c r="G41" s="235">
        <v>4.7</v>
      </c>
      <c r="H41" s="12">
        <v>275</v>
      </c>
      <c r="I41" s="19">
        <v>77.2</v>
      </c>
      <c r="J41" s="239">
        <v>5.1000000000000005</v>
      </c>
      <c r="K41" s="174">
        <v>230</v>
      </c>
      <c r="L41" s="77">
        <v>77.100000000000009</v>
      </c>
      <c r="M41" s="235">
        <v>6.45228</v>
      </c>
      <c r="N41" s="12">
        <v>155</v>
      </c>
      <c r="O41" s="19">
        <v>77.039652388858144</v>
      </c>
    </row>
    <row r="42" spans="1:15" s="32" customFormat="1" x14ac:dyDescent="0.25">
      <c r="A42" s="32">
        <v>306</v>
      </c>
      <c r="B42" s="39">
        <v>306</v>
      </c>
      <c r="C42" s="33" t="s">
        <v>32</v>
      </c>
      <c r="D42" s="235">
        <f>VLOOKUP($B42,'3D'!$A$12:$E$182,3,FALSE)</f>
        <v>5.2</v>
      </c>
      <c r="E42" s="13">
        <f>VLOOKUP($B42,'3D'!$A$12:$E$182,4,FALSE)</f>
        <v>290</v>
      </c>
      <c r="F42" s="378">
        <f>VLOOKUP($B42,'3D'!$A$12:$E$182,5,FALSE)</f>
        <v>70.400000000000006</v>
      </c>
      <c r="G42" s="235">
        <v>5.3</v>
      </c>
      <c r="H42" s="12">
        <v>300</v>
      </c>
      <c r="I42" s="19">
        <v>69.599999999999994</v>
      </c>
      <c r="J42" s="239">
        <v>5</v>
      </c>
      <c r="K42" s="174">
        <v>290</v>
      </c>
      <c r="L42" s="77">
        <v>74.600000000000009</v>
      </c>
      <c r="M42" s="235">
        <v>5.7391800000000002</v>
      </c>
      <c r="N42" s="12">
        <v>250</v>
      </c>
      <c r="O42" s="19">
        <v>72.428363917698064</v>
      </c>
    </row>
    <row r="43" spans="1:15" s="32" customFormat="1" x14ac:dyDescent="0.25">
      <c r="A43" s="32">
        <v>307</v>
      </c>
      <c r="B43" s="39">
        <v>307</v>
      </c>
      <c r="C43" s="33" t="s">
        <v>33</v>
      </c>
      <c r="D43" s="235">
        <f>VLOOKUP($B43,'3D'!$A$12:$E$182,3,FALSE)</f>
        <v>4.5</v>
      </c>
      <c r="E43" s="13">
        <f>VLOOKUP($B43,'3D'!$A$12:$E$182,4,FALSE)</f>
        <v>385</v>
      </c>
      <c r="F43" s="378">
        <f>VLOOKUP($B43,'3D'!$A$12:$E$182,5,FALSE)</f>
        <v>68.5</v>
      </c>
      <c r="G43" s="235">
        <v>6.5</v>
      </c>
      <c r="H43" s="12">
        <v>195</v>
      </c>
      <c r="I43" s="19">
        <v>69.8</v>
      </c>
      <c r="J43" s="239">
        <v>4.4000000000000004</v>
      </c>
      <c r="K43" s="174">
        <v>380</v>
      </c>
      <c r="L43" s="77">
        <v>69</v>
      </c>
      <c r="M43" s="235">
        <v>6.6622199999999996</v>
      </c>
      <c r="N43" s="12">
        <v>205</v>
      </c>
      <c r="O43" s="19">
        <v>66.266656089607139</v>
      </c>
    </row>
    <row r="44" spans="1:15" s="32" customFormat="1" x14ac:dyDescent="0.25">
      <c r="A44" s="32">
        <v>308</v>
      </c>
      <c r="B44" s="39">
        <v>308</v>
      </c>
      <c r="C44" s="33" t="s">
        <v>34</v>
      </c>
      <c r="D44" s="235">
        <f>VLOOKUP($B44,'3D'!$A$12:$E$182,3,FALSE)</f>
        <v>4.9000000000000004</v>
      </c>
      <c r="E44" s="13">
        <f>VLOOKUP($B44,'3D'!$A$12:$E$182,4,FALSE)</f>
        <v>275</v>
      </c>
      <c r="F44" s="378">
        <f>VLOOKUP($B44,'3D'!$A$12:$E$182,5,FALSE)</f>
        <v>76.3</v>
      </c>
      <c r="G44" s="235">
        <v>4.8</v>
      </c>
      <c r="H44" s="12">
        <v>285</v>
      </c>
      <c r="I44" s="19">
        <v>76.599999999999994</v>
      </c>
      <c r="J44" s="239">
        <v>5.5</v>
      </c>
      <c r="K44" s="174">
        <v>240</v>
      </c>
      <c r="L44" s="77">
        <v>73.400000000000006</v>
      </c>
      <c r="M44" s="235">
        <v>4.30783</v>
      </c>
      <c r="N44" s="12">
        <v>385</v>
      </c>
      <c r="O44" s="19">
        <v>72.046172958864332</v>
      </c>
    </row>
    <row r="45" spans="1:15" s="32" customFormat="1" x14ac:dyDescent="0.25">
      <c r="A45" s="32">
        <v>309</v>
      </c>
      <c r="B45" s="39">
        <v>309</v>
      </c>
      <c r="C45" s="33" t="s">
        <v>35</v>
      </c>
      <c r="D45" s="235">
        <f>VLOOKUP($B45,'3D'!$A$12:$E$182,3,FALSE)</f>
        <v>3.4</v>
      </c>
      <c r="E45" s="13">
        <f>VLOOKUP($B45,'3D'!$A$12:$E$182,4,FALSE)</f>
        <v>520</v>
      </c>
      <c r="F45" s="378">
        <f>VLOOKUP($B45,'3D'!$A$12:$E$182,5,FALSE)</f>
        <v>78.900000000000006</v>
      </c>
      <c r="G45" s="235">
        <v>4</v>
      </c>
      <c r="H45" s="12">
        <v>410</v>
      </c>
      <c r="I45" s="19">
        <v>78.599999999999994</v>
      </c>
      <c r="J45" s="239">
        <v>4.3</v>
      </c>
      <c r="K45" s="174">
        <v>400</v>
      </c>
      <c r="L45" s="77">
        <v>77.800000000000011</v>
      </c>
      <c r="M45" s="235">
        <v>2.7766199999999999</v>
      </c>
      <c r="N45" s="12">
        <v>865</v>
      </c>
      <c r="O45" s="19">
        <v>72.277094154226575</v>
      </c>
    </row>
    <row r="46" spans="1:15" s="32" customFormat="1" x14ac:dyDescent="0.25">
      <c r="A46" s="32">
        <v>310</v>
      </c>
      <c r="B46" s="39">
        <v>310</v>
      </c>
      <c r="C46" s="33" t="s">
        <v>36</v>
      </c>
      <c r="D46" s="235">
        <f>VLOOKUP($B46,'3D'!$A$12:$E$182,3,FALSE)</f>
        <v>4.9000000000000004</v>
      </c>
      <c r="E46" s="13">
        <f>VLOOKUP($B46,'3D'!$A$12:$E$182,4,FALSE)</f>
        <v>285</v>
      </c>
      <c r="F46" s="378">
        <f>VLOOKUP($B46,'3D'!$A$12:$E$182,5,FALSE)</f>
        <v>76.3</v>
      </c>
      <c r="G46" s="235">
        <v>4.4000000000000004</v>
      </c>
      <c r="H46" s="12">
        <v>280</v>
      </c>
      <c r="I46" s="19">
        <v>81.599999999999994</v>
      </c>
      <c r="J46" s="239">
        <v>5</v>
      </c>
      <c r="K46" s="174">
        <v>295</v>
      </c>
      <c r="L46" s="77">
        <v>75.2</v>
      </c>
      <c r="M46" s="235">
        <v>4.2645999999999997</v>
      </c>
      <c r="N46" s="12">
        <v>325</v>
      </c>
      <c r="O46" s="19">
        <v>81.905114663984008</v>
      </c>
    </row>
    <row r="47" spans="1:15" s="32" customFormat="1" x14ac:dyDescent="0.25">
      <c r="A47" s="32">
        <v>311</v>
      </c>
      <c r="B47" s="39">
        <v>311</v>
      </c>
      <c r="C47" s="33" t="s">
        <v>37</v>
      </c>
      <c r="D47" s="235">
        <f>VLOOKUP($B47,'3D'!$A$12:$E$182,3,FALSE)</f>
        <v>5.0999999999999996</v>
      </c>
      <c r="E47" s="13">
        <f>VLOOKUP($B47,'3D'!$A$12:$E$182,4,FALSE)</f>
        <v>280</v>
      </c>
      <c r="F47" s="378">
        <f>VLOOKUP($B47,'3D'!$A$12:$E$182,5,FALSE)</f>
        <v>72.400000000000006</v>
      </c>
      <c r="G47" s="235">
        <v>4.7</v>
      </c>
      <c r="H47" s="12">
        <v>295</v>
      </c>
      <c r="I47" s="19">
        <v>74.400000000000006</v>
      </c>
      <c r="J47" s="239">
        <v>5.4</v>
      </c>
      <c r="K47" s="174">
        <v>235</v>
      </c>
      <c r="L47" s="77">
        <v>73.400000000000006</v>
      </c>
      <c r="M47" s="235">
        <v>5.0352100000000002</v>
      </c>
      <c r="N47" s="12">
        <v>290</v>
      </c>
      <c r="O47" s="19">
        <v>69.470474246711362</v>
      </c>
    </row>
    <row r="48" spans="1:15" s="32" customFormat="1" x14ac:dyDescent="0.25">
      <c r="A48" s="32">
        <v>312</v>
      </c>
      <c r="B48" s="39">
        <v>312</v>
      </c>
      <c r="C48" s="33" t="s">
        <v>38</v>
      </c>
      <c r="D48" s="235">
        <f>VLOOKUP($B48,'3D'!$A$12:$E$182,3,FALSE)</f>
        <v>5.2</v>
      </c>
      <c r="E48" s="13">
        <f>VLOOKUP($B48,'3D'!$A$12:$E$182,4,FALSE)</f>
        <v>270</v>
      </c>
      <c r="F48" s="378">
        <f>VLOOKUP($B48,'3D'!$A$12:$E$182,5,FALSE)</f>
        <v>72.7</v>
      </c>
      <c r="G48" s="235">
        <v>5.7</v>
      </c>
      <c r="H48" s="12">
        <v>265</v>
      </c>
      <c r="I48" s="19">
        <v>66.400000000000006</v>
      </c>
      <c r="J48" s="239">
        <v>4.7</v>
      </c>
      <c r="K48" s="174">
        <v>290</v>
      </c>
      <c r="L48" s="77">
        <v>80.400000000000006</v>
      </c>
      <c r="M48" s="235">
        <v>5.51417</v>
      </c>
      <c r="N48" s="12">
        <v>255</v>
      </c>
      <c r="O48" s="19">
        <v>73.825685870640996</v>
      </c>
    </row>
    <row r="49" spans="1:15" s="32" customFormat="1" x14ac:dyDescent="0.25">
      <c r="A49" s="32">
        <v>313</v>
      </c>
      <c r="B49" s="39">
        <v>313</v>
      </c>
      <c r="C49" s="33" t="s">
        <v>39</v>
      </c>
      <c r="D49" s="235">
        <f>VLOOKUP($B49,'3D'!$A$12:$E$182,3,FALSE)</f>
        <v>4.9000000000000004</v>
      </c>
      <c r="E49" s="13">
        <f>VLOOKUP($B49,'3D'!$A$12:$E$182,4,FALSE)</f>
        <v>245</v>
      </c>
      <c r="F49" s="378">
        <f>VLOOKUP($B49,'3D'!$A$12:$E$182,5,FALSE)</f>
        <v>80.099999999999994</v>
      </c>
      <c r="G49" s="235">
        <v>4.8</v>
      </c>
      <c r="H49" s="12">
        <v>300</v>
      </c>
      <c r="I49" s="19">
        <v>76.400000000000006</v>
      </c>
      <c r="J49" s="239">
        <v>4.8000000000000007</v>
      </c>
      <c r="K49" s="174">
        <v>295</v>
      </c>
      <c r="L49" s="77">
        <v>75.5</v>
      </c>
      <c r="M49" s="235">
        <v>5.0784200000000004</v>
      </c>
      <c r="N49" s="12">
        <v>290</v>
      </c>
      <c r="O49" s="19">
        <v>70.954694279322908</v>
      </c>
    </row>
    <row r="50" spans="1:15" s="32" customFormat="1" x14ac:dyDescent="0.25">
      <c r="A50" s="32">
        <v>315</v>
      </c>
      <c r="B50" s="39">
        <v>315</v>
      </c>
      <c r="C50" s="33" t="s">
        <v>40</v>
      </c>
      <c r="D50" s="235">
        <f>VLOOKUP($B50,'3D'!$A$12:$E$182,3,FALSE)</f>
        <v>4.4000000000000004</v>
      </c>
      <c r="E50" s="13">
        <f>VLOOKUP($B50,'3D'!$A$12:$E$182,4,FALSE)</f>
        <v>295</v>
      </c>
      <c r="F50" s="378">
        <f>VLOOKUP($B50,'3D'!$A$12:$E$182,5,FALSE)</f>
        <v>79.599999999999994</v>
      </c>
      <c r="G50" s="235">
        <v>4.2</v>
      </c>
      <c r="H50" s="12">
        <v>365</v>
      </c>
      <c r="I50" s="19">
        <v>76.8</v>
      </c>
      <c r="J50" s="239">
        <v>3.6</v>
      </c>
      <c r="K50" s="174">
        <v>420</v>
      </c>
      <c r="L50" s="77">
        <v>79.100000000000009</v>
      </c>
      <c r="M50" s="235">
        <v>4.3735099999999996</v>
      </c>
      <c r="N50" s="12">
        <v>360</v>
      </c>
      <c r="O50" s="19">
        <v>73.729027060776588</v>
      </c>
    </row>
    <row r="51" spans="1:15" s="32" customFormat="1" x14ac:dyDescent="0.25">
      <c r="A51" s="32">
        <v>316</v>
      </c>
      <c r="B51" s="39">
        <v>316</v>
      </c>
      <c r="C51" s="33" t="s">
        <v>41</v>
      </c>
      <c r="D51" s="235">
        <f>VLOOKUP($B51,'3D'!$A$12:$E$182,3,FALSE)</f>
        <v>5.3</v>
      </c>
      <c r="E51" s="13">
        <f>VLOOKUP($B51,'3D'!$A$12:$E$182,4,FALSE)</f>
        <v>280</v>
      </c>
      <c r="F51" s="378">
        <f>VLOOKUP($B51,'3D'!$A$12:$E$182,5,FALSE)</f>
        <v>69.8</v>
      </c>
      <c r="G51" s="235">
        <v>4.9000000000000004</v>
      </c>
      <c r="H51" s="12">
        <v>280</v>
      </c>
      <c r="I51" s="19">
        <v>76.900000000000006</v>
      </c>
      <c r="J51" s="239">
        <v>3</v>
      </c>
      <c r="K51" s="174">
        <v>745</v>
      </c>
      <c r="L51" s="77">
        <v>74.7</v>
      </c>
      <c r="M51" s="235">
        <v>3.9301499999999998</v>
      </c>
      <c r="N51" s="12">
        <v>480</v>
      </c>
      <c r="O51" s="19">
        <v>76.644906692797619</v>
      </c>
    </row>
    <row r="52" spans="1:15" s="32" customFormat="1" x14ac:dyDescent="0.25">
      <c r="A52" s="32">
        <v>317</v>
      </c>
      <c r="B52" s="39">
        <v>317</v>
      </c>
      <c r="C52" s="33" t="s">
        <v>42</v>
      </c>
      <c r="D52" s="235">
        <f>VLOOKUP($B52,'3D'!$A$12:$E$182,3,FALSE)</f>
        <v>5</v>
      </c>
      <c r="E52" s="13">
        <f>VLOOKUP($B52,'3D'!$A$12:$E$182,4,FALSE)</f>
        <v>250</v>
      </c>
      <c r="F52" s="378">
        <f>VLOOKUP($B52,'3D'!$A$12:$E$182,5,FALSE)</f>
        <v>78.599999999999994</v>
      </c>
      <c r="G52" s="235">
        <v>4.4000000000000004</v>
      </c>
      <c r="H52" s="12">
        <v>330</v>
      </c>
      <c r="I52" s="19">
        <v>78.400000000000006</v>
      </c>
      <c r="J52" s="239">
        <v>4.8000000000000007</v>
      </c>
      <c r="K52" s="174">
        <v>285</v>
      </c>
      <c r="L52" s="77">
        <v>74.900000000000006</v>
      </c>
      <c r="M52" s="235">
        <v>4.9293399999999998</v>
      </c>
      <c r="N52" s="12">
        <v>300</v>
      </c>
      <c r="O52" s="19">
        <v>72.071490553984006</v>
      </c>
    </row>
    <row r="53" spans="1:15" s="32" customFormat="1" x14ac:dyDescent="0.25">
      <c r="A53" s="32">
        <v>318</v>
      </c>
      <c r="B53" s="39">
        <v>318</v>
      </c>
      <c r="C53" s="33" t="s">
        <v>43</v>
      </c>
      <c r="D53" s="235">
        <f>VLOOKUP($B53,'3D'!$A$12:$E$182,3,FALSE)</f>
        <v>4.8</v>
      </c>
      <c r="E53" s="13">
        <f>VLOOKUP($B53,'3D'!$A$12:$E$182,4,FALSE)</f>
        <v>265</v>
      </c>
      <c r="F53" s="378">
        <f>VLOOKUP($B53,'3D'!$A$12:$E$182,5,FALSE)</f>
        <v>79.099999999999994</v>
      </c>
      <c r="G53" s="235">
        <v>4.7</v>
      </c>
      <c r="H53" s="12">
        <v>305</v>
      </c>
      <c r="I53" s="19">
        <v>76.8</v>
      </c>
      <c r="J53" s="239">
        <v>4.7</v>
      </c>
      <c r="K53" s="174">
        <v>280</v>
      </c>
      <c r="L53" s="77">
        <v>79.100000000000009</v>
      </c>
      <c r="M53" s="235">
        <v>5.1642299999999999</v>
      </c>
      <c r="N53" s="12">
        <v>220</v>
      </c>
      <c r="O53" s="19">
        <v>83.063780189807574</v>
      </c>
    </row>
    <row r="54" spans="1:15" s="32" customFormat="1" x14ac:dyDescent="0.25">
      <c r="A54" s="32">
        <v>319</v>
      </c>
      <c r="B54" s="39">
        <v>319</v>
      </c>
      <c r="C54" s="33" t="s">
        <v>44</v>
      </c>
      <c r="D54" s="235">
        <f>VLOOKUP($B54,'3D'!$A$12:$E$182,3,FALSE)</f>
        <v>6.9</v>
      </c>
      <c r="E54" s="13">
        <f>VLOOKUP($B54,'3D'!$A$12:$E$182,4,FALSE)</f>
        <v>175</v>
      </c>
      <c r="F54" s="378">
        <f>VLOOKUP($B54,'3D'!$A$12:$E$182,5,FALSE)</f>
        <v>68.8</v>
      </c>
      <c r="G54" s="235">
        <v>8.1999999999999993</v>
      </c>
      <c r="H54" s="12">
        <v>160</v>
      </c>
      <c r="I54" s="19">
        <v>69.900000000000006</v>
      </c>
      <c r="J54" s="239">
        <v>5.4</v>
      </c>
      <c r="K54" s="174">
        <v>255</v>
      </c>
      <c r="L54" s="77">
        <v>76.2</v>
      </c>
      <c r="M54" s="235">
        <v>4.1519000000000004</v>
      </c>
      <c r="N54" s="12">
        <v>390</v>
      </c>
      <c r="O54" s="19">
        <v>75.484584074061942</v>
      </c>
    </row>
    <row r="55" spans="1:15" s="32" customFormat="1" x14ac:dyDescent="0.25">
      <c r="A55" s="32">
        <v>321</v>
      </c>
      <c r="B55" s="39">
        <v>321</v>
      </c>
      <c r="C55" s="33" t="s">
        <v>45</v>
      </c>
      <c r="D55" s="235">
        <f>VLOOKUP($B55,'3D'!$A$12:$E$182,3,FALSE)</f>
        <v>4.7</v>
      </c>
      <c r="E55" s="13">
        <f>VLOOKUP($B55,'3D'!$A$12:$E$182,4,FALSE)</f>
        <v>235</v>
      </c>
      <c r="F55" s="378">
        <f>VLOOKUP($B55,'3D'!$A$12:$E$182,5,FALSE)</f>
        <v>83.3</v>
      </c>
      <c r="G55" s="235">
        <v>4.0999999999999996</v>
      </c>
      <c r="H55" s="12">
        <v>250</v>
      </c>
      <c r="I55" s="19">
        <v>85.6</v>
      </c>
      <c r="J55" s="239">
        <v>4.6000000000000005</v>
      </c>
      <c r="K55" s="174">
        <v>335</v>
      </c>
      <c r="L55" s="77">
        <v>76.3</v>
      </c>
      <c r="M55" s="235">
        <v>3.4878</v>
      </c>
      <c r="N55" s="12">
        <v>440</v>
      </c>
      <c r="O55" s="19">
        <v>81.921928747891485</v>
      </c>
    </row>
    <row r="56" spans="1:15" s="32" customFormat="1" x14ac:dyDescent="0.25">
      <c r="A56" s="32">
        <v>322</v>
      </c>
      <c r="B56" s="39">
        <v>322</v>
      </c>
      <c r="C56" s="33" t="s">
        <v>46</v>
      </c>
      <c r="D56" s="235">
        <f>VLOOKUP($B56,'3D'!$A$12:$E$182,3,FALSE)</f>
        <v>3.9</v>
      </c>
      <c r="E56" s="13">
        <f>VLOOKUP($B56,'3D'!$A$12:$E$182,4,FALSE)</f>
        <v>350</v>
      </c>
      <c r="F56" s="378">
        <f>VLOOKUP($B56,'3D'!$A$12:$E$182,5,FALSE)</f>
        <v>82.4</v>
      </c>
      <c r="G56" s="235">
        <v>4.9000000000000004</v>
      </c>
      <c r="H56" s="12">
        <v>280</v>
      </c>
      <c r="I56" s="19">
        <v>76.2</v>
      </c>
      <c r="J56" s="239">
        <v>4.6000000000000005</v>
      </c>
      <c r="K56" s="174">
        <v>265</v>
      </c>
      <c r="L56" s="77">
        <v>80.400000000000006</v>
      </c>
      <c r="M56" s="235">
        <v>4.85459</v>
      </c>
      <c r="N56" s="12">
        <v>280</v>
      </c>
      <c r="O56" s="19">
        <v>80.092294778752603</v>
      </c>
    </row>
    <row r="57" spans="1:15" s="32" customFormat="1" x14ac:dyDescent="0.25">
      <c r="A57" s="32">
        <v>323</v>
      </c>
      <c r="B57" s="39">
        <v>323</v>
      </c>
      <c r="C57" s="33" t="s">
        <v>47</v>
      </c>
      <c r="D57" s="235">
        <f>VLOOKUP($B57,'3D'!$A$12:$E$182,3,FALSE)</f>
        <v>5</v>
      </c>
      <c r="E57" s="13">
        <f>VLOOKUP($B57,'3D'!$A$12:$E$182,4,FALSE)</f>
        <v>285</v>
      </c>
      <c r="F57" s="378">
        <f>VLOOKUP($B57,'3D'!$A$12:$E$182,5,FALSE)</f>
        <v>75.400000000000006</v>
      </c>
      <c r="G57" s="235">
        <v>5.5</v>
      </c>
      <c r="H57" s="12">
        <v>255</v>
      </c>
      <c r="I57" s="19">
        <v>74.7</v>
      </c>
      <c r="J57" s="239">
        <v>4.6000000000000005</v>
      </c>
      <c r="K57" s="174">
        <v>345</v>
      </c>
      <c r="L57" s="77">
        <v>73.100000000000009</v>
      </c>
      <c r="M57" s="235">
        <v>5.0635399999999997</v>
      </c>
      <c r="N57" s="12">
        <v>295</v>
      </c>
      <c r="O57" s="19">
        <v>69.154539129545171</v>
      </c>
    </row>
    <row r="58" spans="1:15" s="32" customFormat="1" x14ac:dyDescent="0.25">
      <c r="A58" s="32">
        <v>324</v>
      </c>
      <c r="B58" s="39">
        <v>324</v>
      </c>
      <c r="C58" s="33" t="s">
        <v>48</v>
      </c>
      <c r="D58" s="235">
        <f>VLOOKUP($B58,'3D'!$A$12:$E$182,3,FALSE)</f>
        <v>5.0999999999999996</v>
      </c>
      <c r="E58" s="13">
        <f>VLOOKUP($B58,'3D'!$A$12:$E$182,4,FALSE)</f>
        <v>225</v>
      </c>
      <c r="F58" s="378">
        <f>VLOOKUP($B58,'3D'!$A$12:$E$182,5,FALSE)</f>
        <v>75.7</v>
      </c>
      <c r="G58" s="235">
        <v>4.0999999999999996</v>
      </c>
      <c r="H58" s="12">
        <v>330</v>
      </c>
      <c r="I58" s="19">
        <v>77.8</v>
      </c>
      <c r="J58" s="239">
        <v>4.4000000000000004</v>
      </c>
      <c r="K58" s="174">
        <v>305</v>
      </c>
      <c r="L58" s="77">
        <v>80.2</v>
      </c>
      <c r="M58" s="235">
        <v>3.78674</v>
      </c>
      <c r="N58" s="12">
        <v>250</v>
      </c>
      <c r="O58" s="19">
        <v>82.768095838471567</v>
      </c>
    </row>
    <row r="59" spans="1:15" s="32" customFormat="1" x14ac:dyDescent="0.25">
      <c r="A59" s="32">
        <v>325</v>
      </c>
      <c r="B59" s="39">
        <v>325</v>
      </c>
      <c r="C59" s="33" t="s">
        <v>49</v>
      </c>
      <c r="D59" s="235">
        <f>VLOOKUP($B59,'3D'!$A$12:$E$182,3,FALSE)</f>
        <v>4.8</v>
      </c>
      <c r="E59" s="13">
        <f>VLOOKUP($B59,'3D'!$A$12:$E$182,4,FALSE)</f>
        <v>265</v>
      </c>
      <c r="F59" s="378">
        <f>VLOOKUP($B59,'3D'!$A$12:$E$182,5,FALSE)</f>
        <v>78.3</v>
      </c>
      <c r="G59" s="235">
        <v>4.8</v>
      </c>
      <c r="H59" s="12">
        <v>295</v>
      </c>
      <c r="I59" s="19">
        <v>72.3</v>
      </c>
      <c r="J59" s="239">
        <v>6.2</v>
      </c>
      <c r="K59" s="174">
        <v>340</v>
      </c>
      <c r="L59" s="77">
        <v>78.7</v>
      </c>
      <c r="M59" s="235">
        <v>4.7482300000000004</v>
      </c>
      <c r="N59" s="12">
        <v>275</v>
      </c>
      <c r="O59" s="19">
        <v>75.601647831172187</v>
      </c>
    </row>
    <row r="60" spans="1:15" s="32" customFormat="1" x14ac:dyDescent="0.25">
      <c r="A60" s="32">
        <v>326</v>
      </c>
      <c r="B60" s="39">
        <v>326</v>
      </c>
      <c r="C60" s="33" t="s">
        <v>50</v>
      </c>
      <c r="D60" s="235">
        <f>VLOOKUP($B60,'3D'!$A$12:$E$182,3,FALSE)</f>
        <v>5.7</v>
      </c>
      <c r="E60" s="13">
        <f>VLOOKUP($B60,'3D'!$A$12:$E$182,4,FALSE)</f>
        <v>235</v>
      </c>
      <c r="F60" s="378">
        <f>VLOOKUP($B60,'3D'!$A$12:$E$182,5,FALSE)</f>
        <v>71.7</v>
      </c>
      <c r="G60" s="235">
        <v>4.5999999999999996</v>
      </c>
      <c r="H60" s="12">
        <v>315</v>
      </c>
      <c r="I60" s="19">
        <v>76.599999999999994</v>
      </c>
      <c r="J60" s="239">
        <v>4.9000000000000004</v>
      </c>
      <c r="K60" s="174">
        <v>295</v>
      </c>
      <c r="L60" s="77">
        <v>75</v>
      </c>
      <c r="M60" s="235">
        <v>5.1643299999999996</v>
      </c>
      <c r="N60" s="12">
        <v>260</v>
      </c>
      <c r="O60" s="19">
        <v>75.782302377558963</v>
      </c>
    </row>
    <row r="61" spans="1:15" s="32" customFormat="1" x14ac:dyDescent="0.25">
      <c r="A61" s="32">
        <v>327</v>
      </c>
      <c r="B61" s="39">
        <v>327</v>
      </c>
      <c r="C61" s="33" t="s">
        <v>51</v>
      </c>
      <c r="D61" s="235">
        <f>VLOOKUP($B61,'3D'!$A$12:$E$182,3,FALSE)</f>
        <v>3.9</v>
      </c>
      <c r="E61" s="13">
        <f>VLOOKUP($B61,'3D'!$A$12:$E$182,4,FALSE)</f>
        <v>405</v>
      </c>
      <c r="F61" s="378">
        <f>VLOOKUP($B61,'3D'!$A$12:$E$182,5,FALSE)</f>
        <v>78.5</v>
      </c>
      <c r="G61" s="235">
        <v>3.8</v>
      </c>
      <c r="H61" s="12">
        <v>460</v>
      </c>
      <c r="I61" s="19">
        <v>81.5</v>
      </c>
      <c r="J61" s="239">
        <v>4.8000000000000007</v>
      </c>
      <c r="K61" s="174">
        <v>400</v>
      </c>
      <c r="L61" s="77">
        <v>74</v>
      </c>
      <c r="M61" s="235">
        <v>4.5837899999999996</v>
      </c>
      <c r="N61" s="12">
        <v>490</v>
      </c>
      <c r="O61" s="19">
        <v>74.100565395268674</v>
      </c>
    </row>
    <row r="62" spans="1:15" s="32" customFormat="1" x14ac:dyDescent="0.25">
      <c r="A62" s="32">
        <v>404</v>
      </c>
      <c r="B62" s="39">
        <v>404</v>
      </c>
      <c r="C62" s="33" t="s">
        <v>52</v>
      </c>
      <c r="D62" s="235">
        <f>VLOOKUP($B62,'3D'!$A$12:$E$182,3,FALSE)</f>
        <v>5.2</v>
      </c>
      <c r="E62" s="13">
        <f>VLOOKUP($B62,'3D'!$A$12:$E$182,4,FALSE)</f>
        <v>270</v>
      </c>
      <c r="F62" s="378">
        <f>VLOOKUP($B62,'3D'!$A$12:$E$182,5,FALSE)</f>
        <v>72.8</v>
      </c>
      <c r="G62" s="235">
        <v>4.8</v>
      </c>
      <c r="H62" s="12">
        <v>320</v>
      </c>
      <c r="I62" s="19">
        <v>77.400000000000006</v>
      </c>
      <c r="J62" s="239">
        <v>5.4</v>
      </c>
      <c r="K62" s="174">
        <v>275</v>
      </c>
      <c r="L62" s="77">
        <v>67.900000000000006</v>
      </c>
      <c r="M62" s="235">
        <v>4.3623599999999998</v>
      </c>
      <c r="N62" s="12">
        <v>325</v>
      </c>
      <c r="O62" s="19">
        <v>76.608352792937112</v>
      </c>
    </row>
    <row r="63" spans="1:15" s="32" customFormat="1" x14ac:dyDescent="0.25">
      <c r="A63" s="32">
        <v>406</v>
      </c>
      <c r="B63" s="39">
        <v>406</v>
      </c>
      <c r="C63" s="33" t="s">
        <v>53</v>
      </c>
      <c r="D63" s="235">
        <f>VLOOKUP($B63,'3D'!$A$12:$E$182,3,FALSE)</f>
        <v>5.3</v>
      </c>
      <c r="E63" s="13">
        <f>VLOOKUP($B63,'3D'!$A$12:$E$182,4,FALSE)</f>
        <v>270</v>
      </c>
      <c r="F63" s="378">
        <f>VLOOKUP($B63,'3D'!$A$12:$E$182,5,FALSE)</f>
        <v>72.8</v>
      </c>
      <c r="G63" s="235">
        <v>5.7</v>
      </c>
      <c r="H63" s="12">
        <v>250</v>
      </c>
      <c r="I63" s="19">
        <v>69.3</v>
      </c>
      <c r="J63" s="239">
        <v>4.5</v>
      </c>
      <c r="K63" s="174">
        <v>345</v>
      </c>
      <c r="L63" s="77">
        <v>70</v>
      </c>
      <c r="M63" s="235">
        <v>4.3474700000000004</v>
      </c>
      <c r="N63" s="12">
        <v>375</v>
      </c>
      <c r="O63" s="19">
        <v>73.545846035049735</v>
      </c>
    </row>
    <row r="64" spans="1:15" s="32" customFormat="1" x14ac:dyDescent="0.25">
      <c r="A64" s="32">
        <v>407</v>
      </c>
      <c r="B64" s="39">
        <v>407</v>
      </c>
      <c r="C64" s="33" t="s">
        <v>54</v>
      </c>
      <c r="D64" s="235">
        <f>VLOOKUP($B64,'3D'!$A$12:$E$182,3,FALSE)</f>
        <v>4.7</v>
      </c>
      <c r="E64" s="13">
        <f>VLOOKUP($B64,'3D'!$A$12:$E$182,4,FALSE)</f>
        <v>320</v>
      </c>
      <c r="F64" s="378">
        <f>VLOOKUP($B64,'3D'!$A$12:$E$182,5,FALSE)</f>
        <v>74.099999999999994</v>
      </c>
      <c r="G64" s="235">
        <v>4.9000000000000004</v>
      </c>
      <c r="H64" s="12">
        <v>285</v>
      </c>
      <c r="I64" s="19">
        <v>75.400000000000006</v>
      </c>
      <c r="J64" s="239">
        <v>4.8000000000000007</v>
      </c>
      <c r="K64" s="174">
        <v>285</v>
      </c>
      <c r="L64" s="77">
        <v>74.5</v>
      </c>
      <c r="M64" s="235">
        <v>5.12012</v>
      </c>
      <c r="N64" s="12">
        <v>285</v>
      </c>
      <c r="O64" s="19">
        <v>74.798324728524506</v>
      </c>
    </row>
    <row r="65" spans="1:15" s="32" customFormat="1" x14ac:dyDescent="0.25">
      <c r="A65" s="32">
        <v>408</v>
      </c>
      <c r="B65" s="39">
        <v>408</v>
      </c>
      <c r="C65" s="33" t="s">
        <v>55</v>
      </c>
      <c r="D65" s="235">
        <f>VLOOKUP($B65,'3D'!$A$12:$E$182,3,FALSE)</f>
        <v>3.4</v>
      </c>
      <c r="E65" s="13">
        <f>VLOOKUP($B65,'3D'!$A$12:$E$182,4,FALSE)</f>
        <v>550</v>
      </c>
      <c r="F65" s="378">
        <f>VLOOKUP($B65,'3D'!$A$12:$E$182,5,FALSE)</f>
        <v>76.5</v>
      </c>
      <c r="G65" s="235">
        <v>3.4</v>
      </c>
      <c r="H65" s="12">
        <v>590</v>
      </c>
      <c r="I65" s="19">
        <v>79.3</v>
      </c>
      <c r="J65" s="239">
        <v>3.7</v>
      </c>
      <c r="K65" s="174">
        <v>580</v>
      </c>
      <c r="L65" s="77">
        <v>75.100000000000009</v>
      </c>
      <c r="M65" s="235">
        <v>3.8091699999999999</v>
      </c>
      <c r="N65" s="12">
        <v>455</v>
      </c>
      <c r="O65" s="19">
        <v>76.729566627777629</v>
      </c>
    </row>
    <row r="66" spans="1:15" s="32" customFormat="1" x14ac:dyDescent="0.25">
      <c r="A66" s="32">
        <v>409</v>
      </c>
      <c r="B66" s="39">
        <v>409</v>
      </c>
      <c r="C66" s="33" t="s">
        <v>56</v>
      </c>
      <c r="D66" s="235">
        <f>VLOOKUP($B66,'3D'!$A$12:$E$182,3,FALSE)</f>
        <v>5.4</v>
      </c>
      <c r="E66" s="13">
        <f>VLOOKUP($B66,'3D'!$A$12:$E$182,4,FALSE)</f>
        <v>270</v>
      </c>
      <c r="F66" s="378">
        <f>VLOOKUP($B66,'3D'!$A$12:$E$182,5,FALSE)</f>
        <v>70.3</v>
      </c>
      <c r="G66" s="235">
        <v>5.9</v>
      </c>
      <c r="H66" s="12">
        <v>290</v>
      </c>
      <c r="I66" s="19">
        <v>68.7</v>
      </c>
      <c r="J66" s="239">
        <v>5.3000000000000007</v>
      </c>
      <c r="K66" s="174">
        <v>245</v>
      </c>
      <c r="L66" s="77">
        <v>73.5</v>
      </c>
      <c r="M66" s="235">
        <v>5.0842299999999998</v>
      </c>
      <c r="N66" s="12">
        <v>265</v>
      </c>
      <c r="O66" s="19">
        <v>74.695176446171075</v>
      </c>
    </row>
    <row r="67" spans="1:15" s="32" customFormat="1" x14ac:dyDescent="0.25">
      <c r="A67" s="32">
        <v>410</v>
      </c>
      <c r="B67" s="39">
        <v>410</v>
      </c>
      <c r="C67" s="33" t="s">
        <v>57</v>
      </c>
      <c r="D67" s="235">
        <f>VLOOKUP($B67,'3D'!$A$12:$E$182,3,FALSE)</f>
        <v>4.7</v>
      </c>
      <c r="E67" s="13">
        <f>VLOOKUP($B67,'3D'!$A$12:$E$182,4,FALSE)</f>
        <v>325</v>
      </c>
      <c r="F67" s="378">
        <f>VLOOKUP($B67,'3D'!$A$12:$E$182,5,FALSE)</f>
        <v>71.099999999999994</v>
      </c>
      <c r="G67" s="235">
        <v>3.3</v>
      </c>
      <c r="H67" s="12">
        <v>620</v>
      </c>
      <c r="I67" s="19">
        <v>71.900000000000006</v>
      </c>
      <c r="J67" s="239">
        <v>3.5</v>
      </c>
      <c r="K67" s="174">
        <v>570</v>
      </c>
      <c r="L67" s="77">
        <v>72.400000000000006</v>
      </c>
      <c r="M67" s="235">
        <v>4.2301200000000003</v>
      </c>
      <c r="N67" s="12">
        <v>395</v>
      </c>
      <c r="O67" s="19">
        <v>72.416739761462082</v>
      </c>
    </row>
    <row r="68" spans="1:15" s="32" customFormat="1" x14ac:dyDescent="0.25">
      <c r="A68" s="32">
        <v>411</v>
      </c>
      <c r="B68" s="39">
        <v>411</v>
      </c>
      <c r="C68" s="33" t="s">
        <v>58</v>
      </c>
      <c r="D68" s="235">
        <f>VLOOKUP($B68,'3D'!$A$12:$E$182,3,FALSE)</f>
        <v>5.7</v>
      </c>
      <c r="E68" s="13">
        <f>VLOOKUP($B68,'3D'!$A$12:$E$182,4,FALSE)</f>
        <v>205</v>
      </c>
      <c r="F68" s="378">
        <f>VLOOKUP($B68,'3D'!$A$12:$E$182,5,FALSE)</f>
        <v>76.599999999999994</v>
      </c>
      <c r="G68" s="235">
        <v>4.5</v>
      </c>
      <c r="H68" s="12">
        <v>420</v>
      </c>
      <c r="I68" s="19">
        <v>67.2</v>
      </c>
      <c r="J68" s="239">
        <v>2.8000000000000003</v>
      </c>
      <c r="K68" s="174">
        <v>740</v>
      </c>
      <c r="L68" s="77">
        <v>73.600000000000009</v>
      </c>
      <c r="M68" s="235">
        <v>2.9098099999999998</v>
      </c>
      <c r="N68" s="12">
        <v>735</v>
      </c>
      <c r="O68" s="19">
        <v>74.00095779632889</v>
      </c>
    </row>
    <row r="69" spans="1:15" s="32" customFormat="1" x14ac:dyDescent="0.25">
      <c r="A69" s="32">
        <v>412</v>
      </c>
      <c r="B69" s="39">
        <v>412</v>
      </c>
      <c r="C69" s="33" t="s">
        <v>59</v>
      </c>
      <c r="D69" s="235">
        <f>VLOOKUP($B69,'3D'!$A$12:$E$182,3,FALSE)</f>
        <v>5.0999999999999996</v>
      </c>
      <c r="E69" s="13">
        <f>VLOOKUP($B69,'3D'!$A$12:$E$182,4,FALSE)</f>
        <v>240</v>
      </c>
      <c r="F69" s="378">
        <f>VLOOKUP($B69,'3D'!$A$12:$E$182,5,FALSE)</f>
        <v>78.8</v>
      </c>
      <c r="G69" s="235">
        <v>4.7</v>
      </c>
      <c r="H69" s="12">
        <v>260</v>
      </c>
      <c r="I69" s="19">
        <v>81.5</v>
      </c>
      <c r="J69" s="239">
        <v>4.9000000000000004</v>
      </c>
      <c r="K69" s="174">
        <v>260</v>
      </c>
      <c r="L69" s="77">
        <v>77.600000000000009</v>
      </c>
      <c r="M69" s="235">
        <v>5.4950000000000001</v>
      </c>
      <c r="N69" s="12">
        <v>230</v>
      </c>
      <c r="O69" s="19">
        <v>74.268968293349786</v>
      </c>
    </row>
    <row r="70" spans="1:15" s="32" customFormat="1" x14ac:dyDescent="0.25">
      <c r="A70" s="32">
        <v>413</v>
      </c>
      <c r="B70" s="39">
        <v>413</v>
      </c>
      <c r="C70" s="33" t="s">
        <v>60</v>
      </c>
      <c r="D70" s="235">
        <f>VLOOKUP($B70,'3D'!$A$12:$E$182,3,FALSE)</f>
        <v>4.9000000000000004</v>
      </c>
      <c r="E70" s="13">
        <f>VLOOKUP($B70,'3D'!$A$12:$E$182,4,FALSE)</f>
        <v>260</v>
      </c>
      <c r="F70" s="378">
        <f>VLOOKUP($B70,'3D'!$A$12:$E$182,5,FALSE)</f>
        <v>79.2</v>
      </c>
      <c r="G70" s="235">
        <v>5.0999999999999996</v>
      </c>
      <c r="H70" s="12">
        <v>340</v>
      </c>
      <c r="I70" s="19">
        <v>66</v>
      </c>
      <c r="J70" s="239">
        <v>6.8000000000000007</v>
      </c>
      <c r="K70" s="174">
        <v>340</v>
      </c>
      <c r="L70" s="77">
        <v>71.8</v>
      </c>
      <c r="M70" s="235">
        <v>6.0014799999999999</v>
      </c>
      <c r="N70" s="12">
        <v>265</v>
      </c>
      <c r="O70" s="19">
        <v>68.089190113195059</v>
      </c>
    </row>
    <row r="71" spans="1:15" s="32" customFormat="1" x14ac:dyDescent="0.25">
      <c r="A71" s="32">
        <v>414</v>
      </c>
      <c r="B71" s="39">
        <v>414</v>
      </c>
      <c r="C71" s="33" t="s">
        <v>61</v>
      </c>
      <c r="D71" s="235">
        <f>VLOOKUP($B71,'3D'!$A$12:$E$182,3,FALSE)</f>
        <v>5.2</v>
      </c>
      <c r="E71" s="13">
        <f>VLOOKUP($B71,'3D'!$A$12:$E$182,4,FALSE)</f>
        <v>275</v>
      </c>
      <c r="F71" s="378">
        <f>VLOOKUP($B71,'3D'!$A$12:$E$182,5,FALSE)</f>
        <v>72.7</v>
      </c>
      <c r="G71" s="235">
        <v>5.8</v>
      </c>
      <c r="H71" s="12">
        <v>265</v>
      </c>
      <c r="I71" s="19">
        <v>71.099999999999994</v>
      </c>
      <c r="J71" s="239">
        <v>5.1000000000000005</v>
      </c>
      <c r="K71" s="174">
        <v>295</v>
      </c>
      <c r="L71" s="77">
        <v>73.100000000000009</v>
      </c>
      <c r="M71" s="235">
        <v>5.0604800000000001</v>
      </c>
      <c r="N71" s="12">
        <v>270</v>
      </c>
      <c r="O71" s="19">
        <v>74.351495237575506</v>
      </c>
    </row>
    <row r="72" spans="1:15" s="32" customFormat="1" x14ac:dyDescent="0.25">
      <c r="A72" s="32">
        <v>415</v>
      </c>
      <c r="B72" s="39">
        <v>415</v>
      </c>
      <c r="C72" s="33" t="s">
        <v>62</v>
      </c>
      <c r="D72" s="235">
        <f>VLOOKUP($B72,'3D'!$A$12:$E$182,3,FALSE)</f>
        <v>5.2</v>
      </c>
      <c r="E72" s="13">
        <f>VLOOKUP($B72,'3D'!$A$12:$E$182,4,FALSE)</f>
        <v>220</v>
      </c>
      <c r="F72" s="378">
        <f>VLOOKUP($B72,'3D'!$A$12:$E$182,5,FALSE)</f>
        <v>80.3</v>
      </c>
      <c r="G72" s="235">
        <v>5.0999999999999996</v>
      </c>
      <c r="H72" s="12">
        <v>280</v>
      </c>
      <c r="I72" s="19">
        <v>73.400000000000006</v>
      </c>
      <c r="J72" s="239">
        <v>5.6000000000000005</v>
      </c>
      <c r="K72" s="174">
        <v>255</v>
      </c>
      <c r="L72" s="77">
        <v>77</v>
      </c>
      <c r="M72" s="235">
        <v>5.2098699999999996</v>
      </c>
      <c r="N72" s="12">
        <v>260</v>
      </c>
      <c r="O72" s="19">
        <v>73.201074279633346</v>
      </c>
    </row>
    <row r="73" spans="1:15" s="32" customFormat="1" x14ac:dyDescent="0.25">
      <c r="A73" s="32">
        <v>416</v>
      </c>
      <c r="B73" s="41">
        <v>416</v>
      </c>
      <c r="C73" s="33" t="s">
        <v>63</v>
      </c>
      <c r="D73" s="235">
        <f>VLOOKUP($B73,'3D'!$A$12:$E$182,3,FALSE)</f>
        <v>4.4000000000000004</v>
      </c>
      <c r="E73" s="13">
        <f>VLOOKUP($B73,'3D'!$A$12:$E$182,4,FALSE)</f>
        <v>360</v>
      </c>
      <c r="F73" s="378">
        <f>VLOOKUP($B73,'3D'!$A$12:$E$182,5,FALSE)</f>
        <v>74.5</v>
      </c>
      <c r="G73" s="235">
        <v>4.7</v>
      </c>
      <c r="H73" s="12">
        <v>325</v>
      </c>
      <c r="I73" s="19">
        <v>72.3</v>
      </c>
      <c r="J73" s="239">
        <v>4.6000000000000005</v>
      </c>
      <c r="K73" s="174">
        <v>320</v>
      </c>
      <c r="L73" s="77">
        <v>75.7</v>
      </c>
      <c r="M73" s="235">
        <v>4.65137</v>
      </c>
      <c r="N73" s="12">
        <v>335</v>
      </c>
      <c r="O73" s="19">
        <v>72.497607773395629</v>
      </c>
    </row>
    <row r="74" spans="1:15" s="32" customFormat="1" x14ac:dyDescent="0.25">
      <c r="A74" s="32">
        <v>417</v>
      </c>
      <c r="B74" s="39">
        <v>417</v>
      </c>
      <c r="C74" s="33" t="s">
        <v>64</v>
      </c>
      <c r="D74" s="235">
        <f>VLOOKUP($B74,'3D'!$A$12:$E$182,3,FALSE)</f>
        <v>5.3</v>
      </c>
      <c r="E74" s="13">
        <f>VLOOKUP($B74,'3D'!$A$12:$E$182,4,FALSE)</f>
        <v>260</v>
      </c>
      <c r="F74" s="378">
        <f>VLOOKUP($B74,'3D'!$A$12:$E$182,5,FALSE)</f>
        <v>72.900000000000006</v>
      </c>
      <c r="G74" s="235">
        <v>4.4000000000000004</v>
      </c>
      <c r="H74" s="12">
        <v>365</v>
      </c>
      <c r="I74" s="19">
        <v>74.599999999999994</v>
      </c>
      <c r="J74" s="239">
        <v>5.1000000000000005</v>
      </c>
      <c r="K74" s="174">
        <v>270</v>
      </c>
      <c r="L74" s="77">
        <v>73.600000000000009</v>
      </c>
      <c r="M74" s="235">
        <v>5.8058800000000002</v>
      </c>
      <c r="N74" s="12">
        <v>235</v>
      </c>
      <c r="O74" s="19">
        <v>68.39646862883319</v>
      </c>
    </row>
    <row r="75" spans="1:15" s="32" customFormat="1" x14ac:dyDescent="0.25">
      <c r="A75" s="32">
        <v>418</v>
      </c>
      <c r="B75" s="39">
        <v>418</v>
      </c>
      <c r="C75" s="33" t="s">
        <v>65</v>
      </c>
      <c r="D75" s="235">
        <f>VLOOKUP($B75,'3D'!$A$12:$E$182,3,FALSE)</f>
        <v>4</v>
      </c>
      <c r="E75" s="13">
        <f>VLOOKUP($B75,'3D'!$A$12:$E$182,4,FALSE)</f>
        <v>375</v>
      </c>
      <c r="F75" s="378">
        <f>VLOOKUP($B75,'3D'!$A$12:$E$182,5,FALSE)</f>
        <v>78.3</v>
      </c>
      <c r="G75" s="235">
        <v>5</v>
      </c>
      <c r="H75" s="12">
        <v>280</v>
      </c>
      <c r="I75" s="19">
        <v>72.900000000000006</v>
      </c>
      <c r="J75" s="239">
        <v>6.1000000000000005</v>
      </c>
      <c r="K75" s="174">
        <v>205</v>
      </c>
      <c r="L75" s="77">
        <v>70.3</v>
      </c>
      <c r="M75" s="235">
        <v>4.5691600000000001</v>
      </c>
      <c r="N75" s="12">
        <v>310</v>
      </c>
      <c r="O75" s="19">
        <v>75.983564669726789</v>
      </c>
    </row>
    <row r="76" spans="1:15" s="32" customFormat="1" x14ac:dyDescent="0.25">
      <c r="A76" s="32">
        <v>503</v>
      </c>
      <c r="B76" s="39">
        <v>503</v>
      </c>
      <c r="C76" s="33" t="s">
        <v>66</v>
      </c>
      <c r="D76" s="235">
        <f>VLOOKUP($B76,'3D'!$A$12:$E$182,3,FALSE)</f>
        <v>5.5</v>
      </c>
      <c r="E76" s="13">
        <f>VLOOKUP($B76,'3D'!$A$12:$E$182,4,FALSE)</f>
        <v>245</v>
      </c>
      <c r="F76" s="378">
        <f>VLOOKUP($B76,'3D'!$A$12:$E$182,5,FALSE)</f>
        <v>72.8</v>
      </c>
      <c r="G76" s="235">
        <v>5.5</v>
      </c>
      <c r="H76" s="12">
        <v>240</v>
      </c>
      <c r="I76" s="19">
        <v>73.7</v>
      </c>
      <c r="J76" s="239">
        <v>5.3000000000000007</v>
      </c>
      <c r="K76" s="174">
        <v>270</v>
      </c>
      <c r="L76" s="77">
        <v>70.7</v>
      </c>
      <c r="M76" s="235">
        <v>4.6802799999999998</v>
      </c>
      <c r="N76" s="12">
        <v>315</v>
      </c>
      <c r="O76" s="19">
        <v>76.667373271499855</v>
      </c>
    </row>
    <row r="77" spans="1:15" s="32" customFormat="1" x14ac:dyDescent="0.25">
      <c r="A77" s="32">
        <v>504</v>
      </c>
      <c r="B77" s="39">
        <v>504</v>
      </c>
      <c r="C77" s="33" t="s">
        <v>67</v>
      </c>
      <c r="D77" s="235">
        <f>VLOOKUP($B77,'3D'!$A$12:$E$182,3,FALSE)</f>
        <v>5.3</v>
      </c>
      <c r="E77" s="13">
        <f>VLOOKUP($B77,'3D'!$A$12:$E$182,4,FALSE)</f>
        <v>255</v>
      </c>
      <c r="F77" s="378">
        <f>VLOOKUP($B77,'3D'!$A$12:$E$182,5,FALSE)</f>
        <v>73.900000000000006</v>
      </c>
      <c r="G77" s="235">
        <v>5.3</v>
      </c>
      <c r="H77" s="12">
        <v>265</v>
      </c>
      <c r="I77" s="19">
        <v>76.599999999999994</v>
      </c>
      <c r="J77" s="239">
        <v>4.6000000000000005</v>
      </c>
      <c r="K77" s="174">
        <v>365</v>
      </c>
      <c r="L77" s="77">
        <v>74</v>
      </c>
      <c r="M77" s="235">
        <v>5.1037800000000004</v>
      </c>
      <c r="N77" s="12">
        <v>305</v>
      </c>
      <c r="O77" s="19">
        <v>71.483738200775221</v>
      </c>
    </row>
    <row r="78" spans="1:15" s="32" customFormat="1" x14ac:dyDescent="0.25">
      <c r="A78" s="32">
        <v>506</v>
      </c>
      <c r="B78" s="39">
        <v>506</v>
      </c>
      <c r="C78" s="33" t="s">
        <v>68</v>
      </c>
      <c r="D78" s="235">
        <f>VLOOKUP($B78,'3D'!$A$12:$E$182,3,FALSE)</f>
        <v>6.9</v>
      </c>
      <c r="E78" s="13">
        <f>VLOOKUP($B78,'3D'!$A$12:$E$182,4,FALSE)</f>
        <v>140</v>
      </c>
      <c r="F78" s="378">
        <f>VLOOKUP($B78,'3D'!$A$12:$E$182,5,FALSE)</f>
        <v>73.400000000000006</v>
      </c>
      <c r="G78" s="235">
        <v>8</v>
      </c>
      <c r="H78" s="12">
        <v>180</v>
      </c>
      <c r="I78" s="19">
        <v>69.3</v>
      </c>
      <c r="J78" s="239">
        <v>4.7</v>
      </c>
      <c r="K78" s="174">
        <v>315</v>
      </c>
      <c r="L78" s="77">
        <v>77.2</v>
      </c>
      <c r="M78" s="235">
        <v>3.9117799999999998</v>
      </c>
      <c r="N78" s="12">
        <v>515</v>
      </c>
      <c r="O78" s="19">
        <v>75.149330741453355</v>
      </c>
    </row>
    <row r="79" spans="1:15" s="32" customFormat="1" x14ac:dyDescent="0.25">
      <c r="A79" s="32">
        <v>507</v>
      </c>
      <c r="B79" s="39">
        <v>507</v>
      </c>
      <c r="C79" s="33" t="s">
        <v>69</v>
      </c>
      <c r="D79" s="235">
        <f>VLOOKUP($B79,'3D'!$A$12:$E$182,3,FALSE)</f>
        <v>4.9000000000000004</v>
      </c>
      <c r="E79" s="13">
        <f>VLOOKUP($B79,'3D'!$A$12:$E$182,4,FALSE)</f>
        <v>280</v>
      </c>
      <c r="F79" s="378">
        <f>VLOOKUP($B79,'3D'!$A$12:$E$182,5,FALSE)</f>
        <v>75.900000000000006</v>
      </c>
      <c r="G79" s="235">
        <v>4.8</v>
      </c>
      <c r="H79" s="12">
        <v>305</v>
      </c>
      <c r="I79" s="19">
        <v>72.7</v>
      </c>
      <c r="J79" s="239">
        <v>5.3000000000000007</v>
      </c>
      <c r="K79" s="174">
        <v>255</v>
      </c>
      <c r="L79" s="77">
        <v>71.600000000000009</v>
      </c>
      <c r="M79" s="235">
        <v>5.0846299999999998</v>
      </c>
      <c r="N79" s="12">
        <v>290</v>
      </c>
      <c r="O79" s="19">
        <v>70.673228889805316</v>
      </c>
    </row>
    <row r="80" spans="1:15" s="32" customFormat="1" x14ac:dyDescent="0.25">
      <c r="A80" s="32">
        <v>508</v>
      </c>
      <c r="B80" s="39">
        <v>508</v>
      </c>
      <c r="C80" s="33" t="s">
        <v>70</v>
      </c>
      <c r="D80" s="235">
        <f>VLOOKUP($B80,'3D'!$A$12:$E$182,3,FALSE)</f>
        <v>4.9000000000000004</v>
      </c>
      <c r="E80" s="13">
        <f>VLOOKUP($B80,'3D'!$A$12:$E$182,4,FALSE)</f>
        <v>330</v>
      </c>
      <c r="F80" s="378">
        <f>VLOOKUP($B80,'3D'!$A$12:$E$182,5,FALSE)</f>
        <v>69.7</v>
      </c>
      <c r="G80" s="235">
        <v>5.5</v>
      </c>
      <c r="H80" s="12">
        <v>280</v>
      </c>
      <c r="I80" s="19">
        <v>67.2</v>
      </c>
      <c r="J80" s="239">
        <v>5.5</v>
      </c>
      <c r="K80" s="174">
        <v>245</v>
      </c>
      <c r="L80" s="77">
        <v>74.8</v>
      </c>
      <c r="M80" s="235">
        <v>5.5842299999999998</v>
      </c>
      <c r="N80" s="12">
        <v>265</v>
      </c>
      <c r="O80" s="19">
        <v>67.974005125577321</v>
      </c>
    </row>
    <row r="81" spans="1:15" s="32" customFormat="1" x14ac:dyDescent="0.25">
      <c r="A81" s="32">
        <v>509</v>
      </c>
      <c r="B81" s="39">
        <v>509</v>
      </c>
      <c r="C81" s="33" t="s">
        <v>71</v>
      </c>
      <c r="D81" s="235">
        <f>VLOOKUP($B81,'3D'!$A$12:$E$182,3,FALSE)</f>
        <v>4.9000000000000004</v>
      </c>
      <c r="E81" s="13">
        <f>VLOOKUP($B81,'3D'!$A$12:$E$182,4,FALSE)</f>
        <v>305</v>
      </c>
      <c r="F81" s="378">
        <f>VLOOKUP($B81,'3D'!$A$12:$E$182,5,FALSE)</f>
        <v>72.5</v>
      </c>
      <c r="G81" s="235">
        <v>4.8</v>
      </c>
      <c r="H81" s="12">
        <v>360</v>
      </c>
      <c r="I81" s="19">
        <v>62.2</v>
      </c>
      <c r="J81" s="239">
        <v>4.8000000000000007</v>
      </c>
      <c r="K81" s="174">
        <v>370</v>
      </c>
      <c r="L81" s="77">
        <v>64.600000000000009</v>
      </c>
      <c r="M81" s="235">
        <v>4.0664400000000001</v>
      </c>
      <c r="N81" s="12">
        <v>465</v>
      </c>
      <c r="O81" s="19">
        <v>70.353773729960281</v>
      </c>
    </row>
    <row r="82" spans="1:15" s="32" customFormat="1" x14ac:dyDescent="0.25">
      <c r="A82" s="32">
        <v>510</v>
      </c>
      <c r="B82" s="39">
        <v>510</v>
      </c>
      <c r="C82" s="33" t="s">
        <v>72</v>
      </c>
      <c r="D82" s="235">
        <f>VLOOKUP($B82,'3D'!$A$12:$E$182,3,FALSE)</f>
        <v>4.7</v>
      </c>
      <c r="E82" s="13">
        <f>VLOOKUP($B82,'3D'!$A$12:$E$182,4,FALSE)</f>
        <v>160</v>
      </c>
      <c r="F82" s="378">
        <f>VLOOKUP($B82,'3D'!$A$12:$E$182,5,FALSE)</f>
        <v>86.3</v>
      </c>
      <c r="G82" s="235">
        <v>4.5999999999999996</v>
      </c>
      <c r="H82" s="12">
        <v>140</v>
      </c>
      <c r="I82" s="19">
        <v>82.2</v>
      </c>
      <c r="J82" s="239">
        <v>5.9</v>
      </c>
      <c r="K82" s="174">
        <v>145</v>
      </c>
      <c r="L82" s="77">
        <v>82.600000000000009</v>
      </c>
      <c r="M82" s="235">
        <v>6.9028999999999998</v>
      </c>
      <c r="N82" s="12">
        <v>90</v>
      </c>
      <c r="O82" s="19">
        <v>73.309619329634586</v>
      </c>
    </row>
    <row r="83" spans="1:15" s="32" customFormat="1" x14ac:dyDescent="0.25">
      <c r="A83" s="32">
        <v>511</v>
      </c>
      <c r="B83" s="39">
        <v>511</v>
      </c>
      <c r="C83" s="33" t="s">
        <v>73</v>
      </c>
      <c r="D83" s="235">
        <f>VLOOKUP($B83,'3D'!$A$12:$E$182,3,FALSE)</f>
        <v>5.0999999999999996</v>
      </c>
      <c r="E83" s="13">
        <f>VLOOKUP($B83,'3D'!$A$12:$E$182,4,FALSE)</f>
        <v>275</v>
      </c>
      <c r="F83" s="378">
        <f>VLOOKUP($B83,'3D'!$A$12:$E$182,5,FALSE)</f>
        <v>75.5</v>
      </c>
      <c r="G83" s="235">
        <v>4.9000000000000004</v>
      </c>
      <c r="H83" s="12">
        <v>290</v>
      </c>
      <c r="I83" s="19">
        <v>75.3</v>
      </c>
      <c r="J83" s="239">
        <v>4.7</v>
      </c>
      <c r="K83" s="174">
        <v>290</v>
      </c>
      <c r="L83" s="77">
        <v>74.8</v>
      </c>
      <c r="M83" s="235">
        <v>5.3454800000000002</v>
      </c>
      <c r="N83" s="12">
        <v>250</v>
      </c>
      <c r="O83" s="19">
        <v>72.679894148990684</v>
      </c>
    </row>
    <row r="84" spans="1:15" s="32" customFormat="1" x14ac:dyDescent="0.25">
      <c r="A84" s="32">
        <v>512</v>
      </c>
      <c r="B84" s="39">
        <v>512</v>
      </c>
      <c r="C84" s="33" t="s">
        <v>74</v>
      </c>
      <c r="D84" s="235">
        <f>VLOOKUP($B84,'3D'!$A$12:$E$182,3,FALSE)</f>
        <v>5.4</v>
      </c>
      <c r="E84" s="13">
        <f>VLOOKUP($B84,'3D'!$A$12:$E$182,4,FALSE)</f>
        <v>270</v>
      </c>
      <c r="F84" s="378">
        <f>VLOOKUP($B84,'3D'!$A$12:$E$182,5,FALSE)</f>
        <v>68.599999999999994</v>
      </c>
      <c r="G84" s="235">
        <v>5</v>
      </c>
      <c r="H84" s="12">
        <v>270</v>
      </c>
      <c r="I84" s="19">
        <v>75.2</v>
      </c>
      <c r="J84" s="239">
        <v>4.9000000000000004</v>
      </c>
      <c r="K84" s="174">
        <v>340</v>
      </c>
      <c r="L84" s="77">
        <v>66.400000000000006</v>
      </c>
      <c r="M84" s="235">
        <v>4.7344400000000002</v>
      </c>
      <c r="N84" s="12">
        <v>375</v>
      </c>
      <c r="O84" s="19">
        <v>68.087100391243908</v>
      </c>
    </row>
    <row r="85" spans="1:15" s="32" customFormat="1" x14ac:dyDescent="0.25">
      <c r="A85" s="32">
        <v>606</v>
      </c>
      <c r="B85" s="39">
        <v>606</v>
      </c>
      <c r="C85" s="33" t="s">
        <v>75</v>
      </c>
      <c r="D85" s="235">
        <f>VLOOKUP($B85,'3D'!$A$12:$E$182,3,FALSE)</f>
        <v>4.9000000000000004</v>
      </c>
      <c r="E85" s="13">
        <f>VLOOKUP($B85,'3D'!$A$12:$E$182,4,FALSE)</f>
        <v>285</v>
      </c>
      <c r="F85" s="378">
        <f>VLOOKUP($B85,'3D'!$A$12:$E$182,5,FALSE)</f>
        <v>76.3</v>
      </c>
      <c r="G85" s="235">
        <v>5.3</v>
      </c>
      <c r="H85" s="12">
        <v>215</v>
      </c>
      <c r="I85" s="19">
        <v>74</v>
      </c>
      <c r="J85" s="239">
        <v>5.6000000000000005</v>
      </c>
      <c r="K85" s="174">
        <v>285</v>
      </c>
      <c r="L85" s="77">
        <v>72.600000000000009</v>
      </c>
      <c r="M85" s="235">
        <v>4.9701199999999996</v>
      </c>
      <c r="N85" s="12">
        <v>265</v>
      </c>
      <c r="O85" s="19">
        <v>73.151251411531121</v>
      </c>
    </row>
    <row r="86" spans="1:15" s="32" customFormat="1" x14ac:dyDescent="0.25">
      <c r="A86" s="32">
        <v>607</v>
      </c>
      <c r="B86" s="39">
        <v>607</v>
      </c>
      <c r="C86" s="33" t="s">
        <v>76</v>
      </c>
      <c r="D86" s="235">
        <f>VLOOKUP($B86,'3D'!$A$12:$E$182,3,FALSE)</f>
        <v>5.9</v>
      </c>
      <c r="E86" s="13">
        <f>VLOOKUP($B86,'3D'!$A$12:$E$182,4,FALSE)</f>
        <v>240</v>
      </c>
      <c r="F86" s="378">
        <f>VLOOKUP($B86,'3D'!$A$12:$E$182,5,FALSE)</f>
        <v>68.5</v>
      </c>
      <c r="G86" s="235">
        <v>5.3</v>
      </c>
      <c r="H86" s="12">
        <v>290</v>
      </c>
      <c r="I86" s="19">
        <v>70.099999999999994</v>
      </c>
      <c r="J86" s="239">
        <v>4.9000000000000004</v>
      </c>
      <c r="K86" s="174">
        <v>295</v>
      </c>
      <c r="L86" s="77">
        <v>74.600000000000009</v>
      </c>
      <c r="M86" s="235">
        <v>4.3977500000000003</v>
      </c>
      <c r="N86" s="12">
        <v>345</v>
      </c>
      <c r="O86" s="19">
        <v>77.8268576552734</v>
      </c>
    </row>
    <row r="87" spans="1:15" s="32" customFormat="1" x14ac:dyDescent="0.25">
      <c r="A87" s="32">
        <v>608</v>
      </c>
      <c r="B87" s="39">
        <v>608</v>
      </c>
      <c r="C87" s="33" t="s">
        <v>77</v>
      </c>
      <c r="D87" s="235">
        <f>VLOOKUP($B87,'3D'!$A$12:$E$182,3,FALSE)</f>
        <v>4.4000000000000004</v>
      </c>
      <c r="E87" s="13">
        <f>VLOOKUP($B87,'3D'!$A$12:$E$182,4,FALSE)</f>
        <v>375</v>
      </c>
      <c r="F87" s="378">
        <f>VLOOKUP($B87,'3D'!$A$12:$E$182,5,FALSE)</f>
        <v>73.400000000000006</v>
      </c>
      <c r="G87" s="235">
        <v>4.4000000000000004</v>
      </c>
      <c r="H87" s="12">
        <v>390</v>
      </c>
      <c r="I87" s="19">
        <v>71.8</v>
      </c>
      <c r="J87" s="239">
        <v>4.5</v>
      </c>
      <c r="K87" s="174">
        <v>375</v>
      </c>
      <c r="L87" s="77">
        <v>74.100000000000009</v>
      </c>
      <c r="M87" s="235">
        <v>4.4225399999999997</v>
      </c>
      <c r="N87" s="12">
        <v>360</v>
      </c>
      <c r="O87" s="19">
        <v>74.041065284468729</v>
      </c>
    </row>
    <row r="88" spans="1:15" s="32" customFormat="1" x14ac:dyDescent="0.25">
      <c r="A88" s="32">
        <v>609</v>
      </c>
      <c r="B88" s="39">
        <v>609</v>
      </c>
      <c r="C88" s="33" t="s">
        <v>78</v>
      </c>
      <c r="D88" s="235">
        <f>VLOOKUP($B88,'3D'!$A$12:$E$182,3,FALSE)</f>
        <v>4.8</v>
      </c>
      <c r="E88" s="13">
        <f>VLOOKUP($B88,'3D'!$A$12:$E$182,4,FALSE)</f>
        <v>300</v>
      </c>
      <c r="F88" s="378">
        <f>VLOOKUP($B88,'3D'!$A$12:$E$182,5,FALSE)</f>
        <v>75.8</v>
      </c>
      <c r="G88" s="235">
        <v>3.8</v>
      </c>
      <c r="H88" s="12">
        <v>500</v>
      </c>
      <c r="I88" s="19">
        <v>74.900000000000006</v>
      </c>
      <c r="J88" s="239">
        <v>3.9000000000000004</v>
      </c>
      <c r="K88" s="174">
        <v>550</v>
      </c>
      <c r="L88" s="77">
        <v>70.2</v>
      </c>
      <c r="M88" s="235">
        <v>4.0238500000000004</v>
      </c>
      <c r="N88" s="12">
        <v>470</v>
      </c>
      <c r="O88" s="19">
        <v>77.335879732338512</v>
      </c>
    </row>
    <row r="89" spans="1:15" s="32" customFormat="1" x14ac:dyDescent="0.25">
      <c r="A89" s="32">
        <v>611</v>
      </c>
      <c r="B89" s="39">
        <v>611</v>
      </c>
      <c r="C89" s="33" t="s">
        <v>79</v>
      </c>
      <c r="D89" s="235">
        <f>VLOOKUP($B89,'3D'!$A$12:$E$182,3,FALSE)</f>
        <v>5.3</v>
      </c>
      <c r="E89" s="13">
        <f>VLOOKUP($B89,'3D'!$A$12:$E$182,4,FALSE)</f>
        <v>245</v>
      </c>
      <c r="F89" s="378">
        <f>VLOOKUP($B89,'3D'!$A$12:$E$182,5,FALSE)</f>
        <v>73.599999999999994</v>
      </c>
      <c r="G89" s="235">
        <v>5.4</v>
      </c>
      <c r="H89" s="12">
        <v>265</v>
      </c>
      <c r="I89" s="19">
        <v>68.2</v>
      </c>
      <c r="J89" s="239">
        <v>4.7</v>
      </c>
      <c r="K89" s="174">
        <v>350</v>
      </c>
      <c r="L89" s="77">
        <v>71.600000000000009</v>
      </c>
      <c r="M89" s="235">
        <v>4.3348699999999996</v>
      </c>
      <c r="N89" s="12">
        <v>380</v>
      </c>
      <c r="O89" s="19">
        <v>67.797603284559884</v>
      </c>
    </row>
    <row r="90" spans="1:15" s="32" customFormat="1" x14ac:dyDescent="0.25">
      <c r="A90" s="32">
        <v>612</v>
      </c>
      <c r="B90" s="39">
        <v>612</v>
      </c>
      <c r="C90" s="33" t="s">
        <v>80</v>
      </c>
      <c r="D90" s="235">
        <f>VLOOKUP($B90,'3D'!$A$12:$E$182,3,FALSE)</f>
        <v>5.5</v>
      </c>
      <c r="E90" s="13">
        <f>VLOOKUP($B90,'3D'!$A$12:$E$182,4,FALSE)</f>
        <v>265</v>
      </c>
      <c r="F90" s="378">
        <f>VLOOKUP($B90,'3D'!$A$12:$E$182,5,FALSE)</f>
        <v>68.8</v>
      </c>
      <c r="G90" s="235">
        <v>5</v>
      </c>
      <c r="H90" s="12">
        <v>290</v>
      </c>
      <c r="I90" s="19">
        <v>74.7</v>
      </c>
      <c r="J90" s="239">
        <v>5.5</v>
      </c>
      <c r="K90" s="174">
        <v>280</v>
      </c>
      <c r="L90" s="77">
        <v>67</v>
      </c>
      <c r="M90" s="235">
        <v>4.9324500000000002</v>
      </c>
      <c r="N90" s="12">
        <v>350</v>
      </c>
      <c r="O90" s="19">
        <v>66.048039335882848</v>
      </c>
    </row>
    <row r="91" spans="1:15" s="32" customFormat="1" x14ac:dyDescent="0.25">
      <c r="A91" s="32">
        <v>613</v>
      </c>
      <c r="B91" s="39">
        <v>613</v>
      </c>
      <c r="C91" s="33" t="s">
        <v>81</v>
      </c>
      <c r="D91" s="235">
        <f>VLOOKUP($B91,'3D'!$A$12:$E$182,3,FALSE)</f>
        <v>5</v>
      </c>
      <c r="E91" s="13">
        <f>VLOOKUP($B91,'3D'!$A$12:$E$182,4,FALSE)</f>
        <v>280</v>
      </c>
      <c r="F91" s="378">
        <f>VLOOKUP($B91,'3D'!$A$12:$E$182,5,FALSE)</f>
        <v>72.5</v>
      </c>
      <c r="G91" s="235">
        <v>6</v>
      </c>
      <c r="H91" s="12">
        <v>245</v>
      </c>
      <c r="I91" s="19">
        <v>73.5</v>
      </c>
      <c r="J91" s="239">
        <v>4.5</v>
      </c>
      <c r="K91" s="174">
        <v>305</v>
      </c>
      <c r="L91" s="77">
        <v>76.400000000000006</v>
      </c>
      <c r="M91" s="235">
        <v>4.0417699999999996</v>
      </c>
      <c r="N91" s="12">
        <v>365</v>
      </c>
      <c r="O91" s="19">
        <v>76.979814229989501</v>
      </c>
    </row>
    <row r="92" spans="1:15" s="32" customFormat="1" x14ac:dyDescent="0.25">
      <c r="A92" s="32">
        <v>614</v>
      </c>
      <c r="B92" s="39">
        <v>614</v>
      </c>
      <c r="C92" s="33" t="s">
        <v>82</v>
      </c>
      <c r="D92" s="235">
        <f>VLOOKUP($B92,'3D'!$A$12:$E$182,3,FALSE)</f>
        <v>5.9</v>
      </c>
      <c r="E92" s="13">
        <f>VLOOKUP($B92,'3D'!$A$12:$E$182,4,FALSE)</f>
        <v>190</v>
      </c>
      <c r="F92" s="378">
        <f>VLOOKUP($B92,'3D'!$A$12:$E$182,5,FALSE)</f>
        <v>73.7</v>
      </c>
      <c r="G92" s="235">
        <v>3.4</v>
      </c>
      <c r="H92" s="12">
        <v>455</v>
      </c>
      <c r="I92" s="19">
        <v>76.599999999999994</v>
      </c>
      <c r="J92" s="239">
        <v>3</v>
      </c>
      <c r="K92" s="174">
        <v>535</v>
      </c>
      <c r="L92" s="77">
        <v>78.100000000000009</v>
      </c>
      <c r="M92" s="235">
        <v>2.8645700000000001</v>
      </c>
      <c r="N92" s="12">
        <v>570</v>
      </c>
      <c r="O92" s="19">
        <v>76.463359057712324</v>
      </c>
    </row>
    <row r="93" spans="1:15" s="32" customFormat="1" x14ac:dyDescent="0.25">
      <c r="A93" s="32">
        <v>615</v>
      </c>
      <c r="B93" s="39">
        <v>615</v>
      </c>
      <c r="C93" s="33" t="s">
        <v>83</v>
      </c>
      <c r="D93" s="235">
        <f>VLOOKUP($B93,'3D'!$A$12:$E$182,3,FALSE)</f>
        <v>5</v>
      </c>
      <c r="E93" s="13">
        <f>VLOOKUP($B93,'3D'!$A$12:$E$182,4,FALSE)</f>
        <v>270</v>
      </c>
      <c r="F93" s="378">
        <f>VLOOKUP($B93,'3D'!$A$12:$E$182,5,FALSE)</f>
        <v>74.8</v>
      </c>
      <c r="G93" s="235">
        <v>4.3</v>
      </c>
      <c r="H93" s="12">
        <v>375</v>
      </c>
      <c r="I93" s="19">
        <v>75.7</v>
      </c>
      <c r="J93" s="239">
        <v>4.5</v>
      </c>
      <c r="K93" s="174">
        <v>340</v>
      </c>
      <c r="L93" s="77">
        <v>71.900000000000006</v>
      </c>
      <c r="M93" s="235">
        <v>4.3887099999999997</v>
      </c>
      <c r="N93" s="12">
        <v>335</v>
      </c>
      <c r="O93" s="19">
        <v>74.048581820663088</v>
      </c>
    </row>
    <row r="94" spans="1:15" s="32" customFormat="1" x14ac:dyDescent="0.25">
      <c r="A94" s="32">
        <v>616</v>
      </c>
      <c r="B94" s="39">
        <v>616</v>
      </c>
      <c r="C94" s="33" t="s">
        <v>84</v>
      </c>
      <c r="D94" s="235">
        <f>VLOOKUP($B94,'3D'!$A$12:$E$182,3,FALSE)</f>
        <v>5</v>
      </c>
      <c r="E94" s="13">
        <f>VLOOKUP($B94,'3D'!$A$12:$E$182,4,FALSE)</f>
        <v>275</v>
      </c>
      <c r="F94" s="378">
        <f>VLOOKUP($B94,'3D'!$A$12:$E$182,5,FALSE)</f>
        <v>73.2</v>
      </c>
      <c r="G94" s="235">
        <v>4.5999999999999996</v>
      </c>
      <c r="H94" s="12">
        <v>280</v>
      </c>
      <c r="I94" s="19">
        <v>77.099999999999994</v>
      </c>
      <c r="J94" s="239">
        <v>4.8000000000000007</v>
      </c>
      <c r="K94" s="174">
        <v>275</v>
      </c>
      <c r="L94" s="77">
        <v>73.8</v>
      </c>
      <c r="M94" s="235">
        <v>4.1044499999999999</v>
      </c>
      <c r="N94" s="12">
        <v>315</v>
      </c>
      <c r="O94" s="19">
        <v>79.017830733516988</v>
      </c>
    </row>
    <row r="95" spans="1:15" s="32" customFormat="1" x14ac:dyDescent="0.25">
      <c r="A95" s="32">
        <v>617</v>
      </c>
      <c r="B95" s="39">
        <v>617</v>
      </c>
      <c r="C95" s="33" t="s">
        <v>85</v>
      </c>
      <c r="D95" s="235">
        <f>VLOOKUP($B95,'3D'!$A$12:$E$182,3,FALSE)</f>
        <v>5.4</v>
      </c>
      <c r="E95" s="13">
        <f>VLOOKUP($B95,'3D'!$A$12:$E$182,4,FALSE)</f>
        <v>250</v>
      </c>
      <c r="F95" s="378">
        <f>VLOOKUP($B95,'3D'!$A$12:$E$182,5,FALSE)</f>
        <v>68.099999999999994</v>
      </c>
      <c r="G95" s="235">
        <v>4.2</v>
      </c>
      <c r="H95" s="12">
        <v>385</v>
      </c>
      <c r="I95" s="19">
        <v>70.599999999999994</v>
      </c>
      <c r="J95" s="239" t="s">
        <v>174</v>
      </c>
      <c r="K95" s="174" t="s">
        <v>174</v>
      </c>
      <c r="L95" s="77" t="s">
        <v>174</v>
      </c>
      <c r="M95" s="235">
        <v>4.9700499999999996</v>
      </c>
      <c r="N95" s="12">
        <v>260</v>
      </c>
      <c r="O95" s="19">
        <v>74.691625468413349</v>
      </c>
    </row>
    <row r="96" spans="1:15" s="32" customFormat="1" x14ac:dyDescent="0.25">
      <c r="A96" s="32">
        <v>618</v>
      </c>
      <c r="B96" s="39">
        <v>618</v>
      </c>
      <c r="C96" s="33" t="s">
        <v>86</v>
      </c>
      <c r="D96" s="235">
        <f>VLOOKUP($B96,'3D'!$A$12:$E$182,3,FALSE)</f>
        <v>5</v>
      </c>
      <c r="E96" s="13">
        <f>VLOOKUP($B96,'3D'!$A$12:$E$182,4,FALSE)</f>
        <v>270</v>
      </c>
      <c r="F96" s="378">
        <f>VLOOKUP($B96,'3D'!$A$12:$E$182,5,FALSE)</f>
        <v>72.099999999999994</v>
      </c>
      <c r="G96" s="235">
        <v>4.8</v>
      </c>
      <c r="H96" s="12">
        <v>245</v>
      </c>
      <c r="I96" s="19">
        <v>75.8</v>
      </c>
      <c r="J96" s="239">
        <v>5</v>
      </c>
      <c r="K96" s="174">
        <v>240</v>
      </c>
      <c r="L96" s="77">
        <v>77.300000000000011</v>
      </c>
      <c r="M96" s="235">
        <v>5.45465</v>
      </c>
      <c r="N96" s="12">
        <v>220</v>
      </c>
      <c r="O96" s="19">
        <v>72.831416135837813</v>
      </c>
    </row>
    <row r="97" spans="1:15" s="32" customFormat="1" x14ac:dyDescent="0.25">
      <c r="A97" s="32">
        <v>619</v>
      </c>
      <c r="B97" s="39">
        <v>619</v>
      </c>
      <c r="C97" s="33" t="s">
        <v>87</v>
      </c>
      <c r="D97" s="235">
        <f>VLOOKUP($B97,'3D'!$A$12:$E$182,3,FALSE)</f>
        <v>6.2</v>
      </c>
      <c r="E97" s="13">
        <f>VLOOKUP($B97,'3D'!$A$12:$E$182,4,FALSE)</f>
        <v>195</v>
      </c>
      <c r="F97" s="378">
        <f>VLOOKUP($B97,'3D'!$A$12:$E$182,5,FALSE)</f>
        <v>69.400000000000006</v>
      </c>
      <c r="G97" s="235">
        <v>4.7</v>
      </c>
      <c r="H97" s="12">
        <v>260</v>
      </c>
      <c r="I97" s="19">
        <v>76.8</v>
      </c>
      <c r="J97" s="239">
        <v>4.6000000000000005</v>
      </c>
      <c r="K97" s="174">
        <v>265</v>
      </c>
      <c r="L97" s="77">
        <v>78.800000000000011</v>
      </c>
      <c r="M97" s="235">
        <v>5.0380200000000004</v>
      </c>
      <c r="N97" s="12">
        <v>230</v>
      </c>
      <c r="O97" s="19">
        <v>78.914942360592107</v>
      </c>
    </row>
    <row r="98" spans="1:15" s="32" customFormat="1" x14ac:dyDescent="0.25">
      <c r="A98" s="32">
        <v>620</v>
      </c>
      <c r="B98" s="39">
        <v>620</v>
      </c>
      <c r="C98" s="33" t="s">
        <v>88</v>
      </c>
      <c r="D98" s="235">
        <f>VLOOKUP($B98,'3D'!$A$12:$E$182,3,FALSE)</f>
        <v>5.3</v>
      </c>
      <c r="E98" s="13">
        <f>VLOOKUP($B98,'3D'!$A$12:$E$182,4,FALSE)</f>
        <v>305</v>
      </c>
      <c r="F98" s="378">
        <f>VLOOKUP($B98,'3D'!$A$12:$E$182,5,FALSE)</f>
        <v>66.7</v>
      </c>
      <c r="G98" s="235">
        <v>3.4</v>
      </c>
      <c r="H98" s="12">
        <v>655</v>
      </c>
      <c r="I98" s="19">
        <v>72.099999999999994</v>
      </c>
      <c r="J98" s="239">
        <v>3.3000000000000003</v>
      </c>
      <c r="K98" s="174">
        <v>725</v>
      </c>
      <c r="L98" s="77">
        <v>70.2</v>
      </c>
      <c r="M98" s="235">
        <v>3.6078800000000002</v>
      </c>
      <c r="N98" s="12">
        <v>505</v>
      </c>
      <c r="O98" s="19">
        <v>67.455896757522879</v>
      </c>
    </row>
    <row r="99" spans="1:15" s="32" customFormat="1" x14ac:dyDescent="0.25">
      <c r="A99" s="32">
        <v>621</v>
      </c>
      <c r="B99" s="39">
        <v>621</v>
      </c>
      <c r="C99" s="33" t="s">
        <v>89</v>
      </c>
      <c r="D99" s="235">
        <f>VLOOKUP($B99,'3D'!$A$12:$E$182,3,FALSE)</f>
        <v>4.5999999999999996</v>
      </c>
      <c r="E99" s="13">
        <f>VLOOKUP($B99,'3D'!$A$12:$E$182,4,FALSE)</f>
        <v>290</v>
      </c>
      <c r="F99" s="378">
        <f>VLOOKUP($B99,'3D'!$A$12:$E$182,5,FALSE)</f>
        <v>78.099999999999994</v>
      </c>
      <c r="G99" s="235">
        <v>4.4000000000000004</v>
      </c>
      <c r="H99" s="12">
        <v>325</v>
      </c>
      <c r="I99" s="19">
        <v>77.3</v>
      </c>
      <c r="J99" s="239">
        <v>5</v>
      </c>
      <c r="K99" s="174">
        <v>260</v>
      </c>
      <c r="L99" s="77">
        <v>75.600000000000009</v>
      </c>
      <c r="M99" s="235">
        <v>4.46549</v>
      </c>
      <c r="N99" s="12">
        <v>280</v>
      </c>
      <c r="O99" s="19">
        <v>78.619681573804726</v>
      </c>
    </row>
    <row r="100" spans="1:15" s="32" customFormat="1" x14ac:dyDescent="0.25">
      <c r="A100" s="32">
        <v>622</v>
      </c>
      <c r="B100" s="39">
        <v>622</v>
      </c>
      <c r="C100" s="33" t="s">
        <v>90</v>
      </c>
      <c r="D100" s="235">
        <f>VLOOKUP($B100,'3D'!$A$12:$E$182,3,FALSE)</f>
        <v>5.3</v>
      </c>
      <c r="E100" s="13">
        <f>VLOOKUP($B100,'3D'!$A$12:$E$182,4,FALSE)</f>
        <v>220</v>
      </c>
      <c r="F100" s="378">
        <f>VLOOKUP($B100,'3D'!$A$12:$E$182,5,FALSE)</f>
        <v>77.400000000000006</v>
      </c>
      <c r="G100" s="235">
        <v>4.7</v>
      </c>
      <c r="H100" s="12">
        <v>320</v>
      </c>
      <c r="I100" s="19">
        <v>76.3</v>
      </c>
      <c r="J100" s="239">
        <v>5.9</v>
      </c>
      <c r="K100" s="174">
        <v>220</v>
      </c>
      <c r="L100" s="77">
        <v>71.5</v>
      </c>
      <c r="M100" s="235">
        <v>5.0486199999999997</v>
      </c>
      <c r="N100" s="12">
        <v>245</v>
      </c>
      <c r="O100" s="19">
        <v>77.484425174034214</v>
      </c>
    </row>
    <row r="101" spans="1:15" s="32" customFormat="1" x14ac:dyDescent="0.25">
      <c r="A101" s="32">
        <v>623</v>
      </c>
      <c r="B101" s="39">
        <v>623</v>
      </c>
      <c r="C101" s="33" t="s">
        <v>91</v>
      </c>
      <c r="D101" s="235">
        <f>VLOOKUP($B101,'3D'!$A$12:$E$182,3,FALSE)</f>
        <v>4.9000000000000004</v>
      </c>
      <c r="E101" s="13">
        <f>VLOOKUP($B101,'3D'!$A$12:$E$182,4,FALSE)</f>
        <v>320</v>
      </c>
      <c r="F101" s="378">
        <f>VLOOKUP($B101,'3D'!$A$12:$E$182,5,FALSE)</f>
        <v>72</v>
      </c>
      <c r="G101" s="235">
        <v>4.5999999999999996</v>
      </c>
      <c r="H101" s="12">
        <v>355</v>
      </c>
      <c r="I101" s="19">
        <v>74.099999999999994</v>
      </c>
      <c r="J101" s="239">
        <v>4.3</v>
      </c>
      <c r="K101" s="174">
        <v>405</v>
      </c>
      <c r="L101" s="77">
        <v>72.400000000000006</v>
      </c>
      <c r="M101" s="235">
        <v>4.4745299999999997</v>
      </c>
      <c r="N101" s="12">
        <v>375</v>
      </c>
      <c r="O101" s="19">
        <v>71.755842268950673</v>
      </c>
    </row>
    <row r="102" spans="1:15" s="32" customFormat="1" x14ac:dyDescent="0.25">
      <c r="A102" s="32">
        <v>624</v>
      </c>
      <c r="B102" s="39">
        <v>624</v>
      </c>
      <c r="C102" s="33" t="s">
        <v>92</v>
      </c>
      <c r="D102" s="235">
        <f>VLOOKUP($B102,'3D'!$A$12:$E$182,3,FALSE)</f>
        <v>4.7</v>
      </c>
      <c r="E102" s="13">
        <f>VLOOKUP($B102,'3D'!$A$12:$E$182,4,FALSE)</f>
        <v>280</v>
      </c>
      <c r="F102" s="378">
        <f>VLOOKUP($B102,'3D'!$A$12:$E$182,5,FALSE)</f>
        <v>75.900000000000006</v>
      </c>
      <c r="G102" s="235">
        <v>5.4</v>
      </c>
      <c r="H102" s="12">
        <v>285</v>
      </c>
      <c r="I102" s="19">
        <v>69</v>
      </c>
      <c r="J102" s="239">
        <v>4.5</v>
      </c>
      <c r="K102" s="174">
        <v>380</v>
      </c>
      <c r="L102" s="77">
        <v>75.400000000000006</v>
      </c>
      <c r="M102" s="235">
        <v>4.0184699999999998</v>
      </c>
      <c r="N102" s="12">
        <v>405</v>
      </c>
      <c r="O102" s="19">
        <v>74.851672175377303</v>
      </c>
    </row>
    <row r="103" spans="1:15" s="32" customFormat="1" x14ac:dyDescent="0.25">
      <c r="A103" s="32">
        <v>625</v>
      </c>
      <c r="B103" s="39">
        <v>625</v>
      </c>
      <c r="C103" s="33" t="s">
        <v>93</v>
      </c>
      <c r="D103" s="235">
        <f>VLOOKUP($B103,'3D'!$A$12:$E$182,3,FALSE)</f>
        <v>4.7</v>
      </c>
      <c r="E103" s="13">
        <f>VLOOKUP($B103,'3D'!$A$12:$E$182,4,FALSE)</f>
        <v>320</v>
      </c>
      <c r="F103" s="378">
        <f>VLOOKUP($B103,'3D'!$A$12:$E$182,5,FALSE)</f>
        <v>71.3</v>
      </c>
      <c r="G103" s="235">
        <v>4.8</v>
      </c>
      <c r="H103" s="12">
        <v>305</v>
      </c>
      <c r="I103" s="19">
        <v>69.7</v>
      </c>
      <c r="J103" s="239">
        <v>5.6000000000000005</v>
      </c>
      <c r="K103" s="174">
        <v>240</v>
      </c>
      <c r="L103" s="77">
        <v>69.600000000000009</v>
      </c>
      <c r="M103" s="235">
        <v>3.99099</v>
      </c>
      <c r="N103" s="12">
        <v>340</v>
      </c>
      <c r="O103" s="19">
        <v>79.089321673632767</v>
      </c>
    </row>
    <row r="104" spans="1:15" s="32" customFormat="1" x14ac:dyDescent="0.25">
      <c r="A104" s="32">
        <v>626</v>
      </c>
      <c r="B104" s="39">
        <v>626</v>
      </c>
      <c r="C104" s="33" t="s">
        <v>94</v>
      </c>
      <c r="D104" s="235">
        <f>VLOOKUP($B104,'3D'!$A$12:$E$182,3,FALSE)</f>
        <v>5.5</v>
      </c>
      <c r="E104" s="13">
        <f>VLOOKUP($B104,'3D'!$A$12:$E$182,4,FALSE)</f>
        <v>275</v>
      </c>
      <c r="F104" s="378">
        <f>VLOOKUP($B104,'3D'!$A$12:$E$182,5,FALSE)</f>
        <v>62.8</v>
      </c>
      <c r="G104" s="235">
        <v>5.9</v>
      </c>
      <c r="H104" s="12">
        <v>210</v>
      </c>
      <c r="I104" s="19">
        <v>73.7</v>
      </c>
      <c r="J104" s="239">
        <v>5.3000000000000007</v>
      </c>
      <c r="K104" s="174">
        <v>220</v>
      </c>
      <c r="L104" s="77">
        <v>79.7</v>
      </c>
      <c r="M104" s="235">
        <v>4.6365299999999996</v>
      </c>
      <c r="N104" s="12">
        <v>320</v>
      </c>
      <c r="O104" s="19">
        <v>73.046335743886999</v>
      </c>
    </row>
    <row r="105" spans="1:15" s="32" customFormat="1" x14ac:dyDescent="0.25">
      <c r="A105" s="32">
        <v>702</v>
      </c>
      <c r="B105" s="39">
        <v>702</v>
      </c>
      <c r="C105" s="33" t="s">
        <v>95</v>
      </c>
      <c r="D105" s="235">
        <f>VLOOKUP($B105,'3D'!$A$12:$E$182,3,FALSE)</f>
        <v>4.9000000000000004</v>
      </c>
      <c r="E105" s="13">
        <f>VLOOKUP($B105,'3D'!$A$12:$E$182,4,FALSE)</f>
        <v>290</v>
      </c>
      <c r="F105" s="378">
        <f>VLOOKUP($B105,'3D'!$A$12:$E$182,5,FALSE)</f>
        <v>73.8</v>
      </c>
      <c r="G105" s="235">
        <v>4.3</v>
      </c>
      <c r="H105" s="12">
        <v>355</v>
      </c>
      <c r="I105" s="19">
        <v>74.2</v>
      </c>
      <c r="J105" s="239">
        <v>4.4000000000000004</v>
      </c>
      <c r="K105" s="174">
        <v>345</v>
      </c>
      <c r="L105" s="77">
        <v>74.100000000000009</v>
      </c>
      <c r="M105" s="235">
        <v>4.5046099999999996</v>
      </c>
      <c r="N105" s="12">
        <v>310</v>
      </c>
      <c r="O105" s="19">
        <v>77.897639463182912</v>
      </c>
    </row>
    <row r="106" spans="1:15" s="32" customFormat="1" x14ac:dyDescent="0.25">
      <c r="A106" s="32">
        <v>703</v>
      </c>
      <c r="B106" s="39">
        <v>703</v>
      </c>
      <c r="C106" s="33" t="s">
        <v>96</v>
      </c>
      <c r="D106" s="235">
        <f>VLOOKUP($B106,'3D'!$A$12:$E$182,3,FALSE)</f>
        <v>4.8</v>
      </c>
      <c r="E106" s="13">
        <f>VLOOKUP($B106,'3D'!$A$12:$E$182,4,FALSE)</f>
        <v>300</v>
      </c>
      <c r="F106" s="378">
        <f>VLOOKUP($B106,'3D'!$A$12:$E$182,5,FALSE)</f>
        <v>73.5</v>
      </c>
      <c r="G106" s="235">
        <v>5.3</v>
      </c>
      <c r="H106" s="12">
        <v>255</v>
      </c>
      <c r="I106" s="19">
        <v>75.099999999999994</v>
      </c>
      <c r="J106" s="239">
        <v>5.1000000000000005</v>
      </c>
      <c r="K106" s="174">
        <v>265</v>
      </c>
      <c r="L106" s="77">
        <v>73.600000000000009</v>
      </c>
      <c r="M106" s="235">
        <v>4.7079899999999997</v>
      </c>
      <c r="N106" s="12">
        <v>300</v>
      </c>
      <c r="O106" s="19">
        <v>75.0699461130407</v>
      </c>
    </row>
    <row r="107" spans="1:15" s="32" customFormat="1" x14ac:dyDescent="0.25">
      <c r="A107" s="32">
        <v>704</v>
      </c>
      <c r="B107" s="39">
        <v>704</v>
      </c>
      <c r="C107" s="33" t="s">
        <v>97</v>
      </c>
      <c r="D107" s="235">
        <f>VLOOKUP($B107,'3D'!$A$12:$E$182,3,FALSE)</f>
        <v>5.4</v>
      </c>
      <c r="E107" s="13">
        <f>VLOOKUP($B107,'3D'!$A$12:$E$182,4,FALSE)</f>
        <v>265</v>
      </c>
      <c r="F107" s="378">
        <f>VLOOKUP($B107,'3D'!$A$12:$E$182,5,FALSE)</f>
        <v>70.3</v>
      </c>
      <c r="G107" s="235">
        <v>4.4000000000000004</v>
      </c>
      <c r="H107" s="12">
        <v>280</v>
      </c>
      <c r="I107" s="19">
        <v>80.7</v>
      </c>
      <c r="J107" s="239">
        <v>5.1000000000000005</v>
      </c>
      <c r="K107" s="174">
        <v>310</v>
      </c>
      <c r="L107" s="77">
        <v>66.3</v>
      </c>
      <c r="M107" s="235">
        <v>5.4881700000000002</v>
      </c>
      <c r="N107" s="12">
        <v>255</v>
      </c>
      <c r="O107" s="19">
        <v>70.229986136844886</v>
      </c>
    </row>
    <row r="108" spans="1:15" s="32" customFormat="1" x14ac:dyDescent="0.25">
      <c r="A108" s="32">
        <v>705</v>
      </c>
      <c r="B108" s="39">
        <v>705</v>
      </c>
      <c r="C108" s="33" t="s">
        <v>98</v>
      </c>
      <c r="D108" s="235">
        <f>VLOOKUP($B108,'3D'!$A$12:$E$182,3,FALSE)</f>
        <v>5.0999999999999996</v>
      </c>
      <c r="E108" s="13">
        <f>VLOOKUP($B108,'3D'!$A$12:$E$182,4,FALSE)</f>
        <v>280</v>
      </c>
      <c r="F108" s="378">
        <f>VLOOKUP($B108,'3D'!$A$12:$E$182,5,FALSE)</f>
        <v>72</v>
      </c>
      <c r="G108" s="235">
        <v>5.4</v>
      </c>
      <c r="H108" s="12">
        <v>270</v>
      </c>
      <c r="I108" s="19">
        <v>66.3</v>
      </c>
      <c r="J108" s="239">
        <v>5.1000000000000005</v>
      </c>
      <c r="K108" s="174">
        <v>220</v>
      </c>
      <c r="L108" s="77">
        <v>77.2</v>
      </c>
      <c r="M108" s="235">
        <v>5.4289500000000004</v>
      </c>
      <c r="N108" s="12">
        <v>255</v>
      </c>
      <c r="O108" s="19">
        <v>71.629104672029499</v>
      </c>
    </row>
    <row r="109" spans="1:15" s="32" customFormat="1" x14ac:dyDescent="0.25">
      <c r="A109" s="32">
        <v>706</v>
      </c>
      <c r="B109" s="39">
        <v>706</v>
      </c>
      <c r="C109" s="33" t="s">
        <v>99</v>
      </c>
      <c r="D109" s="235">
        <f>VLOOKUP($B109,'3D'!$A$12:$E$182,3,FALSE)</f>
        <v>4.8</v>
      </c>
      <c r="E109" s="13">
        <f>VLOOKUP($B109,'3D'!$A$12:$E$182,4,FALSE)</f>
        <v>305</v>
      </c>
      <c r="F109" s="378">
        <f>VLOOKUP($B109,'3D'!$A$12:$E$182,5,FALSE)</f>
        <v>72.599999999999994</v>
      </c>
      <c r="G109" s="235">
        <v>5.4</v>
      </c>
      <c r="H109" s="12">
        <v>275</v>
      </c>
      <c r="I109" s="19">
        <v>68.099999999999994</v>
      </c>
      <c r="J109" s="239">
        <v>5.3000000000000007</v>
      </c>
      <c r="K109" s="174">
        <v>270</v>
      </c>
      <c r="L109" s="77">
        <v>72.5</v>
      </c>
      <c r="M109" s="235">
        <v>2.7290399999999999</v>
      </c>
      <c r="N109" s="12">
        <v>795</v>
      </c>
      <c r="O109" s="19">
        <v>72.522596175955016</v>
      </c>
    </row>
    <row r="110" spans="1:15" s="32" customFormat="1" x14ac:dyDescent="0.25">
      <c r="A110" s="32">
        <v>707</v>
      </c>
      <c r="B110" s="39">
        <v>707</v>
      </c>
      <c r="C110" s="33" t="s">
        <v>100</v>
      </c>
      <c r="D110" s="235">
        <f>VLOOKUP($B110,'3D'!$A$12:$E$182,3,FALSE)</f>
        <v>4.4000000000000004</v>
      </c>
      <c r="E110" s="13">
        <f>VLOOKUP($B110,'3D'!$A$12:$E$182,4,FALSE)</f>
        <v>345</v>
      </c>
      <c r="F110" s="378">
        <f>VLOOKUP($B110,'3D'!$A$12:$E$182,5,FALSE)</f>
        <v>74.900000000000006</v>
      </c>
      <c r="G110" s="235">
        <v>3.8</v>
      </c>
      <c r="H110" s="12">
        <v>410</v>
      </c>
      <c r="I110" s="19">
        <v>79.599999999999994</v>
      </c>
      <c r="J110" s="239">
        <v>4.3</v>
      </c>
      <c r="K110" s="174">
        <v>330</v>
      </c>
      <c r="L110" s="77">
        <v>77.600000000000009</v>
      </c>
      <c r="M110" s="235">
        <v>4.7573800000000004</v>
      </c>
      <c r="N110" s="12">
        <v>285</v>
      </c>
      <c r="O110" s="19">
        <v>76.372466595222221</v>
      </c>
    </row>
    <row r="111" spans="1:15" s="32" customFormat="1" x14ac:dyDescent="0.25">
      <c r="A111" s="32">
        <v>708</v>
      </c>
      <c r="B111" s="39">
        <v>708</v>
      </c>
      <c r="C111" s="33" t="s">
        <v>101</v>
      </c>
      <c r="D111" s="235">
        <f>VLOOKUP($B111,'3D'!$A$12:$E$182,3,FALSE)</f>
        <v>5.4</v>
      </c>
      <c r="E111" s="13">
        <f>VLOOKUP($B111,'3D'!$A$12:$E$182,4,FALSE)</f>
        <v>290</v>
      </c>
      <c r="F111" s="378">
        <f>VLOOKUP($B111,'3D'!$A$12:$E$182,5,FALSE)</f>
        <v>64.5</v>
      </c>
      <c r="G111" s="235">
        <v>5.4</v>
      </c>
      <c r="H111" s="12">
        <v>290</v>
      </c>
      <c r="I111" s="19">
        <v>63</v>
      </c>
      <c r="J111" s="239">
        <v>4.7</v>
      </c>
      <c r="K111" s="174">
        <v>350</v>
      </c>
      <c r="L111" s="77">
        <v>72.900000000000006</v>
      </c>
      <c r="M111" s="235">
        <v>4.7660299999999998</v>
      </c>
      <c r="N111" s="12">
        <v>350</v>
      </c>
      <c r="O111" s="19">
        <v>69.281758454226335</v>
      </c>
    </row>
    <row r="112" spans="1:15" s="32" customFormat="1" x14ac:dyDescent="0.25">
      <c r="A112" s="32">
        <v>709</v>
      </c>
      <c r="B112" s="39">
        <v>709</v>
      </c>
      <c r="C112" s="33" t="s">
        <v>102</v>
      </c>
      <c r="D112" s="235">
        <f>VLOOKUP($B112,'3D'!$A$12:$E$182,3,FALSE)</f>
        <v>5</v>
      </c>
      <c r="E112" s="13">
        <f>VLOOKUP($B112,'3D'!$A$12:$E$182,4,FALSE)</f>
        <v>300</v>
      </c>
      <c r="F112" s="378">
        <f>VLOOKUP($B112,'3D'!$A$12:$E$182,5,FALSE)</f>
        <v>71.900000000000006</v>
      </c>
      <c r="G112" s="235">
        <v>4.5999999999999996</v>
      </c>
      <c r="H112" s="12">
        <v>425</v>
      </c>
      <c r="I112" s="19">
        <v>73.7</v>
      </c>
      <c r="J112" s="239">
        <v>5.7</v>
      </c>
      <c r="K112" s="174">
        <v>270</v>
      </c>
      <c r="L112" s="77">
        <v>75.7</v>
      </c>
      <c r="M112" s="235">
        <v>3.44638</v>
      </c>
      <c r="N112" s="12">
        <v>605</v>
      </c>
      <c r="O112" s="19">
        <v>77.354719455588082</v>
      </c>
    </row>
    <row r="113" spans="1:15" s="32" customFormat="1" x14ac:dyDescent="0.25">
      <c r="A113" s="32">
        <v>710</v>
      </c>
      <c r="B113" s="39">
        <v>710</v>
      </c>
      <c r="C113" s="33" t="s">
        <v>103</v>
      </c>
      <c r="D113" s="235">
        <f>VLOOKUP($B113,'3D'!$A$12:$E$182,3,FALSE)</f>
        <v>5.5</v>
      </c>
      <c r="E113" s="13">
        <f>VLOOKUP($B113,'3D'!$A$12:$E$182,4,FALSE)</f>
        <v>240</v>
      </c>
      <c r="F113" s="378">
        <f>VLOOKUP($B113,'3D'!$A$12:$E$182,5,FALSE)</f>
        <v>73.599999999999994</v>
      </c>
      <c r="G113" s="235">
        <v>5.0999999999999996</v>
      </c>
      <c r="H113" s="12">
        <v>280</v>
      </c>
      <c r="I113" s="19">
        <v>71.2</v>
      </c>
      <c r="J113" s="239">
        <v>3.3000000000000003</v>
      </c>
      <c r="K113" s="174">
        <v>710</v>
      </c>
      <c r="L113" s="77">
        <v>69.7</v>
      </c>
      <c r="M113" s="235">
        <v>2.4870999999999999</v>
      </c>
      <c r="N113" s="12">
        <v>960</v>
      </c>
      <c r="O113" s="19">
        <v>69.847539477511617</v>
      </c>
    </row>
    <row r="114" spans="1:15" s="32" customFormat="1" x14ac:dyDescent="0.25">
      <c r="A114" s="32">
        <v>711</v>
      </c>
      <c r="B114" s="39">
        <v>711</v>
      </c>
      <c r="C114" s="33" t="s">
        <v>104</v>
      </c>
      <c r="D114" s="235">
        <f>VLOOKUP($B114,'3D'!$A$12:$E$182,3,FALSE)</f>
        <v>3.8</v>
      </c>
      <c r="E114" s="13">
        <f>VLOOKUP($B114,'3D'!$A$12:$E$182,4,FALSE)</f>
        <v>450</v>
      </c>
      <c r="F114" s="378">
        <f>VLOOKUP($B114,'3D'!$A$12:$E$182,5,FALSE)</f>
        <v>73.7</v>
      </c>
      <c r="G114" s="235">
        <v>4.4000000000000004</v>
      </c>
      <c r="H114" s="12">
        <v>340</v>
      </c>
      <c r="I114" s="19">
        <v>73</v>
      </c>
      <c r="J114" s="239">
        <v>2.9000000000000004</v>
      </c>
      <c r="K114" s="174">
        <v>740</v>
      </c>
      <c r="L114" s="77">
        <v>72.7</v>
      </c>
      <c r="M114" s="235">
        <v>2.5091899999999998</v>
      </c>
      <c r="N114" s="12">
        <v>930</v>
      </c>
      <c r="O114" s="19">
        <v>71.139737018933474</v>
      </c>
    </row>
    <row r="115" spans="1:15" s="32" customFormat="1" x14ac:dyDescent="0.25">
      <c r="A115" s="32">
        <v>712</v>
      </c>
      <c r="B115" s="39">
        <v>712</v>
      </c>
      <c r="C115" s="33" t="s">
        <v>105</v>
      </c>
      <c r="D115" s="235">
        <f>VLOOKUP($B115,'3D'!$A$12:$E$182,3,FALSE)</f>
        <v>4.7</v>
      </c>
      <c r="E115" s="13">
        <f>VLOOKUP($B115,'3D'!$A$12:$E$182,4,FALSE)</f>
        <v>285</v>
      </c>
      <c r="F115" s="378">
        <f>VLOOKUP($B115,'3D'!$A$12:$E$182,5,FALSE)</f>
        <v>77.5</v>
      </c>
      <c r="G115" s="235">
        <v>2.8</v>
      </c>
      <c r="H115" s="12">
        <v>740</v>
      </c>
      <c r="I115" s="19">
        <v>74.900000000000006</v>
      </c>
      <c r="J115" s="239">
        <v>2.8000000000000003</v>
      </c>
      <c r="K115" s="174">
        <v>675</v>
      </c>
      <c r="L115" s="77">
        <v>76.100000000000009</v>
      </c>
      <c r="M115" s="235">
        <v>3.4294500000000001</v>
      </c>
      <c r="N115" s="12">
        <v>535</v>
      </c>
      <c r="O115" s="19">
        <v>73.020254082546316</v>
      </c>
    </row>
    <row r="116" spans="1:15" s="32" customFormat="1" x14ac:dyDescent="0.25">
      <c r="A116" s="32">
        <v>713</v>
      </c>
      <c r="B116" s="39">
        <v>713</v>
      </c>
      <c r="C116" s="33" t="s">
        <v>106</v>
      </c>
      <c r="D116" s="235">
        <f>VLOOKUP($B116,'3D'!$A$12:$E$182,3,FALSE)</f>
        <v>4.4000000000000004</v>
      </c>
      <c r="E116" s="13">
        <f>VLOOKUP($B116,'3D'!$A$12:$E$182,4,FALSE)</f>
        <v>390</v>
      </c>
      <c r="F116" s="378">
        <f>VLOOKUP($B116,'3D'!$A$12:$E$182,5,FALSE)</f>
        <v>69.5</v>
      </c>
      <c r="G116" s="235">
        <v>5</v>
      </c>
      <c r="H116" s="12">
        <v>290</v>
      </c>
      <c r="I116" s="19">
        <v>70</v>
      </c>
      <c r="J116" s="239">
        <v>4.5</v>
      </c>
      <c r="K116" s="174">
        <v>290</v>
      </c>
      <c r="L116" s="77">
        <v>75.8</v>
      </c>
      <c r="M116" s="235">
        <v>5.0168799999999996</v>
      </c>
      <c r="N116" s="12">
        <v>300</v>
      </c>
      <c r="O116" s="19">
        <v>72.144690152777343</v>
      </c>
    </row>
    <row r="117" spans="1:15" s="32" customFormat="1" x14ac:dyDescent="0.25">
      <c r="A117" s="32">
        <v>714</v>
      </c>
      <c r="B117" s="39">
        <v>714</v>
      </c>
      <c r="C117" s="33" t="s">
        <v>107</v>
      </c>
      <c r="D117" s="235" t="str">
        <f>VLOOKUP($B117,'3D'!$A$12:$E$182,3,FALSE)</f>
        <v>..</v>
      </c>
      <c r="E117" s="13" t="str">
        <f>VLOOKUP($B117,'3D'!$A$12:$E$182,4,FALSE)</f>
        <v>..</v>
      </c>
      <c r="F117" s="378" t="str">
        <f>VLOOKUP($B117,'3D'!$A$12:$E$182,5,FALSE)</f>
        <v>..</v>
      </c>
      <c r="G117" s="235">
        <v>8</v>
      </c>
      <c r="H117" s="12">
        <v>55</v>
      </c>
      <c r="I117" s="19">
        <v>80.5</v>
      </c>
      <c r="J117" s="239" t="s">
        <v>174</v>
      </c>
      <c r="K117" s="174" t="s">
        <v>174</v>
      </c>
      <c r="L117" s="77" t="s">
        <v>174</v>
      </c>
      <c r="M117" s="235" t="s">
        <v>174</v>
      </c>
      <c r="N117" s="12" t="s">
        <v>174</v>
      </c>
      <c r="O117" s="19" t="s">
        <v>174</v>
      </c>
    </row>
    <row r="118" spans="1:15" s="32" customFormat="1" x14ac:dyDescent="0.25">
      <c r="A118" s="32">
        <v>716</v>
      </c>
      <c r="B118" s="39">
        <v>716</v>
      </c>
      <c r="C118" s="33" t="s">
        <v>108</v>
      </c>
      <c r="D118" s="235">
        <f>VLOOKUP($B118,'3D'!$A$12:$E$182,3,FALSE)</f>
        <v>5.5</v>
      </c>
      <c r="E118" s="13">
        <f>VLOOKUP($B118,'3D'!$A$12:$E$182,4,FALSE)</f>
        <v>215</v>
      </c>
      <c r="F118" s="378">
        <f>VLOOKUP($B118,'3D'!$A$12:$E$182,5,FALSE)</f>
        <v>77.5</v>
      </c>
      <c r="G118" s="235">
        <v>5.3</v>
      </c>
      <c r="H118" s="12">
        <v>285</v>
      </c>
      <c r="I118" s="19">
        <v>65.5</v>
      </c>
      <c r="J118" s="239">
        <v>5.2</v>
      </c>
      <c r="K118" s="174">
        <v>295</v>
      </c>
      <c r="L118" s="77">
        <v>66.600000000000009</v>
      </c>
      <c r="M118" s="235">
        <v>6.2032999999999996</v>
      </c>
      <c r="N118" s="12">
        <v>250</v>
      </c>
      <c r="O118" s="19">
        <v>71.210327581822412</v>
      </c>
    </row>
    <row r="119" spans="1:15" s="32" customFormat="1" x14ac:dyDescent="0.25">
      <c r="A119" s="32">
        <v>717</v>
      </c>
      <c r="B119" s="39">
        <v>717</v>
      </c>
      <c r="C119" s="33" t="s">
        <v>109</v>
      </c>
      <c r="D119" s="235">
        <f>VLOOKUP($B119,'3D'!$A$12:$E$182,3,FALSE)</f>
        <v>5.9</v>
      </c>
      <c r="E119" s="13">
        <f>VLOOKUP($B119,'3D'!$A$12:$E$182,4,FALSE)</f>
        <v>225</v>
      </c>
      <c r="F119" s="378">
        <f>VLOOKUP($B119,'3D'!$A$12:$E$182,5,FALSE)</f>
        <v>70</v>
      </c>
      <c r="G119" s="235">
        <v>4.4000000000000004</v>
      </c>
      <c r="H119" s="12">
        <v>390</v>
      </c>
      <c r="I119" s="19">
        <v>67.3</v>
      </c>
      <c r="J119" s="239">
        <v>4.2</v>
      </c>
      <c r="K119" s="174">
        <v>340</v>
      </c>
      <c r="L119" s="77">
        <v>79.400000000000006</v>
      </c>
      <c r="M119" s="235">
        <v>4.5293400000000004</v>
      </c>
      <c r="N119" s="12">
        <v>355</v>
      </c>
      <c r="O119" s="19">
        <v>72.564340066769489</v>
      </c>
    </row>
    <row r="120" spans="1:15" s="32" customFormat="1" x14ac:dyDescent="0.25">
      <c r="A120" s="32">
        <v>718</v>
      </c>
      <c r="B120" s="39">
        <v>718</v>
      </c>
      <c r="C120" s="33" t="s">
        <v>110</v>
      </c>
      <c r="D120" s="235">
        <f>VLOOKUP($B120,'3D'!$A$12:$E$182,3,FALSE)</f>
        <v>5.7</v>
      </c>
      <c r="E120" s="13">
        <f>VLOOKUP($B120,'3D'!$A$12:$E$182,4,FALSE)</f>
        <v>225</v>
      </c>
      <c r="F120" s="378">
        <f>VLOOKUP($B120,'3D'!$A$12:$E$182,5,FALSE)</f>
        <v>72</v>
      </c>
      <c r="G120" s="235">
        <v>6.3</v>
      </c>
      <c r="H120" s="12">
        <v>210</v>
      </c>
      <c r="I120" s="19">
        <v>70.2</v>
      </c>
      <c r="J120" s="239">
        <v>6.3000000000000007</v>
      </c>
      <c r="K120" s="174">
        <v>240</v>
      </c>
      <c r="L120" s="77">
        <v>71.7</v>
      </c>
      <c r="M120" s="235">
        <v>5.7979399999999996</v>
      </c>
      <c r="N120" s="12">
        <v>255</v>
      </c>
      <c r="O120" s="19">
        <v>64.975035903584626</v>
      </c>
    </row>
    <row r="121" spans="1:15" s="32" customFormat="1" x14ac:dyDescent="0.25">
      <c r="A121" s="32">
        <v>719</v>
      </c>
      <c r="B121" s="39">
        <v>719</v>
      </c>
      <c r="C121" s="33" t="s">
        <v>111</v>
      </c>
      <c r="D121" s="235">
        <f>VLOOKUP($B121,'3D'!$A$12:$E$182,3,FALSE)</f>
        <v>6.8</v>
      </c>
      <c r="E121" s="13">
        <f>VLOOKUP($B121,'3D'!$A$12:$E$182,4,FALSE)</f>
        <v>185</v>
      </c>
      <c r="F121" s="378">
        <f>VLOOKUP($B121,'3D'!$A$12:$E$182,5,FALSE)</f>
        <v>65.8</v>
      </c>
      <c r="G121" s="235">
        <v>7.5</v>
      </c>
      <c r="H121" s="12">
        <v>185</v>
      </c>
      <c r="I121" s="19">
        <v>64.3</v>
      </c>
      <c r="J121" s="239">
        <v>7.2</v>
      </c>
      <c r="K121" s="174">
        <v>175</v>
      </c>
      <c r="L121" s="77">
        <v>59.400000000000006</v>
      </c>
      <c r="M121" s="235">
        <v>4.48102</v>
      </c>
      <c r="N121" s="12">
        <v>360</v>
      </c>
      <c r="O121" s="19">
        <v>62.172190206994429</v>
      </c>
    </row>
    <row r="122" spans="1:15" s="32" customFormat="1" x14ac:dyDescent="0.25">
      <c r="A122" s="32">
        <v>720</v>
      </c>
      <c r="B122" s="39">
        <v>720</v>
      </c>
      <c r="C122" s="33" t="s">
        <v>112</v>
      </c>
      <c r="D122" s="235">
        <f>VLOOKUP($B122,'3D'!$A$12:$E$182,3,FALSE)</f>
        <v>4.5</v>
      </c>
      <c r="E122" s="13">
        <f>VLOOKUP($B122,'3D'!$A$12:$E$182,4,FALSE)</f>
        <v>325</v>
      </c>
      <c r="F122" s="378">
        <f>VLOOKUP($B122,'3D'!$A$12:$E$182,5,FALSE)</f>
        <v>75.7</v>
      </c>
      <c r="G122" s="235">
        <v>3.7</v>
      </c>
      <c r="H122" s="12">
        <v>400</v>
      </c>
      <c r="I122" s="19">
        <v>80.2</v>
      </c>
      <c r="J122" s="239">
        <v>3.5</v>
      </c>
      <c r="K122" s="174">
        <v>485</v>
      </c>
      <c r="L122" s="77">
        <v>79.7</v>
      </c>
      <c r="M122" s="235">
        <v>3.46854</v>
      </c>
      <c r="N122" s="12">
        <v>560</v>
      </c>
      <c r="O122" s="19">
        <v>80.002841402034122</v>
      </c>
    </row>
    <row r="123" spans="1:15" s="32" customFormat="1" x14ac:dyDescent="0.25">
      <c r="A123" s="32">
        <v>721</v>
      </c>
      <c r="B123" s="39">
        <v>721</v>
      </c>
      <c r="C123" s="33" t="s">
        <v>113</v>
      </c>
      <c r="D123" s="235">
        <f>VLOOKUP($B123,'3D'!$A$12:$E$182,3,FALSE)</f>
        <v>5.0999999999999996</v>
      </c>
      <c r="E123" s="13">
        <f>VLOOKUP($B123,'3D'!$A$12:$E$182,4,FALSE)</f>
        <v>290</v>
      </c>
      <c r="F123" s="378">
        <f>VLOOKUP($B123,'3D'!$A$12:$E$182,5,FALSE)</f>
        <v>72.900000000000006</v>
      </c>
      <c r="G123" s="235">
        <v>4.5999999999999996</v>
      </c>
      <c r="H123" s="12">
        <v>350</v>
      </c>
      <c r="I123" s="19">
        <v>70.900000000000006</v>
      </c>
      <c r="J123" s="239">
        <v>4.9000000000000004</v>
      </c>
      <c r="K123" s="174">
        <v>325</v>
      </c>
      <c r="L123" s="77">
        <v>73</v>
      </c>
      <c r="M123" s="235">
        <v>4.85947</v>
      </c>
      <c r="N123" s="12">
        <v>305</v>
      </c>
      <c r="O123" s="19">
        <v>73.051179489604706</v>
      </c>
    </row>
    <row r="124" spans="1:15" s="32" customFormat="1" x14ac:dyDescent="0.25">
      <c r="A124" s="32">
        <v>722</v>
      </c>
      <c r="B124" s="39">
        <v>722</v>
      </c>
      <c r="C124" s="33" t="s">
        <v>114</v>
      </c>
      <c r="D124" s="235">
        <f>VLOOKUP($B124,'3D'!$A$12:$E$182,3,FALSE)</f>
        <v>5.4</v>
      </c>
      <c r="E124" s="13">
        <f>VLOOKUP($B124,'3D'!$A$12:$E$182,4,FALSE)</f>
        <v>285</v>
      </c>
      <c r="F124" s="378">
        <f>VLOOKUP($B124,'3D'!$A$12:$E$182,5,FALSE)</f>
        <v>66.8</v>
      </c>
      <c r="G124" s="235">
        <v>5.7</v>
      </c>
      <c r="H124" s="12">
        <v>265</v>
      </c>
      <c r="I124" s="19">
        <v>66</v>
      </c>
      <c r="J124" s="239">
        <v>5.3000000000000007</v>
      </c>
      <c r="K124" s="174">
        <v>280</v>
      </c>
      <c r="L124" s="77">
        <v>68.5</v>
      </c>
      <c r="M124" s="235">
        <v>5.0500400000000001</v>
      </c>
      <c r="N124" s="12">
        <v>335</v>
      </c>
      <c r="O124" s="19">
        <v>71.938240558056165</v>
      </c>
    </row>
    <row r="125" spans="1:15" s="32" customFormat="1" x14ac:dyDescent="0.25">
      <c r="A125" s="32">
        <v>723</v>
      </c>
      <c r="B125" s="39">
        <v>723</v>
      </c>
      <c r="C125" s="33" t="s">
        <v>115</v>
      </c>
      <c r="D125" s="235">
        <f>VLOOKUP($B125,'3D'!$A$12:$E$182,3,FALSE)</f>
        <v>5</v>
      </c>
      <c r="E125" s="13">
        <f>VLOOKUP($B125,'3D'!$A$12:$E$182,4,FALSE)</f>
        <v>320</v>
      </c>
      <c r="F125" s="378">
        <f>VLOOKUP($B125,'3D'!$A$12:$E$182,5,FALSE)</f>
        <v>69.2</v>
      </c>
      <c r="G125" s="235">
        <v>5.4</v>
      </c>
      <c r="H125" s="12">
        <v>270</v>
      </c>
      <c r="I125" s="19">
        <v>74.400000000000006</v>
      </c>
      <c r="J125" s="239">
        <v>4</v>
      </c>
      <c r="K125" s="174">
        <v>585</v>
      </c>
      <c r="L125" s="77">
        <v>76.800000000000011</v>
      </c>
      <c r="M125" s="235">
        <v>3.92571</v>
      </c>
      <c r="N125" s="12">
        <v>450</v>
      </c>
      <c r="O125" s="19">
        <v>74.374929752592237</v>
      </c>
    </row>
    <row r="126" spans="1:15" s="32" customFormat="1" x14ac:dyDescent="0.25">
      <c r="A126" s="32">
        <v>724</v>
      </c>
      <c r="B126" s="39">
        <v>724</v>
      </c>
      <c r="C126" s="33" t="s">
        <v>116</v>
      </c>
      <c r="D126" s="235">
        <f>VLOOKUP($B126,'3D'!$A$12:$E$182,3,FALSE)</f>
        <v>5.2</v>
      </c>
      <c r="E126" s="13">
        <f>VLOOKUP($B126,'3D'!$A$12:$E$182,4,FALSE)</f>
        <v>285</v>
      </c>
      <c r="F126" s="378">
        <f>VLOOKUP($B126,'3D'!$A$12:$E$182,5,FALSE)</f>
        <v>67.5</v>
      </c>
      <c r="G126" s="235">
        <v>7.2</v>
      </c>
      <c r="H126" s="12">
        <v>375</v>
      </c>
      <c r="I126" s="19">
        <v>66.400000000000006</v>
      </c>
      <c r="J126" s="239">
        <v>5.4</v>
      </c>
      <c r="K126" s="174">
        <v>270</v>
      </c>
      <c r="L126" s="77">
        <v>65.7</v>
      </c>
      <c r="M126" s="235">
        <v>5.0420299999999996</v>
      </c>
      <c r="N126" s="12">
        <v>280</v>
      </c>
      <c r="O126" s="19">
        <v>73.709624996425362</v>
      </c>
    </row>
    <row r="127" spans="1:15" s="32" customFormat="1" x14ac:dyDescent="0.25">
      <c r="A127" s="32">
        <v>725</v>
      </c>
      <c r="B127" s="39">
        <v>725</v>
      </c>
      <c r="C127" s="33" t="s">
        <v>117</v>
      </c>
      <c r="D127" s="235">
        <f>VLOOKUP($B127,'3D'!$A$12:$E$182,3,FALSE)</f>
        <v>6.1</v>
      </c>
      <c r="E127" s="13">
        <f>VLOOKUP($B127,'3D'!$A$12:$E$182,4,FALSE)</f>
        <v>195</v>
      </c>
      <c r="F127" s="378">
        <f>VLOOKUP($B127,'3D'!$A$12:$E$182,5,FALSE)</f>
        <v>73.5</v>
      </c>
      <c r="G127" s="235">
        <v>5.5</v>
      </c>
      <c r="H127" s="12">
        <v>205</v>
      </c>
      <c r="I127" s="19">
        <v>80.3</v>
      </c>
      <c r="J127" s="239">
        <v>6</v>
      </c>
      <c r="K127" s="174">
        <v>235</v>
      </c>
      <c r="L127" s="77">
        <v>68.5</v>
      </c>
      <c r="M127" s="235">
        <v>4.8070500000000003</v>
      </c>
      <c r="N127" s="12">
        <v>325</v>
      </c>
      <c r="O127" s="19">
        <v>70.029872259989773</v>
      </c>
    </row>
    <row r="128" spans="1:15" s="32" customFormat="1" x14ac:dyDescent="0.25">
      <c r="A128" s="32">
        <v>726</v>
      </c>
      <c r="B128" s="39">
        <v>726</v>
      </c>
      <c r="C128" s="33" t="s">
        <v>118</v>
      </c>
      <c r="D128" s="235">
        <f>VLOOKUP($B128,'3D'!$A$12:$E$182,3,FALSE)</f>
        <v>5</v>
      </c>
      <c r="E128" s="13">
        <f>VLOOKUP($B128,'3D'!$A$12:$E$182,4,FALSE)</f>
        <v>285</v>
      </c>
      <c r="F128" s="378">
        <f>VLOOKUP($B128,'3D'!$A$12:$E$182,5,FALSE)</f>
        <v>72.400000000000006</v>
      </c>
      <c r="G128" s="235">
        <v>5.6</v>
      </c>
      <c r="H128" s="12">
        <v>235</v>
      </c>
      <c r="I128" s="19">
        <v>75.400000000000006</v>
      </c>
      <c r="J128" s="239">
        <v>5.5</v>
      </c>
      <c r="K128" s="174">
        <v>245</v>
      </c>
      <c r="L128" s="77">
        <v>73.3</v>
      </c>
      <c r="M128" s="235">
        <v>5.2845700000000004</v>
      </c>
      <c r="N128" s="12">
        <v>275</v>
      </c>
      <c r="O128" s="19">
        <v>69.562229945725434</v>
      </c>
    </row>
    <row r="129" spans="1:15" s="32" customFormat="1" x14ac:dyDescent="0.25">
      <c r="A129" s="32">
        <v>727</v>
      </c>
      <c r="B129" s="39">
        <v>727</v>
      </c>
      <c r="C129" s="33" t="s">
        <v>119</v>
      </c>
      <c r="D129" s="235">
        <f>VLOOKUP($B129,'3D'!$A$12:$E$182,3,FALSE)</f>
        <v>5.9</v>
      </c>
      <c r="E129" s="13">
        <f>VLOOKUP($B129,'3D'!$A$12:$E$182,4,FALSE)</f>
        <v>210</v>
      </c>
      <c r="F129" s="378">
        <f>VLOOKUP($B129,'3D'!$A$12:$E$182,5,FALSE)</f>
        <v>72.2</v>
      </c>
      <c r="G129" s="235">
        <v>4.2</v>
      </c>
      <c r="H129" s="12">
        <v>400</v>
      </c>
      <c r="I129" s="19">
        <v>73.3</v>
      </c>
      <c r="J129" s="239">
        <v>5.6000000000000005</v>
      </c>
      <c r="K129" s="174">
        <v>205</v>
      </c>
      <c r="L129" s="77">
        <v>80.400000000000006</v>
      </c>
      <c r="M129" s="235">
        <v>3.9267799999999999</v>
      </c>
      <c r="N129" s="12">
        <v>445</v>
      </c>
      <c r="O129" s="19">
        <v>72.394836584626347</v>
      </c>
    </row>
    <row r="130" spans="1:15" s="32" customFormat="1" x14ac:dyDescent="0.25">
      <c r="A130" s="32">
        <v>728</v>
      </c>
      <c r="B130" s="39">
        <v>728</v>
      </c>
      <c r="C130" s="33" t="s">
        <v>120</v>
      </c>
      <c r="D130" s="235">
        <f>VLOOKUP($B130,'3D'!$A$12:$E$182,3,FALSE)</f>
        <v>2.4</v>
      </c>
      <c r="E130" s="13">
        <f>VLOOKUP($B130,'3D'!$A$12:$E$182,4,FALSE)</f>
        <v>1075</v>
      </c>
      <c r="F130" s="378">
        <f>VLOOKUP($B130,'3D'!$A$12:$E$182,5,FALSE)</f>
        <v>68.099999999999994</v>
      </c>
      <c r="G130" s="235">
        <v>5.2</v>
      </c>
      <c r="H130" s="12">
        <v>265</v>
      </c>
      <c r="I130" s="19">
        <v>72.099999999999994</v>
      </c>
      <c r="J130" s="239">
        <v>3.8000000000000003</v>
      </c>
      <c r="K130" s="174">
        <v>530</v>
      </c>
      <c r="L130" s="77">
        <v>64.7</v>
      </c>
      <c r="M130" s="235">
        <v>4.0369099999999998</v>
      </c>
      <c r="N130" s="12">
        <v>460</v>
      </c>
      <c r="O130" s="19">
        <v>67.806163552617846</v>
      </c>
    </row>
    <row r="131" spans="1:15" s="32" customFormat="1" x14ac:dyDescent="0.25">
      <c r="A131" s="32">
        <v>729</v>
      </c>
      <c r="B131" s="39">
        <v>729</v>
      </c>
      <c r="C131" s="33" t="s">
        <v>121</v>
      </c>
      <c r="D131" s="235">
        <f>VLOOKUP($B131,'3D'!$A$12:$E$182,3,FALSE)</f>
        <v>6.2</v>
      </c>
      <c r="E131" s="13">
        <f>VLOOKUP($B131,'3D'!$A$12:$E$182,4,FALSE)</f>
        <v>160</v>
      </c>
      <c r="F131" s="378">
        <f>VLOOKUP($B131,'3D'!$A$12:$E$182,5,FALSE)</f>
        <v>78.5</v>
      </c>
      <c r="G131" s="235">
        <v>5.3</v>
      </c>
      <c r="H131" s="12">
        <v>210</v>
      </c>
      <c r="I131" s="19">
        <v>79.400000000000006</v>
      </c>
      <c r="J131" s="239">
        <v>5.8000000000000007</v>
      </c>
      <c r="K131" s="174">
        <v>185</v>
      </c>
      <c r="L131" s="77">
        <v>79.7</v>
      </c>
      <c r="M131" s="235">
        <v>5.7907999999999999</v>
      </c>
      <c r="N131" s="12">
        <v>215</v>
      </c>
      <c r="O131" s="19">
        <v>70.233097594359833</v>
      </c>
    </row>
    <row r="132" spans="1:15" s="32" customFormat="1" x14ac:dyDescent="0.25">
      <c r="A132" s="32">
        <v>730</v>
      </c>
      <c r="B132" s="39">
        <v>730</v>
      </c>
      <c r="C132" s="33" t="s">
        <v>122</v>
      </c>
      <c r="D132" s="235">
        <f>VLOOKUP($B132,'3D'!$A$12:$E$182,3,FALSE)</f>
        <v>4.8</v>
      </c>
      <c r="E132" s="13">
        <f>VLOOKUP($B132,'3D'!$A$12:$E$182,4,FALSE)</f>
        <v>275</v>
      </c>
      <c r="F132" s="378">
        <f>VLOOKUP($B132,'3D'!$A$12:$E$182,5,FALSE)</f>
        <v>76.400000000000006</v>
      </c>
      <c r="G132" s="235">
        <v>4.8</v>
      </c>
      <c r="H132" s="12">
        <v>335</v>
      </c>
      <c r="I132" s="19">
        <v>70.3</v>
      </c>
      <c r="J132" s="239">
        <v>5</v>
      </c>
      <c r="K132" s="174">
        <v>260</v>
      </c>
      <c r="L132" s="77">
        <v>75.7</v>
      </c>
      <c r="M132" s="235">
        <v>3.68797</v>
      </c>
      <c r="N132" s="12">
        <v>395</v>
      </c>
      <c r="O132" s="19">
        <v>78.604287891841622</v>
      </c>
    </row>
    <row r="133" spans="1:15" s="32" customFormat="1" x14ac:dyDescent="0.25">
      <c r="A133" s="32">
        <v>731</v>
      </c>
      <c r="B133" s="39">
        <v>731</v>
      </c>
      <c r="C133" s="33" t="s">
        <v>123</v>
      </c>
      <c r="D133" s="235">
        <f>VLOOKUP($B133,'3D'!$A$12:$E$182,3,FALSE)</f>
        <v>4.9000000000000004</v>
      </c>
      <c r="E133" s="13">
        <f>VLOOKUP($B133,'3D'!$A$12:$E$182,4,FALSE)</f>
        <v>315</v>
      </c>
      <c r="F133" s="378">
        <f>VLOOKUP($B133,'3D'!$A$12:$E$182,5,FALSE)</f>
        <v>69.5</v>
      </c>
      <c r="G133" s="235">
        <v>5</v>
      </c>
      <c r="H133" s="12">
        <v>335</v>
      </c>
      <c r="I133" s="19">
        <v>65.400000000000006</v>
      </c>
      <c r="J133" s="239">
        <v>4.5</v>
      </c>
      <c r="K133" s="174">
        <v>435</v>
      </c>
      <c r="L133" s="77">
        <v>62.300000000000004</v>
      </c>
      <c r="M133" s="235">
        <v>4.2215400000000001</v>
      </c>
      <c r="N133" s="12">
        <v>445</v>
      </c>
      <c r="O133" s="19">
        <v>72.761104375403548</v>
      </c>
    </row>
    <row r="134" spans="1:15" s="32" customFormat="1" x14ac:dyDescent="0.25">
      <c r="A134" s="32">
        <v>732</v>
      </c>
      <c r="B134" s="39">
        <v>732</v>
      </c>
      <c r="C134" s="33" t="s">
        <v>124</v>
      </c>
      <c r="D134" s="235">
        <f>VLOOKUP($B134,'3D'!$A$12:$E$182,3,FALSE)</f>
        <v>3.8</v>
      </c>
      <c r="E134" s="13">
        <f>VLOOKUP($B134,'3D'!$A$12:$E$182,4,FALSE)</f>
        <v>360</v>
      </c>
      <c r="F134" s="378">
        <f>VLOOKUP($B134,'3D'!$A$12:$E$182,5,FALSE)</f>
        <v>83.1</v>
      </c>
      <c r="G134" s="235">
        <v>3</v>
      </c>
      <c r="H134" s="12">
        <v>495</v>
      </c>
      <c r="I134" s="19">
        <v>84.8</v>
      </c>
      <c r="J134" s="239">
        <v>3.6</v>
      </c>
      <c r="K134" s="174">
        <v>375</v>
      </c>
      <c r="L134" s="77">
        <v>82.800000000000011</v>
      </c>
      <c r="M134" s="235">
        <v>4.2078499999999996</v>
      </c>
      <c r="N134" s="12">
        <v>300</v>
      </c>
      <c r="O134" s="19">
        <v>82.76362704512556</v>
      </c>
    </row>
    <row r="135" spans="1:15" s="32" customFormat="1" x14ac:dyDescent="0.25">
      <c r="A135" s="32">
        <v>733</v>
      </c>
      <c r="B135" s="39">
        <v>733</v>
      </c>
      <c r="C135" s="33" t="s">
        <v>125</v>
      </c>
      <c r="D135" s="235" t="str">
        <f>VLOOKUP($B135,'3D'!$A$12:$E$182,3,FALSE)</f>
        <v>..</v>
      </c>
      <c r="E135" s="13" t="str">
        <f>VLOOKUP($B135,'3D'!$A$12:$E$182,4,FALSE)</f>
        <v>..</v>
      </c>
      <c r="F135" s="378" t="str">
        <f>VLOOKUP($B135,'3D'!$A$12:$E$182,5,FALSE)</f>
        <v>..</v>
      </c>
      <c r="G135" s="235">
        <v>4.2</v>
      </c>
      <c r="H135" s="12">
        <v>295</v>
      </c>
      <c r="I135" s="19">
        <v>77.5</v>
      </c>
      <c r="J135" s="239">
        <v>4.3</v>
      </c>
      <c r="K135" s="174">
        <v>290</v>
      </c>
      <c r="L135" s="77">
        <v>79.100000000000009</v>
      </c>
      <c r="M135" s="235">
        <v>4.6611000000000002</v>
      </c>
      <c r="N135" s="12">
        <v>225</v>
      </c>
      <c r="O135" s="19">
        <v>81.764769775704607</v>
      </c>
    </row>
    <row r="136" spans="1:15" s="32" customFormat="1" x14ac:dyDescent="0.25">
      <c r="A136" s="32">
        <v>734</v>
      </c>
      <c r="B136" s="39">
        <v>734</v>
      </c>
      <c r="C136" s="33" t="s">
        <v>126</v>
      </c>
      <c r="D136" s="235">
        <f>VLOOKUP($B136,'3D'!$A$12:$E$182,3,FALSE)</f>
        <v>4.4000000000000004</v>
      </c>
      <c r="E136" s="13">
        <f>VLOOKUP($B136,'3D'!$A$12:$E$182,4,FALSE)</f>
        <v>320</v>
      </c>
      <c r="F136" s="378">
        <f>VLOOKUP($B136,'3D'!$A$12:$E$182,5,FALSE)</f>
        <v>76.7</v>
      </c>
      <c r="G136" s="235">
        <v>4.2</v>
      </c>
      <c r="H136" s="12">
        <v>330</v>
      </c>
      <c r="I136" s="19">
        <v>76.7</v>
      </c>
      <c r="J136" s="239">
        <v>4.6000000000000005</v>
      </c>
      <c r="K136" s="174">
        <v>305</v>
      </c>
      <c r="L136" s="77">
        <v>73.600000000000009</v>
      </c>
      <c r="M136" s="235">
        <v>4.6965300000000001</v>
      </c>
      <c r="N136" s="12">
        <v>315</v>
      </c>
      <c r="O136" s="19">
        <v>69.279254914085683</v>
      </c>
    </row>
    <row r="137" spans="1:15" s="32" customFormat="1" x14ac:dyDescent="0.25">
      <c r="A137" s="32">
        <v>735</v>
      </c>
      <c r="B137" s="39">
        <v>735</v>
      </c>
      <c r="C137" s="33" t="s">
        <v>127</v>
      </c>
      <c r="D137" s="235">
        <f>VLOOKUP($B137,'3D'!$A$12:$E$182,3,FALSE)</f>
        <v>5.0999999999999996</v>
      </c>
      <c r="E137" s="13">
        <f>VLOOKUP($B137,'3D'!$A$12:$E$182,4,FALSE)</f>
        <v>305</v>
      </c>
      <c r="F137" s="378">
        <f>VLOOKUP($B137,'3D'!$A$12:$E$182,5,FALSE)</f>
        <v>64.8</v>
      </c>
      <c r="G137" s="235">
        <v>5</v>
      </c>
      <c r="H137" s="12">
        <v>300</v>
      </c>
      <c r="I137" s="19">
        <v>69.599999999999994</v>
      </c>
      <c r="J137" s="239">
        <v>5.2</v>
      </c>
      <c r="K137" s="174">
        <v>280</v>
      </c>
      <c r="L137" s="77">
        <v>66.7</v>
      </c>
      <c r="M137" s="235">
        <v>5.5421899999999997</v>
      </c>
      <c r="N137" s="12">
        <v>260</v>
      </c>
      <c r="O137" s="19">
        <v>67.811976229657617</v>
      </c>
    </row>
    <row r="138" spans="1:15" s="32" customFormat="1" x14ac:dyDescent="0.25">
      <c r="A138" s="32">
        <v>803</v>
      </c>
      <c r="B138" s="39">
        <v>803</v>
      </c>
      <c r="C138" s="33" t="s">
        <v>156</v>
      </c>
      <c r="D138" s="235">
        <f>VLOOKUP($B138,'3D'!$A$12:$E$182,3,FALSE)</f>
        <v>6.4</v>
      </c>
      <c r="E138" s="13">
        <f>VLOOKUP($B138,'3D'!$A$12:$E$182,4,FALSE)</f>
        <v>175</v>
      </c>
      <c r="F138" s="378">
        <f>VLOOKUP($B138,'3D'!$A$12:$E$182,5,FALSE)</f>
        <v>73.099999999999994</v>
      </c>
      <c r="G138" s="235">
        <v>4.8</v>
      </c>
      <c r="H138" s="12">
        <v>265</v>
      </c>
      <c r="I138" s="19">
        <v>76.400000000000006</v>
      </c>
      <c r="J138" s="239">
        <v>4.6000000000000005</v>
      </c>
      <c r="K138" s="174">
        <v>305</v>
      </c>
      <c r="L138" s="77">
        <v>76.7</v>
      </c>
      <c r="M138" s="235">
        <v>4.2828400000000002</v>
      </c>
      <c r="N138" s="12">
        <v>320</v>
      </c>
      <c r="O138" s="19">
        <v>76.655806120137427</v>
      </c>
    </row>
    <row r="139" spans="1:15" s="32" customFormat="1" x14ac:dyDescent="0.25">
      <c r="A139" s="32">
        <v>805</v>
      </c>
      <c r="B139" s="39">
        <v>805</v>
      </c>
      <c r="C139" s="33" t="s">
        <v>128</v>
      </c>
      <c r="D139" s="235">
        <f>VLOOKUP($B139,'3D'!$A$12:$E$182,3,FALSE)</f>
        <v>4.2</v>
      </c>
      <c r="E139" s="13">
        <f>VLOOKUP($B139,'3D'!$A$12:$E$182,4,FALSE)</f>
        <v>305</v>
      </c>
      <c r="F139" s="378">
        <f>VLOOKUP($B139,'3D'!$A$12:$E$182,5,FALSE)</f>
        <v>76.400000000000006</v>
      </c>
      <c r="G139" s="235">
        <v>3.8</v>
      </c>
      <c r="H139" s="12">
        <v>495</v>
      </c>
      <c r="I139" s="19">
        <v>74.400000000000006</v>
      </c>
      <c r="J139" s="239">
        <v>4.1000000000000005</v>
      </c>
      <c r="K139" s="174">
        <v>445</v>
      </c>
      <c r="L139" s="77">
        <v>73</v>
      </c>
      <c r="M139" s="235">
        <v>3.8855300000000002</v>
      </c>
      <c r="N139" s="12">
        <v>430</v>
      </c>
      <c r="O139" s="19">
        <v>78.296056544406113</v>
      </c>
    </row>
    <row r="140" spans="1:15" s="32" customFormat="1" x14ac:dyDescent="0.25">
      <c r="A140" s="32">
        <v>807</v>
      </c>
      <c r="B140" s="39">
        <v>807</v>
      </c>
      <c r="C140" s="33" t="s">
        <v>129</v>
      </c>
      <c r="D140" s="235">
        <f>VLOOKUP($B140,'3D'!$A$12:$E$182,3,FALSE)</f>
        <v>5.2</v>
      </c>
      <c r="E140" s="13">
        <f>VLOOKUP($B140,'3D'!$A$12:$E$182,4,FALSE)</f>
        <v>295</v>
      </c>
      <c r="F140" s="378">
        <f>VLOOKUP($B140,'3D'!$A$12:$E$182,5,FALSE)</f>
        <v>69.7</v>
      </c>
      <c r="G140" s="235">
        <v>5.0999999999999996</v>
      </c>
      <c r="H140" s="12">
        <v>275</v>
      </c>
      <c r="I140" s="19">
        <v>76.7</v>
      </c>
      <c r="J140" s="239">
        <v>4.5</v>
      </c>
      <c r="K140" s="174">
        <v>330</v>
      </c>
      <c r="L140" s="77">
        <v>76.5</v>
      </c>
      <c r="M140" s="235">
        <v>4.5711000000000004</v>
      </c>
      <c r="N140" s="12">
        <v>315</v>
      </c>
      <c r="O140" s="19">
        <v>75.945416062682341</v>
      </c>
    </row>
    <row r="141" spans="1:15" s="32" customFormat="1" x14ac:dyDescent="0.25">
      <c r="A141" s="32">
        <v>809</v>
      </c>
      <c r="B141" s="39">
        <v>809</v>
      </c>
      <c r="C141" s="33" t="s">
        <v>130</v>
      </c>
      <c r="D141" s="235">
        <f>VLOOKUP($B141,'3D'!$A$12:$E$182,3,FALSE)</f>
        <v>4.8</v>
      </c>
      <c r="E141" s="13">
        <f>VLOOKUP($B141,'3D'!$A$12:$E$182,4,FALSE)</f>
        <v>245</v>
      </c>
      <c r="F141" s="378">
        <f>VLOOKUP($B141,'3D'!$A$12:$E$182,5,FALSE)</f>
        <v>81.400000000000006</v>
      </c>
      <c r="G141" s="235">
        <v>5.7</v>
      </c>
      <c r="H141" s="12">
        <v>205</v>
      </c>
      <c r="I141" s="19">
        <v>77.599999999999994</v>
      </c>
      <c r="J141" s="239">
        <v>4.3</v>
      </c>
      <c r="K141" s="174">
        <v>335</v>
      </c>
      <c r="L141" s="77">
        <v>73</v>
      </c>
      <c r="M141" s="235">
        <v>4.6935799999999999</v>
      </c>
      <c r="N141" s="12">
        <v>305</v>
      </c>
      <c r="O141" s="19">
        <v>72.596638112129824</v>
      </c>
    </row>
    <row r="142" spans="1:15" s="32" customFormat="1" x14ac:dyDescent="0.25">
      <c r="A142" s="32">
        <v>810</v>
      </c>
      <c r="B142" s="39">
        <v>810</v>
      </c>
      <c r="C142" s="33" t="s">
        <v>131</v>
      </c>
      <c r="D142" s="235">
        <f>VLOOKUP($B142,'3D'!$A$12:$E$182,3,FALSE)</f>
        <v>4.7</v>
      </c>
      <c r="E142" s="13">
        <f>VLOOKUP($B142,'3D'!$A$12:$E$182,4,FALSE)</f>
        <v>265</v>
      </c>
      <c r="F142" s="378">
        <f>VLOOKUP($B142,'3D'!$A$12:$E$182,5,FALSE)</f>
        <v>77.900000000000006</v>
      </c>
      <c r="G142" s="235">
        <v>5</v>
      </c>
      <c r="H142" s="12">
        <v>250</v>
      </c>
      <c r="I142" s="19">
        <v>78.3</v>
      </c>
      <c r="J142" s="239">
        <v>5.2</v>
      </c>
      <c r="K142" s="174">
        <v>250</v>
      </c>
      <c r="L142" s="77">
        <v>75.600000000000009</v>
      </c>
      <c r="M142" s="235">
        <v>4.2658800000000001</v>
      </c>
      <c r="N142" s="12">
        <v>365</v>
      </c>
      <c r="O142" s="19">
        <v>72.959549363896258</v>
      </c>
    </row>
    <row r="143" spans="1:15" s="32" customFormat="1" x14ac:dyDescent="0.25">
      <c r="A143" s="32">
        <v>811</v>
      </c>
      <c r="B143" s="39">
        <v>811</v>
      </c>
      <c r="C143" s="33" t="s">
        <v>132</v>
      </c>
      <c r="D143" s="235">
        <f>VLOOKUP($B143,'3D'!$A$12:$E$182,3,FALSE)</f>
        <v>4.5</v>
      </c>
      <c r="E143" s="13">
        <f>VLOOKUP($B143,'3D'!$A$12:$E$182,4,FALSE)</f>
        <v>300</v>
      </c>
      <c r="F143" s="378">
        <f>VLOOKUP($B143,'3D'!$A$12:$E$182,5,FALSE)</f>
        <v>74.900000000000006</v>
      </c>
      <c r="G143" s="235">
        <v>5.2</v>
      </c>
      <c r="H143" s="12">
        <v>235</v>
      </c>
      <c r="I143" s="19">
        <v>76.5</v>
      </c>
      <c r="J143" s="239">
        <v>4.5</v>
      </c>
      <c r="K143" s="174">
        <v>275</v>
      </c>
      <c r="L143" s="77">
        <v>80.100000000000009</v>
      </c>
      <c r="M143" s="235">
        <v>4.8750900000000001</v>
      </c>
      <c r="N143" s="12">
        <v>265</v>
      </c>
      <c r="O143" s="19">
        <v>76.01256632889438</v>
      </c>
    </row>
    <row r="144" spans="1:15" s="32" customFormat="1" x14ac:dyDescent="0.25">
      <c r="A144" s="32">
        <v>812</v>
      </c>
      <c r="B144" s="39">
        <v>812</v>
      </c>
      <c r="C144" s="33" t="s">
        <v>133</v>
      </c>
      <c r="D144" s="235">
        <f>VLOOKUP($B144,'3D'!$A$12:$E$182,3,FALSE)</f>
        <v>4.8</v>
      </c>
      <c r="E144" s="13">
        <f>VLOOKUP($B144,'3D'!$A$12:$E$182,4,FALSE)</f>
        <v>280</v>
      </c>
      <c r="F144" s="378">
        <f>VLOOKUP($B144,'3D'!$A$12:$E$182,5,FALSE)</f>
        <v>78.3</v>
      </c>
      <c r="G144" s="235">
        <v>4.9000000000000004</v>
      </c>
      <c r="H144" s="12">
        <v>290</v>
      </c>
      <c r="I144" s="19">
        <v>75.900000000000006</v>
      </c>
      <c r="J144" s="239">
        <v>3.6</v>
      </c>
      <c r="K144" s="174">
        <v>1025</v>
      </c>
      <c r="L144" s="77">
        <v>73.8</v>
      </c>
      <c r="M144" s="235">
        <v>3.1043099999999999</v>
      </c>
      <c r="N144" s="12">
        <v>835</v>
      </c>
      <c r="O144" s="19">
        <v>74.338000062260761</v>
      </c>
    </row>
    <row r="145" spans="1:15" s="32" customFormat="1" x14ac:dyDescent="0.25">
      <c r="A145" s="32">
        <v>813</v>
      </c>
      <c r="B145" s="39">
        <v>813</v>
      </c>
      <c r="C145" s="33" t="s">
        <v>134</v>
      </c>
      <c r="D145" s="235">
        <f>VLOOKUP($B145,'3D'!$A$12:$E$182,3,FALSE)</f>
        <v>5.4</v>
      </c>
      <c r="E145" s="13">
        <f>VLOOKUP($B145,'3D'!$A$12:$E$182,4,FALSE)</f>
        <v>230</v>
      </c>
      <c r="F145" s="378">
        <f>VLOOKUP($B145,'3D'!$A$12:$E$182,5,FALSE)</f>
        <v>75.900000000000006</v>
      </c>
      <c r="G145" s="235">
        <v>4.5999999999999996</v>
      </c>
      <c r="H145" s="12">
        <v>315</v>
      </c>
      <c r="I145" s="19">
        <v>75.2</v>
      </c>
      <c r="J145" s="239">
        <v>7.5</v>
      </c>
      <c r="K145" s="174">
        <v>125</v>
      </c>
      <c r="L145" s="77">
        <v>77.300000000000011</v>
      </c>
      <c r="M145" s="235">
        <v>3.2936899999999998</v>
      </c>
      <c r="N145" s="12">
        <v>470</v>
      </c>
      <c r="O145" s="19">
        <v>75.937156238517673</v>
      </c>
    </row>
    <row r="146" spans="1:15" s="32" customFormat="1" x14ac:dyDescent="0.25">
      <c r="A146" s="32">
        <v>814</v>
      </c>
      <c r="B146" s="39">
        <v>814</v>
      </c>
      <c r="C146" s="33" t="s">
        <v>135</v>
      </c>
      <c r="D146" s="235">
        <f>VLOOKUP($B146,'3D'!$A$12:$E$182,3,FALSE)</f>
        <v>5</v>
      </c>
      <c r="E146" s="13">
        <f>VLOOKUP($B146,'3D'!$A$12:$E$182,4,FALSE)</f>
        <v>285</v>
      </c>
      <c r="F146" s="378">
        <f>VLOOKUP($B146,'3D'!$A$12:$E$182,5,FALSE)</f>
        <v>72.7</v>
      </c>
      <c r="G146" s="235">
        <v>4.5</v>
      </c>
      <c r="H146" s="12">
        <v>385</v>
      </c>
      <c r="I146" s="19">
        <v>72.900000000000006</v>
      </c>
      <c r="J146" s="239">
        <v>3.8000000000000003</v>
      </c>
      <c r="K146" s="174">
        <v>520</v>
      </c>
      <c r="L146" s="77">
        <v>73.5</v>
      </c>
      <c r="M146" s="235">
        <v>5.6369199999999999</v>
      </c>
      <c r="N146" s="12">
        <v>270</v>
      </c>
      <c r="O146" s="19">
        <v>72.186092445603336</v>
      </c>
    </row>
    <row r="147" spans="1:15" s="32" customFormat="1" x14ac:dyDescent="0.25">
      <c r="A147" s="32">
        <v>815</v>
      </c>
      <c r="B147" s="39">
        <v>815</v>
      </c>
      <c r="C147" s="33" t="s">
        <v>136</v>
      </c>
      <c r="D147" s="235">
        <f>VLOOKUP($B147,'3D'!$A$12:$E$182,3,FALSE)</f>
        <v>4.7</v>
      </c>
      <c r="E147" s="13">
        <f>VLOOKUP($B147,'3D'!$A$12:$E$182,4,FALSE)</f>
        <v>280</v>
      </c>
      <c r="F147" s="378">
        <f>VLOOKUP($B147,'3D'!$A$12:$E$182,5,FALSE)</f>
        <v>79.8</v>
      </c>
      <c r="G147" s="235">
        <v>4.0999999999999996</v>
      </c>
      <c r="H147" s="12">
        <v>395</v>
      </c>
      <c r="I147" s="19">
        <v>77.099999999999994</v>
      </c>
      <c r="J147" s="239">
        <v>5</v>
      </c>
      <c r="K147" s="174">
        <v>305</v>
      </c>
      <c r="L147" s="77">
        <v>72.7</v>
      </c>
      <c r="M147" s="235">
        <v>4.16967</v>
      </c>
      <c r="N147" s="12">
        <v>335</v>
      </c>
      <c r="O147" s="19">
        <v>81.173617195407871</v>
      </c>
    </row>
    <row r="148" spans="1:15" s="32" customFormat="1" x14ac:dyDescent="0.25">
      <c r="A148" s="32">
        <v>816</v>
      </c>
      <c r="B148" s="39">
        <v>816</v>
      </c>
      <c r="C148" s="33" t="s">
        <v>137</v>
      </c>
      <c r="D148" s="235">
        <f>VLOOKUP($B148,'3D'!$A$12:$E$182,3,FALSE)</f>
        <v>5.4</v>
      </c>
      <c r="E148" s="13">
        <f>VLOOKUP($B148,'3D'!$A$12:$E$182,4,FALSE)</f>
        <v>270</v>
      </c>
      <c r="F148" s="378">
        <f>VLOOKUP($B148,'3D'!$A$12:$E$182,5,FALSE)</f>
        <v>68.900000000000006</v>
      </c>
      <c r="G148" s="235">
        <v>5.3</v>
      </c>
      <c r="H148" s="12">
        <v>255</v>
      </c>
      <c r="I148" s="19">
        <v>72.099999999999994</v>
      </c>
      <c r="J148" s="239">
        <v>4.8000000000000007</v>
      </c>
      <c r="K148" s="174">
        <v>275</v>
      </c>
      <c r="L148" s="77">
        <v>77.100000000000009</v>
      </c>
      <c r="M148" s="235">
        <v>5.3208700000000002</v>
      </c>
      <c r="N148" s="12">
        <v>230</v>
      </c>
      <c r="O148" s="19">
        <v>74.684419035566336</v>
      </c>
    </row>
    <row r="149" spans="1:15" s="32" customFormat="1" x14ac:dyDescent="0.25">
      <c r="A149" s="32">
        <v>817</v>
      </c>
      <c r="B149" s="39">
        <v>817</v>
      </c>
      <c r="C149" s="33" t="s">
        <v>138</v>
      </c>
      <c r="D149" s="235">
        <f>VLOOKUP($B149,'3D'!$A$12:$E$182,3,FALSE)</f>
        <v>5.4</v>
      </c>
      <c r="E149" s="13">
        <f>VLOOKUP($B149,'3D'!$A$12:$E$182,4,FALSE)</f>
        <v>260</v>
      </c>
      <c r="F149" s="378">
        <f>VLOOKUP($B149,'3D'!$A$12:$E$182,5,FALSE)</f>
        <v>72.7</v>
      </c>
      <c r="G149" s="235">
        <v>5.0999999999999996</v>
      </c>
      <c r="H149" s="12">
        <v>295</v>
      </c>
      <c r="I149" s="19">
        <v>71.5</v>
      </c>
      <c r="J149" s="239">
        <v>5.9</v>
      </c>
      <c r="K149" s="174">
        <v>270</v>
      </c>
      <c r="L149" s="77">
        <v>67.100000000000009</v>
      </c>
      <c r="M149" s="235">
        <v>4.8723700000000001</v>
      </c>
      <c r="N149" s="12">
        <v>275</v>
      </c>
      <c r="O149" s="19">
        <v>77.984306430091877</v>
      </c>
    </row>
    <row r="150" spans="1:15" s="32" customFormat="1" x14ac:dyDescent="0.25">
      <c r="A150" s="32">
        <v>819</v>
      </c>
      <c r="B150" s="39">
        <v>819</v>
      </c>
      <c r="C150" s="33" t="s">
        <v>139</v>
      </c>
      <c r="D150" s="235">
        <f>VLOOKUP($B150,'3D'!$A$12:$E$182,3,FALSE)</f>
        <v>5.8</v>
      </c>
      <c r="E150" s="13">
        <f>VLOOKUP($B150,'3D'!$A$12:$E$182,4,FALSE)</f>
        <v>215</v>
      </c>
      <c r="F150" s="378">
        <f>VLOOKUP($B150,'3D'!$A$12:$E$182,5,FALSE)</f>
        <v>72</v>
      </c>
      <c r="G150" s="235">
        <v>5.5</v>
      </c>
      <c r="H150" s="12">
        <v>250</v>
      </c>
      <c r="I150" s="19">
        <v>72.900000000000006</v>
      </c>
      <c r="J150" s="239">
        <v>5.1000000000000005</v>
      </c>
      <c r="K150" s="174">
        <v>285</v>
      </c>
      <c r="L150" s="77">
        <v>70.600000000000009</v>
      </c>
      <c r="M150" s="235">
        <v>5.2707899999999999</v>
      </c>
      <c r="N150" s="12">
        <v>275</v>
      </c>
      <c r="O150" s="19">
        <v>68.434210074576868</v>
      </c>
    </row>
    <row r="151" spans="1:15" s="32" customFormat="1" x14ac:dyDescent="0.25">
      <c r="A151" s="32">
        <v>820</v>
      </c>
      <c r="B151" s="39">
        <v>820</v>
      </c>
      <c r="C151" s="33" t="s">
        <v>140</v>
      </c>
      <c r="D151" s="235">
        <f>VLOOKUP($B151,'3D'!$A$12:$E$182,3,FALSE)</f>
        <v>4.5999999999999996</v>
      </c>
      <c r="E151" s="13">
        <f>VLOOKUP($B151,'3D'!$A$12:$E$182,4,FALSE)</f>
        <v>305</v>
      </c>
      <c r="F151" s="378">
        <f>VLOOKUP($B151,'3D'!$A$12:$E$182,5,FALSE)</f>
        <v>78.8</v>
      </c>
      <c r="G151" s="235">
        <v>3.5</v>
      </c>
      <c r="H151" s="12">
        <v>630</v>
      </c>
      <c r="I151" s="19">
        <v>73.2</v>
      </c>
      <c r="J151" s="239">
        <v>4.5</v>
      </c>
      <c r="K151" s="174">
        <v>355</v>
      </c>
      <c r="L151" s="77">
        <v>75.7</v>
      </c>
      <c r="M151" s="235">
        <v>4.2661699999999998</v>
      </c>
      <c r="N151" s="12">
        <v>430</v>
      </c>
      <c r="O151" s="19">
        <v>70.247301554256964</v>
      </c>
    </row>
    <row r="152" spans="1:15" s="32" customFormat="1" x14ac:dyDescent="0.25">
      <c r="A152" s="32">
        <v>821</v>
      </c>
      <c r="B152" s="39">
        <v>821</v>
      </c>
      <c r="C152" s="33" t="s">
        <v>141</v>
      </c>
      <c r="D152" s="235">
        <f>VLOOKUP($B152,'3D'!$A$12:$E$182,3,FALSE)</f>
        <v>5.4</v>
      </c>
      <c r="E152" s="13">
        <f>VLOOKUP($B152,'3D'!$A$12:$E$182,4,FALSE)</f>
        <v>225</v>
      </c>
      <c r="F152" s="378">
        <f>VLOOKUP($B152,'3D'!$A$12:$E$182,5,FALSE)</f>
        <v>76.8</v>
      </c>
      <c r="G152" s="235">
        <v>4.7</v>
      </c>
      <c r="H152" s="12">
        <v>340</v>
      </c>
      <c r="I152" s="19">
        <v>73.5</v>
      </c>
      <c r="J152" s="239">
        <v>4.3</v>
      </c>
      <c r="K152" s="174">
        <v>330</v>
      </c>
      <c r="L152" s="77">
        <v>76.800000000000011</v>
      </c>
      <c r="M152" s="235">
        <v>5.1906600000000003</v>
      </c>
      <c r="N152" s="12">
        <v>270</v>
      </c>
      <c r="O152" s="19">
        <v>71.115492979330099</v>
      </c>
    </row>
    <row r="153" spans="1:15" s="32" customFormat="1" x14ac:dyDescent="0.25">
      <c r="A153" s="32">
        <v>902</v>
      </c>
      <c r="B153" s="39">
        <v>902</v>
      </c>
      <c r="C153" s="33" t="s">
        <v>142</v>
      </c>
      <c r="D153" s="235">
        <f>VLOOKUP($B153,'3D'!$A$12:$E$182,3,FALSE)</f>
        <v>3.2</v>
      </c>
      <c r="E153" s="13">
        <f>VLOOKUP($B153,'3D'!$A$12:$E$182,4,FALSE)</f>
        <v>640</v>
      </c>
      <c r="F153" s="378">
        <f>VLOOKUP($B153,'3D'!$A$12:$E$182,5,FALSE)</f>
        <v>76.099999999999994</v>
      </c>
      <c r="G153" s="235">
        <v>5.0999999999999996</v>
      </c>
      <c r="H153" s="12">
        <v>295</v>
      </c>
      <c r="I153" s="19">
        <v>75</v>
      </c>
      <c r="J153" s="239">
        <v>4.9000000000000004</v>
      </c>
      <c r="K153" s="174">
        <v>280</v>
      </c>
      <c r="L153" s="77">
        <v>75.7</v>
      </c>
      <c r="M153" s="235">
        <v>4.7141099999999998</v>
      </c>
      <c r="N153" s="12">
        <v>310</v>
      </c>
      <c r="O153" s="19">
        <v>77.096826378273732</v>
      </c>
    </row>
    <row r="154" spans="1:15" s="32" customFormat="1" x14ac:dyDescent="0.25">
      <c r="A154" s="32">
        <v>904</v>
      </c>
      <c r="B154" s="39">
        <v>904</v>
      </c>
      <c r="C154" s="33" t="s">
        <v>143</v>
      </c>
      <c r="D154" s="235">
        <f>VLOOKUP($B154,'3D'!$A$12:$E$182,3,FALSE)</f>
        <v>3.7</v>
      </c>
      <c r="E154" s="13">
        <f>VLOOKUP($B154,'3D'!$A$12:$E$182,4,FALSE)</f>
        <v>510</v>
      </c>
      <c r="F154" s="378">
        <f>VLOOKUP($B154,'3D'!$A$12:$E$182,5,FALSE)</f>
        <v>74.2</v>
      </c>
      <c r="G154" s="235">
        <v>4.8</v>
      </c>
      <c r="H154" s="12">
        <v>315</v>
      </c>
      <c r="I154" s="19">
        <v>75.2</v>
      </c>
      <c r="J154" s="239">
        <v>7</v>
      </c>
      <c r="K154" s="174">
        <v>275</v>
      </c>
      <c r="L154" s="77">
        <v>74.100000000000009</v>
      </c>
      <c r="M154" s="235">
        <v>3.93377</v>
      </c>
      <c r="N154" s="12">
        <v>365</v>
      </c>
      <c r="O154" s="19">
        <v>81.684199889248873</v>
      </c>
    </row>
    <row r="155" spans="1:15" s="32" customFormat="1" x14ac:dyDescent="0.25">
      <c r="A155" s="32">
        <v>905</v>
      </c>
      <c r="B155" s="39">
        <v>905</v>
      </c>
      <c r="C155" s="33" t="s">
        <v>144</v>
      </c>
      <c r="D155" s="235">
        <f>VLOOKUP($B155,'3D'!$A$12:$E$182,3,FALSE)</f>
        <v>3.6</v>
      </c>
      <c r="E155" s="13">
        <f>VLOOKUP($B155,'3D'!$A$12:$E$182,4,FALSE)</f>
        <v>495</v>
      </c>
      <c r="F155" s="378">
        <f>VLOOKUP($B155,'3D'!$A$12:$E$182,5,FALSE)</f>
        <v>78</v>
      </c>
      <c r="G155" s="235">
        <v>4.4000000000000004</v>
      </c>
      <c r="H155" s="12">
        <v>365</v>
      </c>
      <c r="I155" s="19">
        <v>76.400000000000006</v>
      </c>
      <c r="J155" s="239">
        <v>3.6</v>
      </c>
      <c r="K155" s="174">
        <v>465</v>
      </c>
      <c r="L155" s="77">
        <v>79.300000000000011</v>
      </c>
      <c r="M155" s="235">
        <v>3.8389600000000002</v>
      </c>
      <c r="N155" s="12">
        <v>390</v>
      </c>
      <c r="O155" s="19">
        <v>79.464551625338288</v>
      </c>
    </row>
    <row r="156" spans="1:15" s="32" customFormat="1" x14ac:dyDescent="0.25">
      <c r="A156" s="32">
        <v>906</v>
      </c>
      <c r="B156" s="39">
        <v>906</v>
      </c>
      <c r="C156" s="33" t="s">
        <v>145</v>
      </c>
      <c r="D156" s="235" t="str">
        <f>VLOOKUP($B156,'3D'!$A$12:$E$182,3,FALSE)</f>
        <v>..</v>
      </c>
      <c r="E156" s="13" t="str">
        <f>VLOOKUP($B156,'3D'!$A$12:$E$182,4,FALSE)</f>
        <v>..</v>
      </c>
      <c r="F156" s="378" t="str">
        <f>VLOOKUP($B156,'3D'!$A$12:$E$182,5,FALSE)</f>
        <v>..</v>
      </c>
      <c r="G156" s="235" t="s">
        <v>174</v>
      </c>
      <c r="H156" s="12" t="s">
        <v>174</v>
      </c>
      <c r="I156" s="19" t="s">
        <v>174</v>
      </c>
      <c r="J156" s="239" t="s">
        <v>174</v>
      </c>
      <c r="K156" s="174" t="s">
        <v>174</v>
      </c>
      <c r="L156" s="77" t="s">
        <v>174</v>
      </c>
      <c r="M156" s="235" t="s">
        <v>174</v>
      </c>
      <c r="N156" s="12" t="s">
        <v>174</v>
      </c>
      <c r="O156" s="19" t="s">
        <v>174</v>
      </c>
    </row>
    <row r="157" spans="1:15" s="32" customFormat="1" x14ac:dyDescent="0.25">
      <c r="A157" s="32">
        <v>908</v>
      </c>
      <c r="B157" s="39">
        <v>908</v>
      </c>
      <c r="C157" s="33" t="s">
        <v>146</v>
      </c>
      <c r="D157" s="235">
        <f>VLOOKUP($B157,'3D'!$A$12:$E$182,3,FALSE)</f>
        <v>4</v>
      </c>
      <c r="E157" s="13">
        <f>VLOOKUP($B157,'3D'!$A$12:$E$182,4,FALSE)</f>
        <v>345</v>
      </c>
      <c r="F157" s="378">
        <f>VLOOKUP($B157,'3D'!$A$12:$E$182,5,FALSE)</f>
        <v>77.400000000000006</v>
      </c>
      <c r="G157" s="235">
        <v>5</v>
      </c>
      <c r="H157" s="12">
        <v>290</v>
      </c>
      <c r="I157" s="19">
        <v>73</v>
      </c>
      <c r="J157" s="239">
        <v>4.1000000000000005</v>
      </c>
      <c r="K157" s="174">
        <v>375</v>
      </c>
      <c r="L157" s="77">
        <v>77.300000000000011</v>
      </c>
      <c r="M157" s="235">
        <v>3.8377300000000001</v>
      </c>
      <c r="N157" s="12">
        <v>370</v>
      </c>
      <c r="O157" s="19">
        <v>78.23032852544803</v>
      </c>
    </row>
    <row r="158" spans="1:15" s="32" customFormat="1" x14ac:dyDescent="0.25">
      <c r="A158" s="32">
        <v>909</v>
      </c>
      <c r="B158" s="39">
        <v>909</v>
      </c>
      <c r="C158" s="33" t="s">
        <v>147</v>
      </c>
      <c r="D158" s="235">
        <f>VLOOKUP($B158,'3D'!$A$12:$E$182,3,FALSE)</f>
        <v>7.3</v>
      </c>
      <c r="E158" s="13">
        <f>VLOOKUP($B158,'3D'!$A$12:$E$182,4,FALSE)</f>
        <v>160</v>
      </c>
      <c r="F158" s="378">
        <f>VLOOKUP($B158,'3D'!$A$12:$E$182,5,FALSE)</f>
        <v>67.7</v>
      </c>
      <c r="G158" s="235">
        <v>6.2</v>
      </c>
      <c r="H158" s="12">
        <v>235</v>
      </c>
      <c r="I158" s="19">
        <v>72.900000000000006</v>
      </c>
      <c r="J158" s="239">
        <v>4.4000000000000004</v>
      </c>
      <c r="K158" s="174">
        <v>350</v>
      </c>
      <c r="L158" s="77">
        <v>76.5</v>
      </c>
      <c r="M158" s="235">
        <v>4.3147200000000003</v>
      </c>
      <c r="N158" s="12">
        <v>350</v>
      </c>
      <c r="O158" s="19">
        <v>75.671244941147293</v>
      </c>
    </row>
    <row r="159" spans="1:15" s="32" customFormat="1" x14ac:dyDescent="0.25">
      <c r="A159" s="32">
        <v>910</v>
      </c>
      <c r="B159" s="39">
        <v>910</v>
      </c>
      <c r="C159" s="33" t="s">
        <v>148</v>
      </c>
      <c r="D159" s="235">
        <f>VLOOKUP($B159,'3D'!$A$12:$E$182,3,FALSE)</f>
        <v>4.9000000000000004</v>
      </c>
      <c r="E159" s="13">
        <f>VLOOKUP($B159,'3D'!$A$12:$E$182,4,FALSE)</f>
        <v>270</v>
      </c>
      <c r="F159" s="378">
        <f>VLOOKUP($B159,'3D'!$A$12:$E$182,5,FALSE)</f>
        <v>76.400000000000006</v>
      </c>
      <c r="G159" s="235">
        <v>4.9000000000000004</v>
      </c>
      <c r="H159" s="12">
        <v>230</v>
      </c>
      <c r="I159" s="19">
        <v>79.400000000000006</v>
      </c>
      <c r="J159" s="239">
        <v>5.1000000000000005</v>
      </c>
      <c r="K159" s="174">
        <v>245</v>
      </c>
      <c r="L159" s="77">
        <v>77.100000000000009</v>
      </c>
      <c r="M159" s="235">
        <v>4.5255000000000001</v>
      </c>
      <c r="N159" s="12">
        <v>285</v>
      </c>
      <c r="O159" s="19">
        <v>78.146723159530382</v>
      </c>
    </row>
    <row r="160" spans="1:15" s="32" customFormat="1" x14ac:dyDescent="0.25">
      <c r="A160" s="32">
        <v>911</v>
      </c>
      <c r="B160" s="39">
        <v>911</v>
      </c>
      <c r="C160" s="33" t="s">
        <v>149</v>
      </c>
      <c r="D160" s="235">
        <f>VLOOKUP($B160,'3D'!$A$12:$E$182,3,FALSE)</f>
        <v>4.9000000000000004</v>
      </c>
      <c r="E160" s="13">
        <f>VLOOKUP($B160,'3D'!$A$12:$E$182,4,FALSE)</f>
        <v>320</v>
      </c>
      <c r="F160" s="378">
        <f>VLOOKUP($B160,'3D'!$A$12:$E$182,5,FALSE)</f>
        <v>70.8</v>
      </c>
      <c r="G160" s="235">
        <v>4.7</v>
      </c>
      <c r="H160" s="12">
        <v>325</v>
      </c>
      <c r="I160" s="19">
        <v>71.400000000000006</v>
      </c>
      <c r="J160" s="239">
        <v>4.7</v>
      </c>
      <c r="K160" s="174">
        <v>295</v>
      </c>
      <c r="L160" s="77">
        <v>75.600000000000009</v>
      </c>
      <c r="M160" s="235">
        <v>3.92239</v>
      </c>
      <c r="N160" s="12">
        <v>370</v>
      </c>
      <c r="O160" s="19">
        <v>78.783192864883105</v>
      </c>
    </row>
    <row r="161" spans="1:15" s="32" customFormat="1" x14ac:dyDescent="0.25">
      <c r="A161" s="32">
        <v>912</v>
      </c>
      <c r="B161" s="39">
        <v>912</v>
      </c>
      <c r="C161" s="33" t="s">
        <v>150</v>
      </c>
      <c r="D161" s="235">
        <f>VLOOKUP($B161,'3D'!$A$12:$E$182,3,FALSE)</f>
        <v>4.9000000000000004</v>
      </c>
      <c r="E161" s="13">
        <f>VLOOKUP($B161,'3D'!$A$12:$E$182,4,FALSE)</f>
        <v>320</v>
      </c>
      <c r="F161" s="378">
        <f>VLOOKUP($B161,'3D'!$A$12:$E$182,5,FALSE)</f>
        <v>72</v>
      </c>
      <c r="G161" s="235">
        <v>4.5999999999999996</v>
      </c>
      <c r="H161" s="12">
        <v>350</v>
      </c>
      <c r="I161" s="19">
        <v>76.099999999999994</v>
      </c>
      <c r="J161" s="239">
        <v>5.2</v>
      </c>
      <c r="K161" s="174">
        <v>285</v>
      </c>
      <c r="L161" s="77">
        <v>72.100000000000009</v>
      </c>
      <c r="M161" s="235">
        <v>5.1121699999999999</v>
      </c>
      <c r="N161" s="12">
        <v>280</v>
      </c>
      <c r="O161" s="19">
        <v>74.645641491605829</v>
      </c>
    </row>
    <row r="162" spans="1:15" s="32" customFormat="1" x14ac:dyDescent="0.25">
      <c r="A162" s="32">
        <v>913</v>
      </c>
      <c r="B162" s="39">
        <v>913</v>
      </c>
      <c r="C162" s="33" t="s">
        <v>151</v>
      </c>
      <c r="D162" s="235">
        <f>VLOOKUP($B162,'3D'!$A$12:$E$182,3,FALSE)</f>
        <v>4</v>
      </c>
      <c r="E162" s="13">
        <f>VLOOKUP($B162,'3D'!$A$12:$E$182,4,FALSE)</f>
        <v>440</v>
      </c>
      <c r="F162" s="378">
        <f>VLOOKUP($B162,'3D'!$A$12:$E$182,5,FALSE)</f>
        <v>73.599999999999994</v>
      </c>
      <c r="G162" s="235">
        <v>3.7</v>
      </c>
      <c r="H162" s="12">
        <v>385</v>
      </c>
      <c r="I162" s="19">
        <v>80.8</v>
      </c>
      <c r="J162" s="239">
        <v>5</v>
      </c>
      <c r="K162" s="174">
        <v>255</v>
      </c>
      <c r="L162" s="77">
        <v>75.8</v>
      </c>
      <c r="M162" s="235">
        <v>5.0933999999999999</v>
      </c>
      <c r="N162" s="12">
        <v>255</v>
      </c>
      <c r="O162" s="19">
        <v>76.311794761001721</v>
      </c>
    </row>
    <row r="163" spans="1:15" s="32" customFormat="1" x14ac:dyDescent="0.25">
      <c r="A163" s="32">
        <v>914</v>
      </c>
      <c r="B163" s="42">
        <v>914</v>
      </c>
      <c r="C163" s="43" t="s">
        <v>152</v>
      </c>
      <c r="D163" s="237">
        <f>VLOOKUP($B163,'3D'!$A$12:$E$182,3,FALSE)</f>
        <v>4</v>
      </c>
      <c r="E163" s="14">
        <f>VLOOKUP($B163,'3D'!$A$12:$E$182,4,FALSE)</f>
        <v>405</v>
      </c>
      <c r="F163" s="238">
        <f>VLOOKUP($B163,'3D'!$A$12:$E$182,5,FALSE)</f>
        <v>75.900000000000006</v>
      </c>
      <c r="G163" s="237">
        <v>5.2</v>
      </c>
      <c r="H163" s="15">
        <v>425</v>
      </c>
      <c r="I163" s="20">
        <v>70.599999999999994</v>
      </c>
      <c r="J163" s="243">
        <v>4.7</v>
      </c>
      <c r="K163" s="177">
        <v>295</v>
      </c>
      <c r="L163" s="81">
        <v>73</v>
      </c>
      <c r="M163" s="237">
        <v>5.2944800000000001</v>
      </c>
      <c r="N163" s="15">
        <v>255</v>
      </c>
      <c r="O163" s="20">
        <v>71.79461887602244</v>
      </c>
    </row>
    <row r="164" spans="1:15" s="32" customFormat="1" x14ac:dyDescent="0.25">
      <c r="C164" s="44"/>
      <c r="D164" s="235"/>
      <c r="E164" s="13"/>
      <c r="F164" s="378"/>
      <c r="G164" s="235"/>
      <c r="H164" s="12"/>
      <c r="I164" s="19"/>
      <c r="J164" s="239"/>
      <c r="K164" s="174"/>
      <c r="L164" s="77"/>
      <c r="M164" s="235"/>
      <c r="N164" s="12"/>
      <c r="O164" s="19"/>
    </row>
    <row r="165" spans="1:15" s="32" customFormat="1" x14ac:dyDescent="0.25">
      <c r="A165" s="32">
        <v>1001</v>
      </c>
      <c r="B165" s="45">
        <v>1001</v>
      </c>
      <c r="C165" s="36" t="s">
        <v>293</v>
      </c>
      <c r="D165" s="282">
        <f>VLOOKUP($B165,'3D'!$A$12:$E$182,3,FALSE)</f>
        <v>0.7</v>
      </c>
      <c r="E165" s="272">
        <f>VLOOKUP($B165,'3D'!$A$12:$E$182,4,FALSE)</f>
        <v>42955</v>
      </c>
      <c r="F165" s="379">
        <f>VLOOKUP($B165,'3D'!$A$12:$E$182,5,FALSE)</f>
        <v>74.2</v>
      </c>
      <c r="G165" s="282">
        <v>0.5</v>
      </c>
      <c r="H165" s="58">
        <v>47520</v>
      </c>
      <c r="I165" s="283">
        <v>73.8</v>
      </c>
      <c r="J165" s="240">
        <v>0.5</v>
      </c>
      <c r="K165" s="293">
        <v>49915</v>
      </c>
      <c r="L165" s="264">
        <v>74.100000000000009</v>
      </c>
      <c r="M165" s="282">
        <v>0.46346999999999999</v>
      </c>
      <c r="N165" s="58">
        <v>52975</v>
      </c>
      <c r="O165" s="283">
        <v>74.52861565724551</v>
      </c>
    </row>
    <row r="166" spans="1:15" s="32" customFormat="1" ht="29.25" x14ac:dyDescent="0.25">
      <c r="A166" s="32" t="s">
        <v>338</v>
      </c>
      <c r="B166" s="46" t="s">
        <v>338</v>
      </c>
      <c r="C166" s="47" t="s">
        <v>239</v>
      </c>
      <c r="D166" s="337">
        <f>VLOOKUP($B166,'3D'!$A$12:$E$182,3,FALSE)</f>
        <v>149</v>
      </c>
      <c r="E166" s="319">
        <f>VLOOKUP($B166,'3D'!$A$12:$E$182,4,FALSE)</f>
        <v>149</v>
      </c>
      <c r="F166" s="380">
        <f>VLOOKUP($B166,'3D'!$A$12:$E$182,5,FALSE)</f>
        <v>149</v>
      </c>
      <c r="G166" s="337">
        <f t="shared" ref="G166:O166" si="0">152-(COUNTIF(G12:G163,".."))</f>
        <v>151</v>
      </c>
      <c r="H166" s="319">
        <f t="shared" si="0"/>
        <v>151</v>
      </c>
      <c r="I166" s="319">
        <f t="shared" si="0"/>
        <v>151</v>
      </c>
      <c r="J166" s="337">
        <f t="shared" si="0"/>
        <v>149</v>
      </c>
      <c r="K166" s="319">
        <f t="shared" si="0"/>
        <v>149</v>
      </c>
      <c r="L166" s="319">
        <f t="shared" si="0"/>
        <v>149</v>
      </c>
      <c r="M166" s="337">
        <f t="shared" si="0"/>
        <v>150</v>
      </c>
      <c r="N166" s="319">
        <f t="shared" si="0"/>
        <v>150</v>
      </c>
      <c r="O166" s="338">
        <f t="shared" si="0"/>
        <v>150</v>
      </c>
    </row>
    <row r="167" spans="1:15" s="32" customFormat="1" x14ac:dyDescent="0.25">
      <c r="C167" s="48"/>
      <c r="D167" s="235"/>
      <c r="E167" s="68"/>
      <c r="F167" s="378"/>
      <c r="G167" s="235"/>
      <c r="H167" s="12"/>
      <c r="I167" s="19"/>
      <c r="J167" s="239"/>
      <c r="K167" s="174"/>
      <c r="L167" s="77"/>
      <c r="M167" s="235"/>
      <c r="N167" s="12"/>
      <c r="O167" s="19"/>
    </row>
    <row r="168" spans="1:15" s="32" customFormat="1" x14ac:dyDescent="0.25">
      <c r="A168" s="32" t="s">
        <v>324</v>
      </c>
      <c r="B168" s="49">
        <v>2001</v>
      </c>
      <c r="C168" s="50" t="s">
        <v>160</v>
      </c>
      <c r="D168" s="259">
        <f>VLOOKUP($B168,'3D'!$A$12:$E$182,3,FALSE)</f>
        <v>5.3</v>
      </c>
      <c r="E168" s="269">
        <f>VLOOKUP($B168,'3D'!$A$12:$E$182,4,FALSE)</f>
        <v>8135</v>
      </c>
      <c r="F168" s="347">
        <f>VLOOKUP($B168,'3D'!$A$12:$E$182,5,FALSE)</f>
        <v>74.3</v>
      </c>
      <c r="G168" s="259">
        <v>1.1000000000000001</v>
      </c>
      <c r="H168" s="59">
        <v>9340</v>
      </c>
      <c r="I168" s="27">
        <v>73.7</v>
      </c>
      <c r="J168" s="242">
        <v>1</v>
      </c>
      <c r="K168" s="290">
        <v>10260</v>
      </c>
      <c r="L168" s="175">
        <v>73.600000000000009</v>
      </c>
      <c r="M168" s="259">
        <v>0.96921000000000002</v>
      </c>
      <c r="N168" s="59">
        <v>9950</v>
      </c>
      <c r="O168" s="27">
        <v>74.235399577791839</v>
      </c>
    </row>
    <row r="169" spans="1:15" s="32" customFormat="1" x14ac:dyDescent="0.25">
      <c r="A169" s="32" t="s">
        <v>325</v>
      </c>
      <c r="B169" s="51">
        <v>2002</v>
      </c>
      <c r="C169" s="44" t="s">
        <v>161</v>
      </c>
      <c r="D169" s="235">
        <f>VLOOKUP($B169,'3D'!$A$12:$E$182,3,FALSE)</f>
        <v>3.1</v>
      </c>
      <c r="E169" s="13">
        <f>VLOOKUP($B169,'3D'!$A$12:$E$182,4,FALSE)</f>
        <v>14930</v>
      </c>
      <c r="F169" s="236">
        <f>VLOOKUP($B169,'3D'!$A$12:$E$182,5,FALSE)</f>
        <v>75</v>
      </c>
      <c r="G169" s="235">
        <v>0.8</v>
      </c>
      <c r="H169" s="12">
        <v>16390</v>
      </c>
      <c r="I169" s="19">
        <v>75.2</v>
      </c>
      <c r="J169" s="239">
        <v>0.8</v>
      </c>
      <c r="K169" s="174">
        <v>15755</v>
      </c>
      <c r="L169" s="77">
        <v>75.100000000000009</v>
      </c>
      <c r="M169" s="235">
        <v>0.77000999999999997</v>
      </c>
      <c r="N169" s="12">
        <v>17720</v>
      </c>
      <c r="O169" s="19">
        <v>76.075707273440031</v>
      </c>
    </row>
    <row r="170" spans="1:15" s="32" customFormat="1" x14ac:dyDescent="0.25">
      <c r="A170" s="32" t="s">
        <v>326</v>
      </c>
      <c r="B170" s="51">
        <v>2003</v>
      </c>
      <c r="C170" s="44" t="s">
        <v>162</v>
      </c>
      <c r="D170" s="235">
        <f>VLOOKUP($B170,'3D'!$A$12:$E$182,3,FALSE)</f>
        <v>2.9</v>
      </c>
      <c r="E170" s="13">
        <f>VLOOKUP($B170,'3D'!$A$12:$E$182,4,FALSE)</f>
        <v>10310</v>
      </c>
      <c r="F170" s="236">
        <f>VLOOKUP($B170,'3D'!$A$12:$E$182,5,FALSE)</f>
        <v>74.400000000000006</v>
      </c>
      <c r="G170" s="235">
        <v>0.9</v>
      </c>
      <c r="H170" s="12">
        <v>11385</v>
      </c>
      <c r="I170" s="19">
        <v>73.900000000000006</v>
      </c>
      <c r="J170" s="239">
        <v>0.9</v>
      </c>
      <c r="K170" s="174">
        <v>12780</v>
      </c>
      <c r="L170" s="77">
        <v>74.600000000000009</v>
      </c>
      <c r="M170" s="235">
        <v>0.85189000000000004</v>
      </c>
      <c r="N170" s="12">
        <v>12610</v>
      </c>
      <c r="O170" s="19">
        <v>74.365340736855018</v>
      </c>
    </row>
    <row r="171" spans="1:15" s="32" customFormat="1" x14ac:dyDescent="0.25">
      <c r="A171" s="32" t="s">
        <v>327</v>
      </c>
      <c r="B171" s="1">
        <v>2004</v>
      </c>
      <c r="C171" s="44" t="s">
        <v>163</v>
      </c>
      <c r="D171" s="235">
        <f>VLOOKUP($B171,'3D'!$A$12:$E$182,3,FALSE)</f>
        <v>0.9</v>
      </c>
      <c r="E171" s="13">
        <f>VLOOKUP($B171,'3D'!$A$12:$E$182,4,FALSE)</f>
        <v>3740</v>
      </c>
      <c r="F171" s="236">
        <f>VLOOKUP($B171,'3D'!$A$12:$E$182,5,FALSE)</f>
        <v>71.900000000000006</v>
      </c>
      <c r="G171" s="235">
        <v>1.4</v>
      </c>
      <c r="H171" s="12">
        <v>4270</v>
      </c>
      <c r="I171" s="19">
        <v>72</v>
      </c>
      <c r="J171" s="239">
        <v>1.4000000000000001</v>
      </c>
      <c r="K171" s="174">
        <v>4780</v>
      </c>
      <c r="L171" s="77">
        <v>73.5</v>
      </c>
      <c r="M171" s="235">
        <v>1.2514400000000001</v>
      </c>
      <c r="N171" s="12">
        <v>5880</v>
      </c>
      <c r="O171" s="19">
        <v>72.971857508266666</v>
      </c>
    </row>
    <row r="172" spans="1:15" s="32" customFormat="1" x14ac:dyDescent="0.25">
      <c r="A172" s="32" t="s">
        <v>328</v>
      </c>
      <c r="B172" s="52">
        <v>2005</v>
      </c>
      <c r="C172" s="53" t="s">
        <v>164</v>
      </c>
      <c r="D172" s="237">
        <f>VLOOKUP($B172,'3D'!$A$12:$E$182,3,FALSE)</f>
        <v>1.1000000000000001</v>
      </c>
      <c r="E172" s="14">
        <f>VLOOKUP($B172,'3D'!$A$12:$E$182,4,FALSE)</f>
        <v>5845</v>
      </c>
      <c r="F172" s="238">
        <f>VLOOKUP($B172,'3D'!$A$12:$E$182,5,FALSE)</f>
        <v>72.099999999999994</v>
      </c>
      <c r="G172" s="237">
        <v>1.2</v>
      </c>
      <c r="H172" s="15">
        <v>6135</v>
      </c>
      <c r="I172" s="20">
        <v>72.099999999999994</v>
      </c>
      <c r="J172" s="243">
        <v>1.2000000000000002</v>
      </c>
      <c r="K172" s="177">
        <v>6345</v>
      </c>
      <c r="L172" s="81">
        <v>72.3</v>
      </c>
      <c r="M172" s="237">
        <v>1.0994699999999999</v>
      </c>
      <c r="N172" s="15">
        <v>6810</v>
      </c>
      <c r="O172" s="20">
        <v>72.708663004329694</v>
      </c>
    </row>
    <row r="173" spans="1:15" s="32" customFormat="1" x14ac:dyDescent="0.25">
      <c r="C173" s="44"/>
      <c r="D173" s="235"/>
      <c r="E173" s="13"/>
      <c r="F173" s="378"/>
      <c r="G173" s="235"/>
      <c r="H173" s="12"/>
      <c r="I173" s="19"/>
      <c r="J173" s="239"/>
      <c r="K173" s="174"/>
      <c r="L173" s="77"/>
      <c r="M173" s="235"/>
      <c r="N173" s="12"/>
      <c r="O173" s="19"/>
    </row>
    <row r="174" spans="1:15" s="32" customFormat="1" x14ac:dyDescent="0.25">
      <c r="A174" s="32" t="s">
        <v>329</v>
      </c>
      <c r="B174" s="49">
        <v>1002</v>
      </c>
      <c r="C174" s="50" t="s">
        <v>165</v>
      </c>
      <c r="D174" s="259">
        <f>VLOOKUP($B174,'3D'!$A$12:$E$182,3,FALSE)</f>
        <v>2.5</v>
      </c>
      <c r="E174" s="269">
        <f>VLOOKUP($B174,'3D'!$A$12:$E$182,4,FALSE)</f>
        <v>2715</v>
      </c>
      <c r="F174" s="347">
        <f>VLOOKUP($B174,'3D'!$A$12:$E$182,5,FALSE)</f>
        <v>78.599999999999994</v>
      </c>
      <c r="G174" s="259">
        <v>1.4</v>
      </c>
      <c r="H174" s="59">
        <v>3335</v>
      </c>
      <c r="I174" s="27">
        <v>79.599999999999994</v>
      </c>
      <c r="J174" s="242">
        <v>1.5</v>
      </c>
      <c r="K174" s="290">
        <v>3525</v>
      </c>
      <c r="L174" s="175">
        <v>76.800000000000011</v>
      </c>
      <c r="M174" s="259">
        <v>1.42591</v>
      </c>
      <c r="N174" s="59">
        <v>3920</v>
      </c>
      <c r="O174" s="27">
        <v>79.94570826539865</v>
      </c>
    </row>
    <row r="175" spans="1:15" s="32" customFormat="1" x14ac:dyDescent="0.25">
      <c r="A175" s="32" t="s">
        <v>330</v>
      </c>
      <c r="B175" s="1">
        <v>1003</v>
      </c>
      <c r="C175" s="44" t="s">
        <v>166</v>
      </c>
      <c r="D175" s="235">
        <f>VLOOKUP($B175,'3D'!$A$12:$E$182,3,FALSE)</f>
        <v>1.8</v>
      </c>
      <c r="E175" s="13">
        <f>VLOOKUP($B175,'3D'!$A$12:$E$182,4,FALSE)</f>
        <v>6825</v>
      </c>
      <c r="F175" s="236">
        <f>VLOOKUP($B175,'3D'!$A$12:$E$182,5,FALSE)</f>
        <v>76</v>
      </c>
      <c r="G175" s="235">
        <v>1.4</v>
      </c>
      <c r="H175" s="12">
        <v>7015</v>
      </c>
      <c r="I175" s="19">
        <v>75.7</v>
      </c>
      <c r="J175" s="239">
        <v>1.2000000000000002</v>
      </c>
      <c r="K175" s="174">
        <v>7900</v>
      </c>
      <c r="L175" s="77">
        <v>75.600000000000009</v>
      </c>
      <c r="M175" s="235">
        <v>1.1876</v>
      </c>
      <c r="N175" s="12">
        <v>7895</v>
      </c>
      <c r="O175" s="19">
        <v>74.828574369282023</v>
      </c>
    </row>
    <row r="176" spans="1:15" s="32" customFormat="1" x14ac:dyDescent="0.25">
      <c r="A176" s="32" t="s">
        <v>331</v>
      </c>
      <c r="B176" s="1">
        <v>1004</v>
      </c>
      <c r="C176" s="44" t="s">
        <v>167</v>
      </c>
      <c r="D176" s="235">
        <f>VLOOKUP($B176,'3D'!$A$12:$E$182,3,FALSE)</f>
        <v>2</v>
      </c>
      <c r="E176" s="13">
        <f>VLOOKUP($B176,'3D'!$A$12:$E$182,4,FALSE)</f>
        <v>4075</v>
      </c>
      <c r="F176" s="236">
        <f>VLOOKUP($B176,'3D'!$A$12:$E$182,5,FALSE)</f>
        <v>74.3</v>
      </c>
      <c r="G176" s="235">
        <v>1.4</v>
      </c>
      <c r="H176" s="12">
        <v>4815</v>
      </c>
      <c r="I176" s="19">
        <v>73.099999999999994</v>
      </c>
      <c r="J176" s="239">
        <v>1.3</v>
      </c>
      <c r="K176" s="174">
        <v>4690</v>
      </c>
      <c r="L176" s="77">
        <v>75</v>
      </c>
      <c r="M176" s="235">
        <v>1.34057</v>
      </c>
      <c r="N176" s="12">
        <v>5265</v>
      </c>
      <c r="O176" s="19">
        <v>74.074209758379965</v>
      </c>
    </row>
    <row r="177" spans="1:15" s="32" customFormat="1" x14ac:dyDescent="0.25">
      <c r="A177" s="32" t="s">
        <v>332</v>
      </c>
      <c r="B177" s="1">
        <v>1005</v>
      </c>
      <c r="C177" s="44" t="s">
        <v>168</v>
      </c>
      <c r="D177" s="235">
        <f>VLOOKUP($B177,'3D'!$A$12:$E$182,3,FALSE)</f>
        <v>2.9</v>
      </c>
      <c r="E177" s="13">
        <f>VLOOKUP($B177,'3D'!$A$12:$E$182,4,FALSE)</f>
        <v>2260</v>
      </c>
      <c r="F177" s="236">
        <f>VLOOKUP($B177,'3D'!$A$12:$E$182,5,FALSE)</f>
        <v>73</v>
      </c>
      <c r="G177" s="235">
        <v>2.5</v>
      </c>
      <c r="H177" s="12">
        <v>2335</v>
      </c>
      <c r="I177" s="19">
        <v>71.599999999999994</v>
      </c>
      <c r="J177" s="239">
        <v>1.8</v>
      </c>
      <c r="K177" s="174">
        <v>2605</v>
      </c>
      <c r="L177" s="77">
        <v>72.900000000000006</v>
      </c>
      <c r="M177" s="235">
        <v>1.77519</v>
      </c>
      <c r="N177" s="12">
        <v>2880</v>
      </c>
      <c r="O177" s="19">
        <v>72.324564924561571</v>
      </c>
    </row>
    <row r="178" spans="1:15" s="32" customFormat="1" x14ac:dyDescent="0.25">
      <c r="A178" s="32" t="s">
        <v>333</v>
      </c>
      <c r="B178" s="1">
        <v>1006</v>
      </c>
      <c r="C178" s="44" t="s">
        <v>169</v>
      </c>
      <c r="D178" s="235">
        <f>VLOOKUP($B178,'3D'!$A$12:$E$182,3,FALSE)</f>
        <v>2.2000000000000002</v>
      </c>
      <c r="E178" s="13">
        <f>VLOOKUP($B178,'3D'!$A$12:$E$182,4,FALSE)</f>
        <v>4200</v>
      </c>
      <c r="F178" s="236">
        <f>VLOOKUP($B178,'3D'!$A$12:$E$182,5,FALSE)</f>
        <v>75.099999999999994</v>
      </c>
      <c r="G178" s="235">
        <v>1.5</v>
      </c>
      <c r="H178" s="12">
        <v>4895</v>
      </c>
      <c r="I178" s="19">
        <v>72.099999999999994</v>
      </c>
      <c r="J178" s="239">
        <v>1.9000000000000001</v>
      </c>
      <c r="K178" s="174">
        <v>4990</v>
      </c>
      <c r="L178" s="77">
        <v>72.900000000000006</v>
      </c>
      <c r="M178" s="235">
        <v>1.7128699999999999</v>
      </c>
      <c r="N178" s="12">
        <v>4750</v>
      </c>
      <c r="O178" s="19">
        <v>72.510287867806611</v>
      </c>
    </row>
    <row r="179" spans="1:15" s="32" customFormat="1" x14ac:dyDescent="0.25">
      <c r="A179" s="32" t="s">
        <v>334</v>
      </c>
      <c r="B179" s="1">
        <v>1007</v>
      </c>
      <c r="C179" s="44" t="s">
        <v>170</v>
      </c>
      <c r="D179" s="235">
        <f>VLOOKUP($B179,'3D'!$A$12:$E$182,3,FALSE)</f>
        <v>2.1</v>
      </c>
      <c r="E179" s="13">
        <f>VLOOKUP($B179,'3D'!$A$12:$E$182,4,FALSE)</f>
        <v>5195</v>
      </c>
      <c r="F179" s="236">
        <f>VLOOKUP($B179,'3D'!$A$12:$E$182,5,FALSE)</f>
        <v>73.900000000000006</v>
      </c>
      <c r="G179" s="235">
        <v>1.5</v>
      </c>
      <c r="H179" s="12">
        <v>4445</v>
      </c>
      <c r="I179" s="19">
        <v>75</v>
      </c>
      <c r="J179" s="239">
        <v>1.6</v>
      </c>
      <c r="K179" s="174">
        <v>4530</v>
      </c>
      <c r="L179" s="77">
        <v>74.5</v>
      </c>
      <c r="M179" s="235">
        <v>1.5370600000000001</v>
      </c>
      <c r="N179" s="12">
        <v>4730</v>
      </c>
      <c r="O179" s="19">
        <v>76.826618704961987</v>
      </c>
    </row>
    <row r="180" spans="1:15" s="32" customFormat="1" x14ac:dyDescent="0.25">
      <c r="A180" s="32" t="s">
        <v>335</v>
      </c>
      <c r="B180" s="1">
        <v>1008</v>
      </c>
      <c r="C180" s="44" t="s">
        <v>171</v>
      </c>
      <c r="D180" s="235">
        <f>VLOOKUP($B180,'3D'!$A$12:$E$182,3,FALSE)</f>
        <v>3.1</v>
      </c>
      <c r="E180" s="13">
        <f>VLOOKUP($B180,'3D'!$A$12:$E$182,4,FALSE)</f>
        <v>3080</v>
      </c>
      <c r="F180" s="236">
        <f>VLOOKUP($B180,'3D'!$A$12:$E$182,5,FALSE)</f>
        <v>70.900000000000006</v>
      </c>
      <c r="G180" s="235">
        <v>1.8</v>
      </c>
      <c r="H180" s="12">
        <v>3715</v>
      </c>
      <c r="I180" s="19">
        <v>72.3</v>
      </c>
      <c r="J180" s="239">
        <v>1.7000000000000002</v>
      </c>
      <c r="K180" s="174">
        <v>3930</v>
      </c>
      <c r="L180" s="77">
        <v>72.400000000000006</v>
      </c>
      <c r="M180" s="235">
        <v>1.6896500000000001</v>
      </c>
      <c r="N180" s="12">
        <v>3930</v>
      </c>
      <c r="O180" s="19">
        <v>75.322736576507339</v>
      </c>
    </row>
    <row r="181" spans="1:15" s="32" customFormat="1" x14ac:dyDescent="0.25">
      <c r="A181" s="32" t="s">
        <v>336</v>
      </c>
      <c r="B181" s="1">
        <v>1009</v>
      </c>
      <c r="C181" s="44" t="s">
        <v>172</v>
      </c>
      <c r="D181" s="235">
        <f>VLOOKUP($B181,'3D'!$A$12:$E$182,3,FALSE)</f>
        <v>1.4</v>
      </c>
      <c r="E181" s="13">
        <f>VLOOKUP($B181,'3D'!$A$12:$E$182,4,FALSE)</f>
        <v>9585</v>
      </c>
      <c r="F181" s="236">
        <f>VLOOKUP($B181,'3D'!$A$12:$E$182,5,FALSE)</f>
        <v>72</v>
      </c>
      <c r="G181" s="235">
        <v>0.9</v>
      </c>
      <c r="H181" s="12">
        <v>10405</v>
      </c>
      <c r="I181" s="19">
        <v>72</v>
      </c>
      <c r="J181" s="239">
        <v>0.9</v>
      </c>
      <c r="K181" s="174">
        <v>11120</v>
      </c>
      <c r="L181" s="77">
        <v>72.8</v>
      </c>
      <c r="M181" s="235">
        <v>0.82694999999999996</v>
      </c>
      <c r="N181" s="12">
        <v>12690</v>
      </c>
      <c r="O181" s="19">
        <v>72.816734871495186</v>
      </c>
    </row>
    <row r="182" spans="1:15" s="32" customFormat="1" x14ac:dyDescent="0.25">
      <c r="A182" s="32" t="s">
        <v>337</v>
      </c>
      <c r="B182" s="52">
        <v>1010</v>
      </c>
      <c r="C182" s="53" t="s">
        <v>173</v>
      </c>
      <c r="D182" s="237">
        <f>VLOOKUP($B182,'3D'!$A$12:$E$182,3,FALSE)</f>
        <v>2.2000000000000002</v>
      </c>
      <c r="E182" s="14">
        <f>VLOOKUP($B182,'3D'!$A$12:$E$182,4,FALSE)</f>
        <v>5025</v>
      </c>
      <c r="F182" s="238">
        <f>VLOOKUP($B182,'3D'!$A$12:$E$182,5,FALSE)</f>
        <v>75</v>
      </c>
      <c r="G182" s="237">
        <v>1.4</v>
      </c>
      <c r="H182" s="15">
        <v>6555</v>
      </c>
      <c r="I182" s="20">
        <v>74.400000000000006</v>
      </c>
      <c r="J182" s="243">
        <v>1.5</v>
      </c>
      <c r="K182" s="177">
        <v>6630</v>
      </c>
      <c r="L182" s="81">
        <v>74.100000000000009</v>
      </c>
      <c r="M182" s="237">
        <v>1.3008500000000001</v>
      </c>
      <c r="N182" s="15">
        <v>6920</v>
      </c>
      <c r="O182" s="20">
        <v>74.41276943976321</v>
      </c>
    </row>
    <row r="184" spans="1:15" s="30" customFormat="1" ht="12.75" x14ac:dyDescent="0.2">
      <c r="B184" s="192"/>
      <c r="D184" s="31"/>
      <c r="F184" s="381"/>
    </row>
    <row r="185" spans="1:15" s="30" customFormat="1" ht="12.75" x14ac:dyDescent="0.2">
      <c r="B185" s="295" t="s">
        <v>283</v>
      </c>
      <c r="C185" s="295"/>
      <c r="D185" s="295"/>
      <c r="E185" s="296"/>
      <c r="F185" s="295"/>
      <c r="G185" s="296"/>
    </row>
    <row r="186" spans="1:15" s="30" customFormat="1" ht="12.75" x14ac:dyDescent="0.2">
      <c r="B186" s="297" t="s">
        <v>352</v>
      </c>
      <c r="C186" s="297"/>
      <c r="D186" s="297"/>
      <c r="E186" s="296"/>
      <c r="F186" s="382"/>
      <c r="G186" s="296"/>
    </row>
    <row r="187" spans="1:15" s="30" customFormat="1" ht="54" customHeight="1" x14ac:dyDescent="0.2">
      <c r="B187" s="400" t="s">
        <v>353</v>
      </c>
      <c r="C187" s="400"/>
      <c r="D187" s="400"/>
      <c r="E187" s="400"/>
      <c r="F187" s="400"/>
      <c r="G187" s="400"/>
    </row>
    <row r="188" spans="1:15" s="30" customFormat="1" ht="12.75" x14ac:dyDescent="0.2">
      <c r="B188" s="401" t="s">
        <v>354</v>
      </c>
      <c r="C188" s="401"/>
      <c r="D188" s="401"/>
      <c r="E188" s="401"/>
      <c r="F188" s="401"/>
      <c r="G188" s="401"/>
    </row>
    <row r="189" spans="1:15" s="30" customFormat="1" ht="27" customHeight="1" x14ac:dyDescent="0.2">
      <c r="B189" s="401" t="s">
        <v>355</v>
      </c>
      <c r="C189" s="401"/>
      <c r="D189" s="401"/>
      <c r="E189" s="401"/>
      <c r="F189" s="401"/>
      <c r="G189" s="401"/>
    </row>
    <row r="190" spans="1:15" s="30" customFormat="1" ht="23.25" customHeight="1" x14ac:dyDescent="0.2">
      <c r="B190" s="401" t="s">
        <v>409</v>
      </c>
      <c r="C190" s="401"/>
      <c r="D190" s="401"/>
      <c r="E190" s="401"/>
      <c r="F190" s="401"/>
      <c r="G190" s="401"/>
    </row>
    <row r="191" spans="1:15" ht="13.5" customHeight="1" x14ac:dyDescent="0.2">
      <c r="B191" s="401" t="s">
        <v>361</v>
      </c>
      <c r="C191" s="401"/>
      <c r="D191" s="401"/>
      <c r="E191" s="401"/>
      <c r="F191" s="401"/>
      <c r="G191" s="401"/>
    </row>
  </sheetData>
  <mergeCells count="11">
    <mergeCell ref="B8:C9"/>
    <mergeCell ref="B10:C10"/>
    <mergeCell ref="D10:F10"/>
    <mergeCell ref="G10:I10"/>
    <mergeCell ref="B191:G191"/>
    <mergeCell ref="B190:G190"/>
    <mergeCell ref="J10:L10"/>
    <mergeCell ref="M10:O10"/>
    <mergeCell ref="B187:G187"/>
    <mergeCell ref="B188:G188"/>
    <mergeCell ref="B189:G189"/>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O191"/>
  <sheetViews>
    <sheetView showGridLines="0" zoomScale="85" zoomScaleNormal="85" workbookViewId="0">
      <pane xSplit="3" ySplit="11" topLeftCell="D12" activePane="bottomRight" state="frozen"/>
      <selection activeCell="C12" sqref="C12"/>
      <selection pane="topRight" activeCell="C12" sqref="C12"/>
      <selection pane="bottomLeft" activeCell="C12" sqref="C12"/>
      <selection pane="bottomRight" activeCell="B8" sqref="B8:C9"/>
    </sheetView>
  </sheetViews>
  <sheetFormatPr defaultRowHeight="14.25" x14ac:dyDescent="0.2"/>
  <cols>
    <col min="1" max="1" width="0.125" customWidth="1"/>
    <col min="2" max="2" width="9.875" customWidth="1"/>
    <col min="3" max="3" width="26.75" customWidth="1"/>
    <col min="4" max="4" width="30.625" style="16" customWidth="1"/>
    <col min="5" max="5" width="30.625" customWidth="1"/>
    <col min="6" max="6" width="30.625" style="16" customWidth="1"/>
    <col min="7" max="13" width="30.625" customWidth="1"/>
    <col min="14" max="14" width="30.875" customWidth="1"/>
    <col min="15" max="15" width="30.625" customWidth="1"/>
    <col min="257" max="257" width="0.125" customWidth="1"/>
    <col min="258" max="258" width="9.875" customWidth="1"/>
    <col min="259" max="259" width="26.75" customWidth="1"/>
    <col min="260" max="269" width="30.625" customWidth="1"/>
    <col min="270" max="270" width="30.875" customWidth="1"/>
    <col min="271" max="271" width="30.625" customWidth="1"/>
    <col min="513" max="513" width="0.125" customWidth="1"/>
    <col min="514" max="514" width="9.875" customWidth="1"/>
    <col min="515" max="515" width="26.75" customWidth="1"/>
    <col min="516" max="525" width="30.625" customWidth="1"/>
    <col min="526" max="526" width="30.875" customWidth="1"/>
    <col min="527" max="527" width="30.625" customWidth="1"/>
    <col min="769" max="769" width="0.125" customWidth="1"/>
    <col min="770" max="770" width="9.875" customWidth="1"/>
    <col min="771" max="771" width="26.75" customWidth="1"/>
    <col min="772" max="781" width="30.625" customWidth="1"/>
    <col min="782" max="782" width="30.875" customWidth="1"/>
    <col min="783" max="783" width="30.625" customWidth="1"/>
    <col min="1025" max="1025" width="0.125" customWidth="1"/>
    <col min="1026" max="1026" width="9.875" customWidth="1"/>
    <col min="1027" max="1027" width="26.75" customWidth="1"/>
    <col min="1028" max="1037" width="30.625" customWidth="1"/>
    <col min="1038" max="1038" width="30.875" customWidth="1"/>
    <col min="1039" max="1039" width="30.625" customWidth="1"/>
    <col min="1281" max="1281" width="0.125" customWidth="1"/>
    <col min="1282" max="1282" width="9.875" customWidth="1"/>
    <col min="1283" max="1283" width="26.75" customWidth="1"/>
    <col min="1284" max="1293" width="30.625" customWidth="1"/>
    <col min="1294" max="1294" width="30.875" customWidth="1"/>
    <col min="1295" max="1295" width="30.625" customWidth="1"/>
    <col min="1537" max="1537" width="0.125" customWidth="1"/>
    <col min="1538" max="1538" width="9.875" customWidth="1"/>
    <col min="1539" max="1539" width="26.75" customWidth="1"/>
    <col min="1540" max="1549" width="30.625" customWidth="1"/>
    <col min="1550" max="1550" width="30.875" customWidth="1"/>
    <col min="1551" max="1551" width="30.625" customWidth="1"/>
    <col min="1793" max="1793" width="0.125" customWidth="1"/>
    <col min="1794" max="1794" width="9.875" customWidth="1"/>
    <col min="1795" max="1795" width="26.75" customWidth="1"/>
    <col min="1796" max="1805" width="30.625" customWidth="1"/>
    <col min="1806" max="1806" width="30.875" customWidth="1"/>
    <col min="1807" max="1807" width="30.625" customWidth="1"/>
    <col min="2049" max="2049" width="0.125" customWidth="1"/>
    <col min="2050" max="2050" width="9.875" customWidth="1"/>
    <col min="2051" max="2051" width="26.75" customWidth="1"/>
    <col min="2052" max="2061" width="30.625" customWidth="1"/>
    <col min="2062" max="2062" width="30.875" customWidth="1"/>
    <col min="2063" max="2063" width="30.625" customWidth="1"/>
    <col min="2305" max="2305" width="0.125" customWidth="1"/>
    <col min="2306" max="2306" width="9.875" customWidth="1"/>
    <col min="2307" max="2307" width="26.75" customWidth="1"/>
    <col min="2308" max="2317" width="30.625" customWidth="1"/>
    <col min="2318" max="2318" width="30.875" customWidth="1"/>
    <col min="2319" max="2319" width="30.625" customWidth="1"/>
    <col min="2561" max="2561" width="0.125" customWidth="1"/>
    <col min="2562" max="2562" width="9.875" customWidth="1"/>
    <col min="2563" max="2563" width="26.75" customWidth="1"/>
    <col min="2564" max="2573" width="30.625" customWidth="1"/>
    <col min="2574" max="2574" width="30.875" customWidth="1"/>
    <col min="2575" max="2575" width="30.625" customWidth="1"/>
    <col min="2817" max="2817" width="0.125" customWidth="1"/>
    <col min="2818" max="2818" width="9.875" customWidth="1"/>
    <col min="2819" max="2819" width="26.75" customWidth="1"/>
    <col min="2820" max="2829" width="30.625" customWidth="1"/>
    <col min="2830" max="2830" width="30.875" customWidth="1"/>
    <col min="2831" max="2831" width="30.625" customWidth="1"/>
    <col min="3073" max="3073" width="0.125" customWidth="1"/>
    <col min="3074" max="3074" width="9.875" customWidth="1"/>
    <col min="3075" max="3075" width="26.75" customWidth="1"/>
    <col min="3076" max="3085" width="30.625" customWidth="1"/>
    <col min="3086" max="3086" width="30.875" customWidth="1"/>
    <col min="3087" max="3087" width="30.625" customWidth="1"/>
    <col min="3329" max="3329" width="0.125" customWidth="1"/>
    <col min="3330" max="3330" width="9.875" customWidth="1"/>
    <col min="3331" max="3331" width="26.75" customWidth="1"/>
    <col min="3332" max="3341" width="30.625" customWidth="1"/>
    <col min="3342" max="3342" width="30.875" customWidth="1"/>
    <col min="3343" max="3343" width="30.625" customWidth="1"/>
    <col min="3585" max="3585" width="0.125" customWidth="1"/>
    <col min="3586" max="3586" width="9.875" customWidth="1"/>
    <col min="3587" max="3587" width="26.75" customWidth="1"/>
    <col min="3588" max="3597" width="30.625" customWidth="1"/>
    <col min="3598" max="3598" width="30.875" customWidth="1"/>
    <col min="3599" max="3599" width="30.625" customWidth="1"/>
    <col min="3841" max="3841" width="0.125" customWidth="1"/>
    <col min="3842" max="3842" width="9.875" customWidth="1"/>
    <col min="3843" max="3843" width="26.75" customWidth="1"/>
    <col min="3844" max="3853" width="30.625" customWidth="1"/>
    <col min="3854" max="3854" width="30.875" customWidth="1"/>
    <col min="3855" max="3855" width="30.625" customWidth="1"/>
    <col min="4097" max="4097" width="0.125" customWidth="1"/>
    <col min="4098" max="4098" width="9.875" customWidth="1"/>
    <col min="4099" max="4099" width="26.75" customWidth="1"/>
    <col min="4100" max="4109" width="30.625" customWidth="1"/>
    <col min="4110" max="4110" width="30.875" customWidth="1"/>
    <col min="4111" max="4111" width="30.625" customWidth="1"/>
    <col min="4353" max="4353" width="0.125" customWidth="1"/>
    <col min="4354" max="4354" width="9.875" customWidth="1"/>
    <col min="4355" max="4355" width="26.75" customWidth="1"/>
    <col min="4356" max="4365" width="30.625" customWidth="1"/>
    <col min="4366" max="4366" width="30.875" customWidth="1"/>
    <col min="4367" max="4367" width="30.625" customWidth="1"/>
    <col min="4609" max="4609" width="0.125" customWidth="1"/>
    <col min="4610" max="4610" width="9.875" customWidth="1"/>
    <col min="4611" max="4611" width="26.75" customWidth="1"/>
    <col min="4612" max="4621" width="30.625" customWidth="1"/>
    <col min="4622" max="4622" width="30.875" customWidth="1"/>
    <col min="4623" max="4623" width="30.625" customWidth="1"/>
    <col min="4865" max="4865" width="0.125" customWidth="1"/>
    <col min="4866" max="4866" width="9.875" customWidth="1"/>
    <col min="4867" max="4867" width="26.75" customWidth="1"/>
    <col min="4868" max="4877" width="30.625" customWidth="1"/>
    <col min="4878" max="4878" width="30.875" customWidth="1"/>
    <col min="4879" max="4879" width="30.625" customWidth="1"/>
    <col min="5121" max="5121" width="0.125" customWidth="1"/>
    <col min="5122" max="5122" width="9.875" customWidth="1"/>
    <col min="5123" max="5123" width="26.75" customWidth="1"/>
    <col min="5124" max="5133" width="30.625" customWidth="1"/>
    <col min="5134" max="5134" width="30.875" customWidth="1"/>
    <col min="5135" max="5135" width="30.625" customWidth="1"/>
    <col min="5377" max="5377" width="0.125" customWidth="1"/>
    <col min="5378" max="5378" width="9.875" customWidth="1"/>
    <col min="5379" max="5379" width="26.75" customWidth="1"/>
    <col min="5380" max="5389" width="30.625" customWidth="1"/>
    <col min="5390" max="5390" width="30.875" customWidth="1"/>
    <col min="5391" max="5391" width="30.625" customWidth="1"/>
    <col min="5633" max="5633" width="0.125" customWidth="1"/>
    <col min="5634" max="5634" width="9.875" customWidth="1"/>
    <col min="5635" max="5635" width="26.75" customWidth="1"/>
    <col min="5636" max="5645" width="30.625" customWidth="1"/>
    <col min="5646" max="5646" width="30.875" customWidth="1"/>
    <col min="5647" max="5647" width="30.625" customWidth="1"/>
    <col min="5889" max="5889" width="0.125" customWidth="1"/>
    <col min="5890" max="5890" width="9.875" customWidth="1"/>
    <col min="5891" max="5891" width="26.75" customWidth="1"/>
    <col min="5892" max="5901" width="30.625" customWidth="1"/>
    <col min="5902" max="5902" width="30.875" customWidth="1"/>
    <col min="5903" max="5903" width="30.625" customWidth="1"/>
    <col min="6145" max="6145" width="0.125" customWidth="1"/>
    <col min="6146" max="6146" width="9.875" customWidth="1"/>
    <col min="6147" max="6147" width="26.75" customWidth="1"/>
    <col min="6148" max="6157" width="30.625" customWidth="1"/>
    <col min="6158" max="6158" width="30.875" customWidth="1"/>
    <col min="6159" max="6159" width="30.625" customWidth="1"/>
    <col min="6401" max="6401" width="0.125" customWidth="1"/>
    <col min="6402" max="6402" width="9.875" customWidth="1"/>
    <col min="6403" max="6403" width="26.75" customWidth="1"/>
    <col min="6404" max="6413" width="30.625" customWidth="1"/>
    <col min="6414" max="6414" width="30.875" customWidth="1"/>
    <col min="6415" max="6415" width="30.625" customWidth="1"/>
    <col min="6657" max="6657" width="0.125" customWidth="1"/>
    <col min="6658" max="6658" width="9.875" customWidth="1"/>
    <col min="6659" max="6659" width="26.75" customWidth="1"/>
    <col min="6660" max="6669" width="30.625" customWidth="1"/>
    <col min="6670" max="6670" width="30.875" customWidth="1"/>
    <col min="6671" max="6671" width="30.625" customWidth="1"/>
    <col min="6913" max="6913" width="0.125" customWidth="1"/>
    <col min="6914" max="6914" width="9.875" customWidth="1"/>
    <col min="6915" max="6915" width="26.75" customWidth="1"/>
    <col min="6916" max="6925" width="30.625" customWidth="1"/>
    <col min="6926" max="6926" width="30.875" customWidth="1"/>
    <col min="6927" max="6927" width="30.625" customWidth="1"/>
    <col min="7169" max="7169" width="0.125" customWidth="1"/>
    <col min="7170" max="7170" width="9.875" customWidth="1"/>
    <col min="7171" max="7171" width="26.75" customWidth="1"/>
    <col min="7172" max="7181" width="30.625" customWidth="1"/>
    <col min="7182" max="7182" width="30.875" customWidth="1"/>
    <col min="7183" max="7183" width="30.625" customWidth="1"/>
    <col min="7425" max="7425" width="0.125" customWidth="1"/>
    <col min="7426" max="7426" width="9.875" customWidth="1"/>
    <col min="7427" max="7427" width="26.75" customWidth="1"/>
    <col min="7428" max="7437" width="30.625" customWidth="1"/>
    <col min="7438" max="7438" width="30.875" customWidth="1"/>
    <col min="7439" max="7439" width="30.625" customWidth="1"/>
    <col min="7681" max="7681" width="0.125" customWidth="1"/>
    <col min="7682" max="7682" width="9.875" customWidth="1"/>
    <col min="7683" max="7683" width="26.75" customWidth="1"/>
    <col min="7684" max="7693" width="30.625" customWidth="1"/>
    <col min="7694" max="7694" width="30.875" customWidth="1"/>
    <col min="7695" max="7695" width="30.625" customWidth="1"/>
    <col min="7937" max="7937" width="0.125" customWidth="1"/>
    <col min="7938" max="7938" width="9.875" customWidth="1"/>
    <col min="7939" max="7939" width="26.75" customWidth="1"/>
    <col min="7940" max="7949" width="30.625" customWidth="1"/>
    <col min="7950" max="7950" width="30.875" customWidth="1"/>
    <col min="7951" max="7951" width="30.625" customWidth="1"/>
    <col min="8193" max="8193" width="0.125" customWidth="1"/>
    <col min="8194" max="8194" width="9.875" customWidth="1"/>
    <col min="8195" max="8195" width="26.75" customWidth="1"/>
    <col min="8196" max="8205" width="30.625" customWidth="1"/>
    <col min="8206" max="8206" width="30.875" customWidth="1"/>
    <col min="8207" max="8207" width="30.625" customWidth="1"/>
    <col min="8449" max="8449" width="0.125" customWidth="1"/>
    <col min="8450" max="8450" width="9.875" customWidth="1"/>
    <col min="8451" max="8451" width="26.75" customWidth="1"/>
    <col min="8452" max="8461" width="30.625" customWidth="1"/>
    <col min="8462" max="8462" width="30.875" customWidth="1"/>
    <col min="8463" max="8463" width="30.625" customWidth="1"/>
    <col min="8705" max="8705" width="0.125" customWidth="1"/>
    <col min="8706" max="8706" width="9.875" customWidth="1"/>
    <col min="8707" max="8707" width="26.75" customWidth="1"/>
    <col min="8708" max="8717" width="30.625" customWidth="1"/>
    <col min="8718" max="8718" width="30.875" customWidth="1"/>
    <col min="8719" max="8719" width="30.625" customWidth="1"/>
    <col min="8961" max="8961" width="0.125" customWidth="1"/>
    <col min="8962" max="8962" width="9.875" customWidth="1"/>
    <col min="8963" max="8963" width="26.75" customWidth="1"/>
    <col min="8964" max="8973" width="30.625" customWidth="1"/>
    <col min="8974" max="8974" width="30.875" customWidth="1"/>
    <col min="8975" max="8975" width="30.625" customWidth="1"/>
    <col min="9217" max="9217" width="0.125" customWidth="1"/>
    <col min="9218" max="9218" width="9.875" customWidth="1"/>
    <col min="9219" max="9219" width="26.75" customWidth="1"/>
    <col min="9220" max="9229" width="30.625" customWidth="1"/>
    <col min="9230" max="9230" width="30.875" customWidth="1"/>
    <col min="9231" max="9231" width="30.625" customWidth="1"/>
    <col min="9473" max="9473" width="0.125" customWidth="1"/>
    <col min="9474" max="9474" width="9.875" customWidth="1"/>
    <col min="9475" max="9475" width="26.75" customWidth="1"/>
    <col min="9476" max="9485" width="30.625" customWidth="1"/>
    <col min="9486" max="9486" width="30.875" customWidth="1"/>
    <col min="9487" max="9487" width="30.625" customWidth="1"/>
    <col min="9729" max="9729" width="0.125" customWidth="1"/>
    <col min="9730" max="9730" width="9.875" customWidth="1"/>
    <col min="9731" max="9731" width="26.75" customWidth="1"/>
    <col min="9732" max="9741" width="30.625" customWidth="1"/>
    <col min="9742" max="9742" width="30.875" customWidth="1"/>
    <col min="9743" max="9743" width="30.625" customWidth="1"/>
    <col min="9985" max="9985" width="0.125" customWidth="1"/>
    <col min="9986" max="9986" width="9.875" customWidth="1"/>
    <col min="9987" max="9987" width="26.75" customWidth="1"/>
    <col min="9988" max="9997" width="30.625" customWidth="1"/>
    <col min="9998" max="9998" width="30.875" customWidth="1"/>
    <col min="9999" max="9999" width="30.625" customWidth="1"/>
    <col min="10241" max="10241" width="0.125" customWidth="1"/>
    <col min="10242" max="10242" width="9.875" customWidth="1"/>
    <col min="10243" max="10243" width="26.75" customWidth="1"/>
    <col min="10244" max="10253" width="30.625" customWidth="1"/>
    <col min="10254" max="10254" width="30.875" customWidth="1"/>
    <col min="10255" max="10255" width="30.625" customWidth="1"/>
    <col min="10497" max="10497" width="0.125" customWidth="1"/>
    <col min="10498" max="10498" width="9.875" customWidth="1"/>
    <col min="10499" max="10499" width="26.75" customWidth="1"/>
    <col min="10500" max="10509" width="30.625" customWidth="1"/>
    <col min="10510" max="10510" width="30.875" customWidth="1"/>
    <col min="10511" max="10511" width="30.625" customWidth="1"/>
    <col min="10753" max="10753" width="0.125" customWidth="1"/>
    <col min="10754" max="10754" width="9.875" customWidth="1"/>
    <col min="10755" max="10755" width="26.75" customWidth="1"/>
    <col min="10756" max="10765" width="30.625" customWidth="1"/>
    <col min="10766" max="10766" width="30.875" customWidth="1"/>
    <col min="10767" max="10767" width="30.625" customWidth="1"/>
    <col min="11009" max="11009" width="0.125" customWidth="1"/>
    <col min="11010" max="11010" width="9.875" customWidth="1"/>
    <col min="11011" max="11011" width="26.75" customWidth="1"/>
    <col min="11012" max="11021" width="30.625" customWidth="1"/>
    <col min="11022" max="11022" width="30.875" customWidth="1"/>
    <col min="11023" max="11023" width="30.625" customWidth="1"/>
    <col min="11265" max="11265" width="0.125" customWidth="1"/>
    <col min="11266" max="11266" width="9.875" customWidth="1"/>
    <col min="11267" max="11267" width="26.75" customWidth="1"/>
    <col min="11268" max="11277" width="30.625" customWidth="1"/>
    <col min="11278" max="11278" width="30.875" customWidth="1"/>
    <col min="11279" max="11279" width="30.625" customWidth="1"/>
    <col min="11521" max="11521" width="0.125" customWidth="1"/>
    <col min="11522" max="11522" width="9.875" customWidth="1"/>
    <col min="11523" max="11523" width="26.75" customWidth="1"/>
    <col min="11524" max="11533" width="30.625" customWidth="1"/>
    <col min="11534" max="11534" width="30.875" customWidth="1"/>
    <col min="11535" max="11535" width="30.625" customWidth="1"/>
    <col min="11777" max="11777" width="0.125" customWidth="1"/>
    <col min="11778" max="11778" width="9.875" customWidth="1"/>
    <col min="11779" max="11779" width="26.75" customWidth="1"/>
    <col min="11780" max="11789" width="30.625" customWidth="1"/>
    <col min="11790" max="11790" width="30.875" customWidth="1"/>
    <col min="11791" max="11791" width="30.625" customWidth="1"/>
    <col min="12033" max="12033" width="0.125" customWidth="1"/>
    <col min="12034" max="12034" width="9.875" customWidth="1"/>
    <col min="12035" max="12035" width="26.75" customWidth="1"/>
    <col min="12036" max="12045" width="30.625" customWidth="1"/>
    <col min="12046" max="12046" width="30.875" customWidth="1"/>
    <col min="12047" max="12047" width="30.625" customWidth="1"/>
    <col min="12289" max="12289" width="0.125" customWidth="1"/>
    <col min="12290" max="12290" width="9.875" customWidth="1"/>
    <col min="12291" max="12291" width="26.75" customWidth="1"/>
    <col min="12292" max="12301" width="30.625" customWidth="1"/>
    <col min="12302" max="12302" width="30.875" customWidth="1"/>
    <col min="12303" max="12303" width="30.625" customWidth="1"/>
    <col min="12545" max="12545" width="0.125" customWidth="1"/>
    <col min="12546" max="12546" width="9.875" customWidth="1"/>
    <col min="12547" max="12547" width="26.75" customWidth="1"/>
    <col min="12548" max="12557" width="30.625" customWidth="1"/>
    <col min="12558" max="12558" width="30.875" customWidth="1"/>
    <col min="12559" max="12559" width="30.625" customWidth="1"/>
    <col min="12801" max="12801" width="0.125" customWidth="1"/>
    <col min="12802" max="12802" width="9.875" customWidth="1"/>
    <col min="12803" max="12803" width="26.75" customWidth="1"/>
    <col min="12804" max="12813" width="30.625" customWidth="1"/>
    <col min="12814" max="12814" width="30.875" customWidth="1"/>
    <col min="12815" max="12815" width="30.625" customWidth="1"/>
    <col min="13057" max="13057" width="0.125" customWidth="1"/>
    <col min="13058" max="13058" width="9.875" customWidth="1"/>
    <col min="13059" max="13059" width="26.75" customWidth="1"/>
    <col min="13060" max="13069" width="30.625" customWidth="1"/>
    <col min="13070" max="13070" width="30.875" customWidth="1"/>
    <col min="13071" max="13071" width="30.625" customWidth="1"/>
    <col min="13313" max="13313" width="0.125" customWidth="1"/>
    <col min="13314" max="13314" width="9.875" customWidth="1"/>
    <col min="13315" max="13315" width="26.75" customWidth="1"/>
    <col min="13316" max="13325" width="30.625" customWidth="1"/>
    <col min="13326" max="13326" width="30.875" customWidth="1"/>
    <col min="13327" max="13327" width="30.625" customWidth="1"/>
    <col min="13569" max="13569" width="0.125" customWidth="1"/>
    <col min="13570" max="13570" width="9.875" customWidth="1"/>
    <col min="13571" max="13571" width="26.75" customWidth="1"/>
    <col min="13572" max="13581" width="30.625" customWidth="1"/>
    <col min="13582" max="13582" width="30.875" customWidth="1"/>
    <col min="13583" max="13583" width="30.625" customWidth="1"/>
    <col min="13825" max="13825" width="0.125" customWidth="1"/>
    <col min="13826" max="13826" width="9.875" customWidth="1"/>
    <col min="13827" max="13827" width="26.75" customWidth="1"/>
    <col min="13828" max="13837" width="30.625" customWidth="1"/>
    <col min="13838" max="13838" width="30.875" customWidth="1"/>
    <col min="13839" max="13839" width="30.625" customWidth="1"/>
    <col min="14081" max="14081" width="0.125" customWidth="1"/>
    <col min="14082" max="14082" width="9.875" customWidth="1"/>
    <col min="14083" max="14083" width="26.75" customWidth="1"/>
    <col min="14084" max="14093" width="30.625" customWidth="1"/>
    <col min="14094" max="14094" width="30.875" customWidth="1"/>
    <col min="14095" max="14095" width="30.625" customWidth="1"/>
    <col min="14337" max="14337" width="0.125" customWidth="1"/>
    <col min="14338" max="14338" width="9.875" customWidth="1"/>
    <col min="14339" max="14339" width="26.75" customWidth="1"/>
    <col min="14340" max="14349" width="30.625" customWidth="1"/>
    <col min="14350" max="14350" width="30.875" customWidth="1"/>
    <col min="14351" max="14351" width="30.625" customWidth="1"/>
    <col min="14593" max="14593" width="0.125" customWidth="1"/>
    <col min="14594" max="14594" width="9.875" customWidth="1"/>
    <col min="14595" max="14595" width="26.75" customWidth="1"/>
    <col min="14596" max="14605" width="30.625" customWidth="1"/>
    <col min="14606" max="14606" width="30.875" customWidth="1"/>
    <col min="14607" max="14607" width="30.625" customWidth="1"/>
    <col min="14849" max="14849" width="0.125" customWidth="1"/>
    <col min="14850" max="14850" width="9.875" customWidth="1"/>
    <col min="14851" max="14851" width="26.75" customWidth="1"/>
    <col min="14852" max="14861" width="30.625" customWidth="1"/>
    <col min="14862" max="14862" width="30.875" customWidth="1"/>
    <col min="14863" max="14863" width="30.625" customWidth="1"/>
    <col min="15105" max="15105" width="0.125" customWidth="1"/>
    <col min="15106" max="15106" width="9.875" customWidth="1"/>
    <col min="15107" max="15107" width="26.75" customWidth="1"/>
    <col min="15108" max="15117" width="30.625" customWidth="1"/>
    <col min="15118" max="15118" width="30.875" customWidth="1"/>
    <col min="15119" max="15119" width="30.625" customWidth="1"/>
    <col min="15361" max="15361" width="0.125" customWidth="1"/>
    <col min="15362" max="15362" width="9.875" customWidth="1"/>
    <col min="15363" max="15363" width="26.75" customWidth="1"/>
    <col min="15364" max="15373" width="30.625" customWidth="1"/>
    <col min="15374" max="15374" width="30.875" customWidth="1"/>
    <col min="15375" max="15375" width="30.625" customWidth="1"/>
    <col min="15617" max="15617" width="0.125" customWidth="1"/>
    <col min="15618" max="15618" width="9.875" customWidth="1"/>
    <col min="15619" max="15619" width="26.75" customWidth="1"/>
    <col min="15620" max="15629" width="30.625" customWidth="1"/>
    <col min="15630" max="15630" width="30.875" customWidth="1"/>
    <col min="15631" max="15631" width="30.625" customWidth="1"/>
    <col min="15873" max="15873" width="0.125" customWidth="1"/>
    <col min="15874" max="15874" width="9.875" customWidth="1"/>
    <col min="15875" max="15875" width="26.75" customWidth="1"/>
    <col min="15876" max="15885" width="30.625" customWidth="1"/>
    <col min="15886" max="15886" width="30.875" customWidth="1"/>
    <col min="15887" max="15887" width="30.625" customWidth="1"/>
    <col min="16129" max="16129" width="0.125" customWidth="1"/>
    <col min="16130" max="16130" width="9.875" customWidth="1"/>
    <col min="16131" max="16131" width="26.75" customWidth="1"/>
    <col min="16132" max="16141" width="30.625" customWidth="1"/>
    <col min="16142" max="16142" width="30.875" customWidth="1"/>
    <col min="16143" max="16143" width="30.625" customWidth="1"/>
  </cols>
  <sheetData>
    <row r="8" spans="1:15" s="32" customFormat="1" ht="45" customHeight="1" x14ac:dyDescent="0.2">
      <c r="B8" s="404" t="s">
        <v>347</v>
      </c>
      <c r="C8" s="404"/>
      <c r="D8" s="56"/>
      <c r="F8" s="56"/>
    </row>
    <row r="9" spans="1:15" s="32" customFormat="1" x14ac:dyDescent="0.2">
      <c r="B9" s="396"/>
      <c r="C9" s="396"/>
      <c r="D9" s="56"/>
      <c r="F9" s="56"/>
    </row>
    <row r="10" spans="1:15" s="32" customFormat="1" ht="15" x14ac:dyDescent="0.25">
      <c r="B10" s="402" t="s">
        <v>408</v>
      </c>
      <c r="C10" s="403"/>
      <c r="D10" s="398" t="s">
        <v>153</v>
      </c>
      <c r="E10" s="398"/>
      <c r="F10" s="399"/>
      <c r="G10" s="397" t="s">
        <v>154</v>
      </c>
      <c r="H10" s="398"/>
      <c r="I10" s="399"/>
      <c r="J10" s="397" t="s">
        <v>155</v>
      </c>
      <c r="K10" s="398"/>
      <c r="L10" s="399"/>
      <c r="M10" s="397" t="s">
        <v>323</v>
      </c>
      <c r="N10" s="398"/>
      <c r="O10" s="399"/>
    </row>
    <row r="11" spans="1:15" s="32" customFormat="1" ht="86.25" x14ac:dyDescent="0.2">
      <c r="A11" s="32" t="s">
        <v>341</v>
      </c>
      <c r="B11" s="8" t="s">
        <v>0</v>
      </c>
      <c r="C11" s="34" t="s">
        <v>1</v>
      </c>
      <c r="D11" s="280" t="s">
        <v>294</v>
      </c>
      <c r="E11" s="28" t="s">
        <v>348</v>
      </c>
      <c r="F11" s="281" t="s">
        <v>349</v>
      </c>
      <c r="G11" s="280" t="s">
        <v>294</v>
      </c>
      <c r="H11" s="28" t="s">
        <v>348</v>
      </c>
      <c r="I11" s="281" t="s">
        <v>349</v>
      </c>
      <c r="J11" s="280" t="s">
        <v>294</v>
      </c>
      <c r="K11" s="28" t="s">
        <v>348</v>
      </c>
      <c r="L11" s="281" t="s">
        <v>349</v>
      </c>
      <c r="M11" s="280" t="s">
        <v>294</v>
      </c>
      <c r="N11" s="28" t="s">
        <v>348</v>
      </c>
      <c r="O11" s="281" t="s">
        <v>349</v>
      </c>
    </row>
    <row r="12" spans="1:15" s="32" customFormat="1" ht="15" x14ac:dyDescent="0.25">
      <c r="A12" s="32">
        <v>102</v>
      </c>
      <c r="B12" s="39">
        <v>102</v>
      </c>
      <c r="C12" s="33" t="s">
        <v>2</v>
      </c>
      <c r="D12" s="235" t="s">
        <v>174</v>
      </c>
      <c r="E12" s="12" t="s">
        <v>174</v>
      </c>
      <c r="F12" s="19" t="s">
        <v>174</v>
      </c>
      <c r="G12" s="235" t="s">
        <v>174</v>
      </c>
      <c r="H12" s="12" t="s">
        <v>174</v>
      </c>
      <c r="I12" s="19" t="s">
        <v>174</v>
      </c>
      <c r="J12" s="239">
        <v>4.7030573929980513</v>
      </c>
      <c r="K12" s="174">
        <v>295</v>
      </c>
      <c r="L12" s="77">
        <v>72.8</v>
      </c>
      <c r="M12" s="235" t="s">
        <v>174</v>
      </c>
      <c r="N12" s="12" t="s">
        <v>174</v>
      </c>
      <c r="O12" s="19" t="s">
        <v>174</v>
      </c>
    </row>
    <row r="13" spans="1:15" s="32" customFormat="1" ht="15" x14ac:dyDescent="0.25">
      <c r="A13" s="32">
        <v>104</v>
      </c>
      <c r="B13" s="39">
        <v>104</v>
      </c>
      <c r="C13" s="33" t="s">
        <v>3</v>
      </c>
      <c r="D13" s="235" t="s">
        <v>174</v>
      </c>
      <c r="E13" s="12" t="s">
        <v>174</v>
      </c>
      <c r="F13" s="19" t="s">
        <v>174</v>
      </c>
      <c r="G13" s="235" t="s">
        <v>174</v>
      </c>
      <c r="H13" s="12" t="s">
        <v>174</v>
      </c>
      <c r="I13" s="19" t="s">
        <v>174</v>
      </c>
      <c r="J13" s="239">
        <v>4.492920684831839</v>
      </c>
      <c r="K13" s="174">
        <v>310</v>
      </c>
      <c r="L13" s="77">
        <v>76.7</v>
      </c>
      <c r="M13" s="235" t="s">
        <v>174</v>
      </c>
      <c r="N13" s="12" t="s">
        <v>174</v>
      </c>
      <c r="O13" s="19" t="s">
        <v>174</v>
      </c>
    </row>
    <row r="14" spans="1:15" s="32" customFormat="1" ht="15" x14ac:dyDescent="0.25">
      <c r="A14" s="32">
        <v>106</v>
      </c>
      <c r="B14" s="39">
        <v>106</v>
      </c>
      <c r="C14" s="33" t="s">
        <v>4</v>
      </c>
      <c r="D14" s="235" t="s">
        <v>174</v>
      </c>
      <c r="E14" s="12" t="s">
        <v>174</v>
      </c>
      <c r="F14" s="19" t="s">
        <v>174</v>
      </c>
      <c r="G14" s="235" t="s">
        <v>174</v>
      </c>
      <c r="H14" s="12" t="s">
        <v>174</v>
      </c>
      <c r="I14" s="19" t="s">
        <v>174</v>
      </c>
      <c r="J14" s="239">
        <v>4.0997241552282633</v>
      </c>
      <c r="K14" s="174">
        <v>290</v>
      </c>
      <c r="L14" s="77">
        <v>79.300000000000011</v>
      </c>
      <c r="M14" s="235" t="s">
        <v>174</v>
      </c>
      <c r="N14" s="12" t="s">
        <v>174</v>
      </c>
      <c r="O14" s="19" t="s">
        <v>174</v>
      </c>
    </row>
    <row r="15" spans="1:15" s="32" customFormat="1" ht="15" x14ac:dyDescent="0.25">
      <c r="A15" s="32">
        <v>107</v>
      </c>
      <c r="B15" s="39">
        <v>107</v>
      </c>
      <c r="C15" s="33" t="s">
        <v>5</v>
      </c>
      <c r="D15" s="235" t="s">
        <v>174</v>
      </c>
      <c r="E15" s="12" t="s">
        <v>174</v>
      </c>
      <c r="F15" s="19" t="s">
        <v>174</v>
      </c>
      <c r="G15" s="235" t="s">
        <v>174</v>
      </c>
      <c r="H15" s="12" t="s">
        <v>174</v>
      </c>
      <c r="I15" s="19" t="s">
        <v>174</v>
      </c>
      <c r="J15" s="239">
        <v>4.962485076889692</v>
      </c>
      <c r="K15" s="174">
        <v>295</v>
      </c>
      <c r="L15" s="77">
        <v>68.100000000000009</v>
      </c>
      <c r="M15" s="235" t="s">
        <v>174</v>
      </c>
      <c r="N15" s="12" t="s">
        <v>174</v>
      </c>
      <c r="O15" s="19" t="s">
        <v>174</v>
      </c>
    </row>
    <row r="16" spans="1:15" s="32" customFormat="1" ht="15" x14ac:dyDescent="0.25">
      <c r="A16" s="32">
        <v>108</v>
      </c>
      <c r="B16" s="39">
        <v>108</v>
      </c>
      <c r="C16" s="33" t="s">
        <v>6</v>
      </c>
      <c r="D16" s="235" t="s">
        <v>174</v>
      </c>
      <c r="E16" s="12" t="s">
        <v>174</v>
      </c>
      <c r="F16" s="19" t="s">
        <v>174</v>
      </c>
      <c r="G16" s="235" t="s">
        <v>174</v>
      </c>
      <c r="H16" s="12" t="s">
        <v>174</v>
      </c>
      <c r="I16" s="19" t="s">
        <v>174</v>
      </c>
      <c r="J16" s="239">
        <v>4.1530421520649163</v>
      </c>
      <c r="K16" s="174">
        <v>305</v>
      </c>
      <c r="L16" s="77">
        <v>76.3</v>
      </c>
      <c r="M16" s="235" t="s">
        <v>174</v>
      </c>
      <c r="N16" s="12" t="s">
        <v>174</v>
      </c>
      <c r="O16" s="19" t="s">
        <v>174</v>
      </c>
    </row>
    <row r="17" spans="1:15" s="32" customFormat="1" ht="15" x14ac:dyDescent="0.25">
      <c r="A17" s="32">
        <v>109</v>
      </c>
      <c r="B17" s="39">
        <v>109</v>
      </c>
      <c r="C17" s="33" t="s">
        <v>7</v>
      </c>
      <c r="D17" s="235" t="s">
        <v>174</v>
      </c>
      <c r="E17" s="12" t="s">
        <v>174</v>
      </c>
      <c r="F17" s="19" t="s">
        <v>174</v>
      </c>
      <c r="G17" s="235" t="s">
        <v>174</v>
      </c>
      <c r="H17" s="12" t="s">
        <v>174</v>
      </c>
      <c r="I17" s="19" t="s">
        <v>174</v>
      </c>
      <c r="J17" s="239">
        <v>4.2669701781073472</v>
      </c>
      <c r="K17" s="174">
        <v>280</v>
      </c>
      <c r="L17" s="77">
        <v>72.7</v>
      </c>
      <c r="M17" s="235" t="s">
        <v>174</v>
      </c>
      <c r="N17" s="12" t="s">
        <v>174</v>
      </c>
      <c r="O17" s="19" t="s">
        <v>174</v>
      </c>
    </row>
    <row r="18" spans="1:15" s="32" customFormat="1" ht="15" x14ac:dyDescent="0.25">
      <c r="A18" s="32">
        <v>110</v>
      </c>
      <c r="B18" s="39">
        <v>110</v>
      </c>
      <c r="C18" s="33" t="s">
        <v>8</v>
      </c>
      <c r="D18" s="235" t="s">
        <v>174</v>
      </c>
      <c r="E18" s="12" t="s">
        <v>174</v>
      </c>
      <c r="F18" s="19" t="s">
        <v>174</v>
      </c>
      <c r="G18" s="235" t="s">
        <v>174</v>
      </c>
      <c r="H18" s="12" t="s">
        <v>174</v>
      </c>
      <c r="I18" s="19" t="s">
        <v>174</v>
      </c>
      <c r="J18" s="239">
        <v>4.5846740774260049</v>
      </c>
      <c r="K18" s="174">
        <v>315</v>
      </c>
      <c r="L18" s="77">
        <v>67.8</v>
      </c>
      <c r="M18" s="235" t="s">
        <v>174</v>
      </c>
      <c r="N18" s="12" t="s">
        <v>174</v>
      </c>
      <c r="O18" s="19" t="s">
        <v>174</v>
      </c>
    </row>
    <row r="19" spans="1:15" s="32" customFormat="1" ht="15" x14ac:dyDescent="0.25">
      <c r="A19" s="32">
        <v>111</v>
      </c>
      <c r="B19" s="39">
        <v>111</v>
      </c>
      <c r="C19" s="33" t="s">
        <v>9</v>
      </c>
      <c r="D19" s="235" t="s">
        <v>174</v>
      </c>
      <c r="E19" s="12" t="s">
        <v>174</v>
      </c>
      <c r="F19" s="19" t="s">
        <v>174</v>
      </c>
      <c r="G19" s="235" t="s">
        <v>174</v>
      </c>
      <c r="H19" s="12" t="s">
        <v>174</v>
      </c>
      <c r="I19" s="19" t="s">
        <v>174</v>
      </c>
      <c r="J19" s="239">
        <v>4.4955318124187809</v>
      </c>
      <c r="K19" s="174">
        <v>205</v>
      </c>
      <c r="L19" s="77">
        <v>84.7</v>
      </c>
      <c r="M19" s="235" t="s">
        <v>174</v>
      </c>
      <c r="N19" s="12" t="s">
        <v>174</v>
      </c>
      <c r="O19" s="19" t="s">
        <v>174</v>
      </c>
    </row>
    <row r="20" spans="1:15" s="32" customFormat="1" ht="15" x14ac:dyDescent="0.25">
      <c r="A20" s="32">
        <v>112</v>
      </c>
      <c r="B20" s="39">
        <v>112</v>
      </c>
      <c r="C20" s="33" t="s">
        <v>10</v>
      </c>
      <c r="D20" s="235" t="s">
        <v>174</v>
      </c>
      <c r="E20" s="12" t="s">
        <v>174</v>
      </c>
      <c r="F20" s="19" t="s">
        <v>174</v>
      </c>
      <c r="G20" s="235" t="s">
        <v>174</v>
      </c>
      <c r="H20" s="12" t="s">
        <v>174</v>
      </c>
      <c r="I20" s="19" t="s">
        <v>174</v>
      </c>
      <c r="J20" s="239">
        <v>5.0940577345178459</v>
      </c>
      <c r="K20" s="174">
        <v>205</v>
      </c>
      <c r="L20" s="77">
        <v>75.600000000000009</v>
      </c>
      <c r="M20" s="235" t="s">
        <v>174</v>
      </c>
      <c r="N20" s="12" t="s">
        <v>174</v>
      </c>
      <c r="O20" s="19" t="s">
        <v>174</v>
      </c>
    </row>
    <row r="21" spans="1:15" s="32" customFormat="1" ht="15" x14ac:dyDescent="0.25">
      <c r="A21" s="32">
        <v>113</v>
      </c>
      <c r="B21" s="39">
        <v>113</v>
      </c>
      <c r="C21" s="33" t="s">
        <v>11</v>
      </c>
      <c r="D21" s="235" t="s">
        <v>174</v>
      </c>
      <c r="E21" s="12" t="s">
        <v>174</v>
      </c>
      <c r="F21" s="19" t="s">
        <v>174</v>
      </c>
      <c r="G21" s="235" t="s">
        <v>174</v>
      </c>
      <c r="H21" s="12" t="s">
        <v>174</v>
      </c>
      <c r="I21" s="19" t="s">
        <v>174</v>
      </c>
      <c r="J21" s="239">
        <v>6.5296374502212498</v>
      </c>
      <c r="K21" s="174">
        <v>165</v>
      </c>
      <c r="L21" s="77">
        <v>70.600000000000009</v>
      </c>
      <c r="M21" s="235" t="s">
        <v>174</v>
      </c>
      <c r="N21" s="12" t="s">
        <v>174</v>
      </c>
      <c r="O21" s="19" t="s">
        <v>174</v>
      </c>
    </row>
    <row r="22" spans="1:15" s="32" customFormat="1" ht="15" x14ac:dyDescent="0.25">
      <c r="A22" s="32">
        <v>114</v>
      </c>
      <c r="B22" s="39">
        <v>114</v>
      </c>
      <c r="C22" s="33" t="s">
        <v>12</v>
      </c>
      <c r="D22" s="235" t="s">
        <v>174</v>
      </c>
      <c r="E22" s="12" t="s">
        <v>174</v>
      </c>
      <c r="F22" s="19" t="s">
        <v>174</v>
      </c>
      <c r="G22" s="235" t="s">
        <v>174</v>
      </c>
      <c r="H22" s="12" t="s">
        <v>174</v>
      </c>
      <c r="I22" s="19" t="s">
        <v>174</v>
      </c>
      <c r="J22" s="239">
        <v>6.0648565567537238</v>
      </c>
      <c r="K22" s="174">
        <v>155</v>
      </c>
      <c r="L22" s="77">
        <v>75.3</v>
      </c>
      <c r="M22" s="235" t="s">
        <v>174</v>
      </c>
      <c r="N22" s="12" t="s">
        <v>174</v>
      </c>
      <c r="O22" s="19" t="s">
        <v>174</v>
      </c>
    </row>
    <row r="23" spans="1:15" s="32" customFormat="1" ht="15" x14ac:dyDescent="0.25">
      <c r="A23" s="32">
        <v>116</v>
      </c>
      <c r="B23" s="39">
        <v>116</v>
      </c>
      <c r="C23" s="33" t="s">
        <v>13</v>
      </c>
      <c r="D23" s="235" t="s">
        <v>174</v>
      </c>
      <c r="E23" s="12" t="s">
        <v>174</v>
      </c>
      <c r="F23" s="19" t="s">
        <v>174</v>
      </c>
      <c r="G23" s="235" t="s">
        <v>174</v>
      </c>
      <c r="H23" s="12" t="s">
        <v>174</v>
      </c>
      <c r="I23" s="19" t="s">
        <v>174</v>
      </c>
      <c r="J23" s="239">
        <v>4.5609023395440822</v>
      </c>
      <c r="K23" s="174">
        <v>320</v>
      </c>
      <c r="L23" s="77">
        <v>75.7</v>
      </c>
      <c r="M23" s="235" t="s">
        <v>174</v>
      </c>
      <c r="N23" s="12" t="s">
        <v>174</v>
      </c>
      <c r="O23" s="19" t="s">
        <v>174</v>
      </c>
    </row>
    <row r="24" spans="1:15" s="32" customFormat="1" ht="15" x14ac:dyDescent="0.25">
      <c r="A24" s="32">
        <v>117</v>
      </c>
      <c r="B24" s="39">
        <v>117</v>
      </c>
      <c r="C24" s="33" t="s">
        <v>14</v>
      </c>
      <c r="D24" s="235" t="s">
        <v>174</v>
      </c>
      <c r="E24" s="12" t="s">
        <v>174</v>
      </c>
      <c r="F24" s="19" t="s">
        <v>174</v>
      </c>
      <c r="G24" s="235" t="s">
        <v>174</v>
      </c>
      <c r="H24" s="12" t="s">
        <v>174</v>
      </c>
      <c r="I24" s="19" t="s">
        <v>174</v>
      </c>
      <c r="J24" s="239">
        <v>5.9492052578390231</v>
      </c>
      <c r="K24" s="174">
        <v>130</v>
      </c>
      <c r="L24" s="77">
        <v>75.600000000000009</v>
      </c>
      <c r="M24" s="235" t="s">
        <v>174</v>
      </c>
      <c r="N24" s="12" t="s">
        <v>174</v>
      </c>
      <c r="O24" s="19" t="s">
        <v>174</v>
      </c>
    </row>
    <row r="25" spans="1:15" s="32" customFormat="1" ht="15" x14ac:dyDescent="0.25">
      <c r="A25" s="32">
        <v>204</v>
      </c>
      <c r="B25" s="39">
        <v>204</v>
      </c>
      <c r="C25" s="33" t="s">
        <v>15</v>
      </c>
      <c r="D25" s="235" t="s">
        <v>174</v>
      </c>
      <c r="E25" s="12" t="s">
        <v>174</v>
      </c>
      <c r="F25" s="19" t="s">
        <v>174</v>
      </c>
      <c r="G25" s="235" t="s">
        <v>174</v>
      </c>
      <c r="H25" s="12" t="s">
        <v>174</v>
      </c>
      <c r="I25" s="19" t="s">
        <v>174</v>
      </c>
      <c r="J25" s="239">
        <v>4.6382053878185054</v>
      </c>
      <c r="K25" s="174">
        <v>290</v>
      </c>
      <c r="L25" s="77">
        <v>75.900000000000006</v>
      </c>
      <c r="M25" s="235" t="s">
        <v>174</v>
      </c>
      <c r="N25" s="12" t="s">
        <v>174</v>
      </c>
      <c r="O25" s="19" t="s">
        <v>174</v>
      </c>
    </row>
    <row r="26" spans="1:15" s="32" customFormat="1" ht="15" x14ac:dyDescent="0.25">
      <c r="A26" s="32">
        <v>205</v>
      </c>
      <c r="B26" s="39">
        <v>205</v>
      </c>
      <c r="C26" s="33" t="s">
        <v>16</v>
      </c>
      <c r="D26" s="235" t="s">
        <v>174</v>
      </c>
      <c r="E26" s="12" t="s">
        <v>174</v>
      </c>
      <c r="F26" s="19" t="s">
        <v>174</v>
      </c>
      <c r="G26" s="235" t="s">
        <v>174</v>
      </c>
      <c r="H26" s="12" t="s">
        <v>174</v>
      </c>
      <c r="I26" s="19" t="s">
        <v>174</v>
      </c>
      <c r="J26" s="239">
        <v>3.7618560146679094</v>
      </c>
      <c r="K26" s="174">
        <v>355</v>
      </c>
      <c r="L26" s="77">
        <v>73.7</v>
      </c>
      <c r="M26" s="235" t="s">
        <v>174</v>
      </c>
      <c r="N26" s="12" t="s">
        <v>174</v>
      </c>
      <c r="O26" s="19" t="s">
        <v>174</v>
      </c>
    </row>
    <row r="27" spans="1:15" s="32" customFormat="1" ht="15" x14ac:dyDescent="0.25">
      <c r="A27" s="32">
        <v>206</v>
      </c>
      <c r="B27" s="39">
        <v>206</v>
      </c>
      <c r="C27" s="33" t="s">
        <v>17</v>
      </c>
      <c r="D27" s="235" t="s">
        <v>174</v>
      </c>
      <c r="E27" s="12" t="s">
        <v>174</v>
      </c>
      <c r="F27" s="19" t="s">
        <v>174</v>
      </c>
      <c r="G27" s="235" t="s">
        <v>174</v>
      </c>
      <c r="H27" s="12" t="s">
        <v>174</v>
      </c>
      <c r="I27" s="19" t="s">
        <v>174</v>
      </c>
      <c r="J27" s="239">
        <v>4.8969478458887306</v>
      </c>
      <c r="K27" s="174">
        <v>225</v>
      </c>
      <c r="L27" s="77">
        <v>80.100000000000009</v>
      </c>
      <c r="M27" s="235" t="s">
        <v>174</v>
      </c>
      <c r="N27" s="12" t="s">
        <v>174</v>
      </c>
      <c r="O27" s="19" t="s">
        <v>174</v>
      </c>
    </row>
    <row r="28" spans="1:15" s="32" customFormat="1" ht="15" x14ac:dyDescent="0.25">
      <c r="A28" s="32">
        <v>207</v>
      </c>
      <c r="B28" s="39">
        <v>207</v>
      </c>
      <c r="C28" s="33" t="s">
        <v>18</v>
      </c>
      <c r="D28" s="235" t="s">
        <v>174</v>
      </c>
      <c r="E28" s="12" t="s">
        <v>174</v>
      </c>
      <c r="F28" s="19" t="s">
        <v>174</v>
      </c>
      <c r="G28" s="235" t="s">
        <v>174</v>
      </c>
      <c r="H28" s="12" t="s">
        <v>174</v>
      </c>
      <c r="I28" s="19" t="s">
        <v>174</v>
      </c>
      <c r="J28" s="239">
        <v>4.9322778139399119</v>
      </c>
      <c r="K28" s="174">
        <v>330</v>
      </c>
      <c r="L28" s="77">
        <v>64.5</v>
      </c>
      <c r="M28" s="235" t="s">
        <v>174</v>
      </c>
      <c r="N28" s="12" t="s">
        <v>174</v>
      </c>
      <c r="O28" s="19" t="s">
        <v>174</v>
      </c>
    </row>
    <row r="29" spans="1:15" s="32" customFormat="1" ht="15" x14ac:dyDescent="0.25">
      <c r="A29" s="32">
        <v>209</v>
      </c>
      <c r="B29" s="39">
        <v>209</v>
      </c>
      <c r="C29" s="33" t="s">
        <v>19</v>
      </c>
      <c r="D29" s="235" t="s">
        <v>174</v>
      </c>
      <c r="E29" s="12" t="s">
        <v>174</v>
      </c>
      <c r="F29" s="19" t="s">
        <v>174</v>
      </c>
      <c r="G29" s="235" t="s">
        <v>174</v>
      </c>
      <c r="H29" s="12" t="s">
        <v>174</v>
      </c>
      <c r="I29" s="19" t="s">
        <v>174</v>
      </c>
      <c r="J29" s="239">
        <v>4.6667896202237253</v>
      </c>
      <c r="K29" s="174">
        <v>355</v>
      </c>
      <c r="L29" s="77">
        <v>68.3</v>
      </c>
      <c r="M29" s="235" t="s">
        <v>174</v>
      </c>
      <c r="N29" s="12" t="s">
        <v>174</v>
      </c>
      <c r="O29" s="19" t="s">
        <v>174</v>
      </c>
    </row>
    <row r="30" spans="1:15" s="32" customFormat="1" ht="15" x14ac:dyDescent="0.25">
      <c r="A30" s="32">
        <v>210</v>
      </c>
      <c r="B30" s="39">
        <v>210</v>
      </c>
      <c r="C30" s="33" t="s">
        <v>20</v>
      </c>
      <c r="D30" s="235" t="s">
        <v>174</v>
      </c>
      <c r="E30" s="12" t="s">
        <v>174</v>
      </c>
      <c r="F30" s="19" t="s">
        <v>174</v>
      </c>
      <c r="G30" s="235" t="s">
        <v>174</v>
      </c>
      <c r="H30" s="12" t="s">
        <v>174</v>
      </c>
      <c r="I30" s="19" t="s">
        <v>174</v>
      </c>
      <c r="J30" s="239">
        <v>6.1038943626744055</v>
      </c>
      <c r="K30" s="174">
        <v>160</v>
      </c>
      <c r="L30" s="77">
        <v>70.2</v>
      </c>
      <c r="M30" s="235" t="s">
        <v>174</v>
      </c>
      <c r="N30" s="12" t="s">
        <v>174</v>
      </c>
      <c r="O30" s="19" t="s">
        <v>174</v>
      </c>
    </row>
    <row r="31" spans="1:15" s="32" customFormat="1" ht="15" x14ac:dyDescent="0.25">
      <c r="A31" s="32">
        <v>211</v>
      </c>
      <c r="B31" s="39">
        <v>211</v>
      </c>
      <c r="C31" s="33" t="s">
        <v>21</v>
      </c>
      <c r="D31" s="235" t="s">
        <v>174</v>
      </c>
      <c r="E31" s="12" t="s">
        <v>174</v>
      </c>
      <c r="F31" s="19" t="s">
        <v>174</v>
      </c>
      <c r="G31" s="235" t="s">
        <v>174</v>
      </c>
      <c r="H31" s="12" t="s">
        <v>174</v>
      </c>
      <c r="I31" s="19" t="s">
        <v>174</v>
      </c>
      <c r="J31" s="239">
        <v>4.6270944814357504</v>
      </c>
      <c r="K31" s="174">
        <v>315</v>
      </c>
      <c r="L31" s="77">
        <v>73.100000000000009</v>
      </c>
      <c r="M31" s="235" t="s">
        <v>174</v>
      </c>
      <c r="N31" s="12" t="s">
        <v>174</v>
      </c>
      <c r="O31" s="19" t="s">
        <v>174</v>
      </c>
    </row>
    <row r="32" spans="1:15" s="32" customFormat="1" ht="15" x14ac:dyDescent="0.25">
      <c r="A32" s="32">
        <v>212</v>
      </c>
      <c r="B32" s="39">
        <v>212</v>
      </c>
      <c r="C32" s="33" t="s">
        <v>22</v>
      </c>
      <c r="D32" s="235" t="s">
        <v>174</v>
      </c>
      <c r="E32" s="12" t="s">
        <v>174</v>
      </c>
      <c r="F32" s="19" t="s">
        <v>174</v>
      </c>
      <c r="G32" s="235" t="s">
        <v>174</v>
      </c>
      <c r="H32" s="12" t="s">
        <v>174</v>
      </c>
      <c r="I32" s="19" t="s">
        <v>174</v>
      </c>
      <c r="J32" s="239">
        <v>5.5687003410756608</v>
      </c>
      <c r="K32" s="174">
        <v>220</v>
      </c>
      <c r="L32" s="77">
        <v>60.800000000000004</v>
      </c>
      <c r="M32" s="235" t="s">
        <v>174</v>
      </c>
      <c r="N32" s="12" t="s">
        <v>174</v>
      </c>
      <c r="O32" s="19" t="s">
        <v>174</v>
      </c>
    </row>
    <row r="33" spans="1:15" s="32" customFormat="1" ht="15" x14ac:dyDescent="0.25">
      <c r="A33" s="32">
        <v>213</v>
      </c>
      <c r="B33" s="39">
        <v>213</v>
      </c>
      <c r="C33" s="33" t="s">
        <v>23</v>
      </c>
      <c r="D33" s="235" t="s">
        <v>174</v>
      </c>
      <c r="E33" s="12" t="s">
        <v>174</v>
      </c>
      <c r="F33" s="19" t="s">
        <v>174</v>
      </c>
      <c r="G33" s="235" t="s">
        <v>174</v>
      </c>
      <c r="H33" s="12" t="s">
        <v>174</v>
      </c>
      <c r="I33" s="19" t="s">
        <v>174</v>
      </c>
      <c r="J33" s="239">
        <v>4.6255088577847605</v>
      </c>
      <c r="K33" s="174">
        <v>280</v>
      </c>
      <c r="L33" s="77">
        <v>76.2</v>
      </c>
      <c r="M33" s="235" t="s">
        <v>174</v>
      </c>
      <c r="N33" s="12" t="s">
        <v>174</v>
      </c>
      <c r="O33" s="19" t="s">
        <v>174</v>
      </c>
    </row>
    <row r="34" spans="1:15" s="32" customFormat="1" ht="15" x14ac:dyDescent="0.25">
      <c r="A34" s="32">
        <v>214</v>
      </c>
      <c r="B34" s="39">
        <v>214</v>
      </c>
      <c r="C34" s="33" t="s">
        <v>24</v>
      </c>
      <c r="D34" s="235" t="s">
        <v>174</v>
      </c>
      <c r="E34" s="12" t="s">
        <v>174</v>
      </c>
      <c r="F34" s="19" t="s">
        <v>174</v>
      </c>
      <c r="G34" s="235" t="s">
        <v>174</v>
      </c>
      <c r="H34" s="12" t="s">
        <v>174</v>
      </c>
      <c r="I34" s="19" t="s">
        <v>174</v>
      </c>
      <c r="J34" s="239">
        <v>4.673649119209351</v>
      </c>
      <c r="K34" s="174">
        <v>285</v>
      </c>
      <c r="L34" s="77">
        <v>76.2</v>
      </c>
      <c r="M34" s="235" t="s">
        <v>174</v>
      </c>
      <c r="N34" s="12" t="s">
        <v>174</v>
      </c>
      <c r="O34" s="19" t="s">
        <v>174</v>
      </c>
    </row>
    <row r="35" spans="1:15" s="32" customFormat="1" ht="15" x14ac:dyDescent="0.25">
      <c r="A35" s="32">
        <v>215</v>
      </c>
      <c r="B35" s="39">
        <v>215</v>
      </c>
      <c r="C35" s="33" t="s">
        <v>25</v>
      </c>
      <c r="D35" s="235" t="s">
        <v>174</v>
      </c>
      <c r="E35" s="12" t="s">
        <v>174</v>
      </c>
      <c r="F35" s="19" t="s">
        <v>174</v>
      </c>
      <c r="G35" s="235" t="s">
        <v>174</v>
      </c>
      <c r="H35" s="12" t="s">
        <v>174</v>
      </c>
      <c r="I35" s="19" t="s">
        <v>174</v>
      </c>
      <c r="J35" s="239">
        <v>5.0386572595441796</v>
      </c>
      <c r="K35" s="174">
        <v>330</v>
      </c>
      <c r="L35" s="77">
        <v>60.5</v>
      </c>
      <c r="M35" s="235" t="s">
        <v>174</v>
      </c>
      <c r="N35" s="12" t="s">
        <v>174</v>
      </c>
      <c r="O35" s="19" t="s">
        <v>174</v>
      </c>
    </row>
    <row r="36" spans="1:15" s="32" customFormat="1" ht="15" x14ac:dyDescent="0.25">
      <c r="A36" s="32">
        <v>216</v>
      </c>
      <c r="B36" s="39">
        <v>216</v>
      </c>
      <c r="C36" s="33" t="s">
        <v>26</v>
      </c>
      <c r="D36" s="235" t="s">
        <v>174</v>
      </c>
      <c r="E36" s="12" t="s">
        <v>174</v>
      </c>
      <c r="F36" s="19" t="s">
        <v>174</v>
      </c>
      <c r="G36" s="235" t="s">
        <v>174</v>
      </c>
      <c r="H36" s="12" t="s">
        <v>174</v>
      </c>
      <c r="I36" s="19" t="s">
        <v>174</v>
      </c>
      <c r="J36" s="239">
        <v>4.9995074142717373</v>
      </c>
      <c r="K36" s="174">
        <v>240</v>
      </c>
      <c r="L36" s="77">
        <v>76.3</v>
      </c>
      <c r="M36" s="235" t="s">
        <v>174</v>
      </c>
      <c r="N36" s="12" t="s">
        <v>174</v>
      </c>
      <c r="O36" s="19" t="s">
        <v>174</v>
      </c>
    </row>
    <row r="37" spans="1:15" s="32" customFormat="1" ht="15" x14ac:dyDescent="0.25">
      <c r="A37" s="32">
        <v>217</v>
      </c>
      <c r="B37" s="39">
        <v>217</v>
      </c>
      <c r="C37" s="33" t="s">
        <v>27</v>
      </c>
      <c r="D37" s="235" t="s">
        <v>174</v>
      </c>
      <c r="E37" s="12" t="s">
        <v>174</v>
      </c>
      <c r="F37" s="19" t="s">
        <v>174</v>
      </c>
      <c r="G37" s="235" t="s">
        <v>174</v>
      </c>
      <c r="H37" s="12" t="s">
        <v>174</v>
      </c>
      <c r="I37" s="19" t="s">
        <v>174</v>
      </c>
      <c r="J37" s="239">
        <v>3.3193162317890512</v>
      </c>
      <c r="K37" s="174">
        <v>400</v>
      </c>
      <c r="L37" s="77">
        <v>75.2</v>
      </c>
      <c r="M37" s="235" t="s">
        <v>174</v>
      </c>
      <c r="N37" s="12" t="s">
        <v>174</v>
      </c>
      <c r="O37" s="19" t="s">
        <v>174</v>
      </c>
    </row>
    <row r="38" spans="1:15" s="32" customFormat="1" ht="15" x14ac:dyDescent="0.25">
      <c r="A38" s="32">
        <v>218</v>
      </c>
      <c r="B38" s="39">
        <v>218</v>
      </c>
      <c r="C38" s="33" t="s">
        <v>28</v>
      </c>
      <c r="D38" s="235" t="s">
        <v>174</v>
      </c>
      <c r="E38" s="12" t="s">
        <v>174</v>
      </c>
      <c r="F38" s="19" t="s">
        <v>174</v>
      </c>
      <c r="G38" s="235" t="s">
        <v>174</v>
      </c>
      <c r="H38" s="12" t="s">
        <v>174</v>
      </c>
      <c r="I38" s="19" t="s">
        <v>174</v>
      </c>
      <c r="J38" s="239">
        <v>4.027388137234893</v>
      </c>
      <c r="K38" s="174">
        <v>450</v>
      </c>
      <c r="L38" s="77">
        <v>69.7</v>
      </c>
      <c r="M38" s="235" t="s">
        <v>174</v>
      </c>
      <c r="N38" s="12" t="s">
        <v>174</v>
      </c>
      <c r="O38" s="19" t="s">
        <v>174</v>
      </c>
    </row>
    <row r="39" spans="1:15" s="32" customFormat="1" ht="15" x14ac:dyDescent="0.25">
      <c r="A39" s="32">
        <v>219</v>
      </c>
      <c r="B39" s="40">
        <v>219</v>
      </c>
      <c r="C39" s="33" t="s">
        <v>29</v>
      </c>
      <c r="D39" s="235" t="s">
        <v>174</v>
      </c>
      <c r="E39" s="12" t="s">
        <v>174</v>
      </c>
      <c r="F39" s="19" t="s">
        <v>174</v>
      </c>
      <c r="G39" s="235" t="s">
        <v>174</v>
      </c>
      <c r="H39" s="12" t="s">
        <v>174</v>
      </c>
      <c r="I39" s="19" t="s">
        <v>174</v>
      </c>
      <c r="J39" s="239">
        <v>3.3198040711417249</v>
      </c>
      <c r="K39" s="174">
        <v>315</v>
      </c>
      <c r="L39" s="77">
        <v>85.7</v>
      </c>
      <c r="M39" s="235" t="s">
        <v>174</v>
      </c>
      <c r="N39" s="12" t="s">
        <v>174</v>
      </c>
      <c r="O39" s="19" t="s">
        <v>174</v>
      </c>
    </row>
    <row r="40" spans="1:15" s="32" customFormat="1" ht="15" x14ac:dyDescent="0.25">
      <c r="A40" s="32">
        <v>304</v>
      </c>
      <c r="B40" s="39">
        <v>304</v>
      </c>
      <c r="C40" s="33" t="s">
        <v>30</v>
      </c>
      <c r="D40" s="235" t="s">
        <v>174</v>
      </c>
      <c r="E40" s="12" t="s">
        <v>174</v>
      </c>
      <c r="F40" s="19" t="s">
        <v>174</v>
      </c>
      <c r="G40" s="235" t="s">
        <v>174</v>
      </c>
      <c r="H40" s="12" t="s">
        <v>174</v>
      </c>
      <c r="I40" s="19" t="s">
        <v>174</v>
      </c>
      <c r="J40" s="239">
        <v>4.615543493910927</v>
      </c>
      <c r="K40" s="174">
        <v>320</v>
      </c>
      <c r="L40" s="77">
        <v>69.900000000000006</v>
      </c>
      <c r="M40" s="235" t="s">
        <v>174</v>
      </c>
      <c r="N40" s="12" t="s">
        <v>174</v>
      </c>
      <c r="O40" s="19" t="s">
        <v>174</v>
      </c>
    </row>
    <row r="41" spans="1:15" s="32" customFormat="1" ht="15" x14ac:dyDescent="0.25">
      <c r="A41" s="32">
        <v>305</v>
      </c>
      <c r="B41" s="39">
        <v>305</v>
      </c>
      <c r="C41" s="33" t="s">
        <v>31</v>
      </c>
      <c r="D41" s="235" t="s">
        <v>174</v>
      </c>
      <c r="E41" s="12" t="s">
        <v>174</v>
      </c>
      <c r="F41" s="19" t="s">
        <v>174</v>
      </c>
      <c r="G41" s="235" t="s">
        <v>174</v>
      </c>
      <c r="H41" s="12" t="s">
        <v>174</v>
      </c>
      <c r="I41" s="19" t="s">
        <v>174</v>
      </c>
      <c r="J41" s="239">
        <v>5.2852200904159634</v>
      </c>
      <c r="K41" s="174">
        <v>185</v>
      </c>
      <c r="L41" s="77">
        <v>76.5</v>
      </c>
      <c r="M41" s="235" t="s">
        <v>174</v>
      </c>
      <c r="N41" s="12" t="s">
        <v>174</v>
      </c>
      <c r="O41" s="19" t="s">
        <v>174</v>
      </c>
    </row>
    <row r="42" spans="1:15" s="32" customFormat="1" ht="15" x14ac:dyDescent="0.25">
      <c r="A42" s="32">
        <v>306</v>
      </c>
      <c r="B42" s="39">
        <v>306</v>
      </c>
      <c r="C42" s="33" t="s">
        <v>32</v>
      </c>
      <c r="D42" s="235" t="s">
        <v>174</v>
      </c>
      <c r="E42" s="12" t="s">
        <v>174</v>
      </c>
      <c r="F42" s="19" t="s">
        <v>174</v>
      </c>
      <c r="G42" s="235" t="s">
        <v>174</v>
      </c>
      <c r="H42" s="12" t="s">
        <v>174</v>
      </c>
      <c r="I42" s="19" t="s">
        <v>174</v>
      </c>
      <c r="J42" s="239">
        <v>4.6893519827834922</v>
      </c>
      <c r="K42" s="174">
        <v>355</v>
      </c>
      <c r="L42" s="77">
        <v>66.900000000000006</v>
      </c>
      <c r="M42" s="235" t="s">
        <v>174</v>
      </c>
      <c r="N42" s="12" t="s">
        <v>174</v>
      </c>
      <c r="O42" s="19" t="s">
        <v>174</v>
      </c>
    </row>
    <row r="43" spans="1:15" s="32" customFormat="1" ht="15" x14ac:dyDescent="0.25">
      <c r="A43" s="32">
        <v>307</v>
      </c>
      <c r="B43" s="39">
        <v>307</v>
      </c>
      <c r="C43" s="33" t="s">
        <v>33</v>
      </c>
      <c r="D43" s="235" t="s">
        <v>174</v>
      </c>
      <c r="E43" s="12" t="s">
        <v>174</v>
      </c>
      <c r="F43" s="19" t="s">
        <v>174</v>
      </c>
      <c r="G43" s="235" t="s">
        <v>174</v>
      </c>
      <c r="H43" s="12" t="s">
        <v>174</v>
      </c>
      <c r="I43" s="19" t="s">
        <v>174</v>
      </c>
      <c r="J43" s="239">
        <v>4.7500158182464025</v>
      </c>
      <c r="K43" s="174">
        <v>290</v>
      </c>
      <c r="L43" s="77">
        <v>61.900000000000006</v>
      </c>
      <c r="M43" s="235" t="s">
        <v>174</v>
      </c>
      <c r="N43" s="12" t="s">
        <v>174</v>
      </c>
      <c r="O43" s="19" t="s">
        <v>174</v>
      </c>
    </row>
    <row r="44" spans="1:15" s="32" customFormat="1" ht="15" x14ac:dyDescent="0.25">
      <c r="A44" s="32">
        <v>308</v>
      </c>
      <c r="B44" s="39">
        <v>308</v>
      </c>
      <c r="C44" s="33" t="s">
        <v>34</v>
      </c>
      <c r="D44" s="235" t="s">
        <v>174</v>
      </c>
      <c r="E44" s="12" t="s">
        <v>174</v>
      </c>
      <c r="F44" s="19" t="s">
        <v>174</v>
      </c>
      <c r="G44" s="235" t="s">
        <v>174</v>
      </c>
      <c r="H44" s="12" t="s">
        <v>174</v>
      </c>
      <c r="I44" s="19" t="s">
        <v>174</v>
      </c>
      <c r="J44" s="239">
        <v>5.79075016464079</v>
      </c>
      <c r="K44" s="174">
        <v>235</v>
      </c>
      <c r="L44" s="77">
        <v>63.300000000000004</v>
      </c>
      <c r="M44" s="235" t="s">
        <v>174</v>
      </c>
      <c r="N44" s="12" t="s">
        <v>174</v>
      </c>
      <c r="O44" s="19" t="s">
        <v>174</v>
      </c>
    </row>
    <row r="45" spans="1:15" s="32" customFormat="1" ht="15" x14ac:dyDescent="0.25">
      <c r="A45" s="32">
        <v>309</v>
      </c>
      <c r="B45" s="39">
        <v>309</v>
      </c>
      <c r="C45" s="33" t="s">
        <v>35</v>
      </c>
      <c r="D45" s="235" t="s">
        <v>174</v>
      </c>
      <c r="E45" s="12" t="s">
        <v>174</v>
      </c>
      <c r="F45" s="19" t="s">
        <v>174</v>
      </c>
      <c r="G45" s="235" t="s">
        <v>174</v>
      </c>
      <c r="H45" s="12" t="s">
        <v>174</v>
      </c>
      <c r="I45" s="19" t="s">
        <v>174</v>
      </c>
      <c r="J45" s="239">
        <v>3.1859835687816389</v>
      </c>
      <c r="K45" s="174">
        <v>455</v>
      </c>
      <c r="L45" s="77">
        <v>75.100000000000009</v>
      </c>
      <c r="M45" s="235" t="s">
        <v>174</v>
      </c>
      <c r="N45" s="12" t="s">
        <v>174</v>
      </c>
      <c r="O45" s="19" t="s">
        <v>174</v>
      </c>
    </row>
    <row r="46" spans="1:15" s="32" customFormat="1" ht="15" x14ac:dyDescent="0.25">
      <c r="A46" s="32">
        <v>310</v>
      </c>
      <c r="B46" s="39">
        <v>310</v>
      </c>
      <c r="C46" s="33" t="s">
        <v>36</v>
      </c>
      <c r="D46" s="235" t="s">
        <v>174</v>
      </c>
      <c r="E46" s="12" t="s">
        <v>174</v>
      </c>
      <c r="F46" s="19" t="s">
        <v>174</v>
      </c>
      <c r="G46" s="235" t="s">
        <v>174</v>
      </c>
      <c r="H46" s="12" t="s">
        <v>174</v>
      </c>
      <c r="I46" s="19" t="s">
        <v>174</v>
      </c>
      <c r="J46" s="239">
        <v>4.264551054610858</v>
      </c>
      <c r="K46" s="174">
        <v>310</v>
      </c>
      <c r="L46" s="77">
        <v>77.2</v>
      </c>
      <c r="M46" s="235" t="s">
        <v>174</v>
      </c>
      <c r="N46" s="12" t="s">
        <v>174</v>
      </c>
      <c r="O46" s="19" t="s">
        <v>174</v>
      </c>
    </row>
    <row r="47" spans="1:15" s="32" customFormat="1" ht="15" x14ac:dyDescent="0.25">
      <c r="A47" s="32">
        <v>311</v>
      </c>
      <c r="B47" s="39">
        <v>311</v>
      </c>
      <c r="C47" s="33" t="s">
        <v>37</v>
      </c>
      <c r="D47" s="235" t="s">
        <v>174</v>
      </c>
      <c r="E47" s="12" t="s">
        <v>174</v>
      </c>
      <c r="F47" s="19" t="s">
        <v>174</v>
      </c>
      <c r="G47" s="235" t="s">
        <v>174</v>
      </c>
      <c r="H47" s="12" t="s">
        <v>174</v>
      </c>
      <c r="I47" s="19" t="s">
        <v>174</v>
      </c>
      <c r="J47" s="239">
        <v>4.0867011781702409</v>
      </c>
      <c r="K47" s="174">
        <v>335</v>
      </c>
      <c r="L47" s="77">
        <v>72.100000000000009</v>
      </c>
      <c r="M47" s="235" t="s">
        <v>174</v>
      </c>
      <c r="N47" s="12" t="s">
        <v>174</v>
      </c>
      <c r="O47" s="19" t="s">
        <v>174</v>
      </c>
    </row>
    <row r="48" spans="1:15" s="32" customFormat="1" ht="15" x14ac:dyDescent="0.25">
      <c r="A48" s="32">
        <v>312</v>
      </c>
      <c r="B48" s="39">
        <v>312</v>
      </c>
      <c r="C48" s="33" t="s">
        <v>38</v>
      </c>
      <c r="D48" s="235" t="s">
        <v>174</v>
      </c>
      <c r="E48" s="12" t="s">
        <v>174</v>
      </c>
      <c r="F48" s="19" t="s">
        <v>174</v>
      </c>
      <c r="G48" s="235" t="s">
        <v>174</v>
      </c>
      <c r="H48" s="12" t="s">
        <v>174</v>
      </c>
      <c r="I48" s="19" t="s">
        <v>174</v>
      </c>
      <c r="J48" s="239">
        <v>5.490058620005585</v>
      </c>
      <c r="K48" s="174">
        <v>255</v>
      </c>
      <c r="L48" s="77">
        <v>69.600000000000009</v>
      </c>
      <c r="M48" s="235" t="s">
        <v>174</v>
      </c>
      <c r="N48" s="12" t="s">
        <v>174</v>
      </c>
      <c r="O48" s="19" t="s">
        <v>174</v>
      </c>
    </row>
    <row r="49" spans="1:15" s="32" customFormat="1" ht="15" x14ac:dyDescent="0.25">
      <c r="A49" s="32">
        <v>313</v>
      </c>
      <c r="B49" s="39">
        <v>313</v>
      </c>
      <c r="C49" s="33" t="s">
        <v>39</v>
      </c>
      <c r="D49" s="235" t="s">
        <v>174</v>
      </c>
      <c r="E49" s="12" t="s">
        <v>174</v>
      </c>
      <c r="F49" s="19" t="s">
        <v>174</v>
      </c>
      <c r="G49" s="235" t="s">
        <v>174</v>
      </c>
      <c r="H49" s="12" t="s">
        <v>174</v>
      </c>
      <c r="I49" s="19" t="s">
        <v>174</v>
      </c>
      <c r="J49" s="239">
        <v>3.017826774756637</v>
      </c>
      <c r="K49" s="174">
        <v>555</v>
      </c>
      <c r="L49" s="77">
        <v>67</v>
      </c>
      <c r="M49" s="235" t="s">
        <v>174</v>
      </c>
      <c r="N49" s="12" t="s">
        <v>174</v>
      </c>
      <c r="O49" s="19" t="s">
        <v>174</v>
      </c>
    </row>
    <row r="50" spans="1:15" s="32" customFormat="1" ht="15" x14ac:dyDescent="0.25">
      <c r="A50" s="32">
        <v>315</v>
      </c>
      <c r="B50" s="39">
        <v>315</v>
      </c>
      <c r="C50" s="33" t="s">
        <v>40</v>
      </c>
      <c r="D50" s="235" t="s">
        <v>174</v>
      </c>
      <c r="E50" s="12" t="s">
        <v>174</v>
      </c>
      <c r="F50" s="19" t="s">
        <v>174</v>
      </c>
      <c r="G50" s="235" t="s">
        <v>174</v>
      </c>
      <c r="H50" s="12" t="s">
        <v>174</v>
      </c>
      <c r="I50" s="19" t="s">
        <v>174</v>
      </c>
      <c r="J50" s="239">
        <v>5.2425083221904911</v>
      </c>
      <c r="K50" s="174">
        <v>250</v>
      </c>
      <c r="L50" s="77">
        <v>71.900000000000006</v>
      </c>
      <c r="M50" s="235" t="s">
        <v>174</v>
      </c>
      <c r="N50" s="12" t="s">
        <v>174</v>
      </c>
      <c r="O50" s="19" t="s">
        <v>174</v>
      </c>
    </row>
    <row r="51" spans="1:15" s="32" customFormat="1" ht="15" x14ac:dyDescent="0.25">
      <c r="A51" s="32">
        <v>316</v>
      </c>
      <c r="B51" s="39">
        <v>316</v>
      </c>
      <c r="C51" s="33" t="s">
        <v>41</v>
      </c>
      <c r="D51" s="235" t="s">
        <v>174</v>
      </c>
      <c r="E51" s="12" t="s">
        <v>174</v>
      </c>
      <c r="F51" s="19" t="s">
        <v>174</v>
      </c>
      <c r="G51" s="235" t="s">
        <v>174</v>
      </c>
      <c r="H51" s="12" t="s">
        <v>174</v>
      </c>
      <c r="I51" s="19" t="s">
        <v>174</v>
      </c>
      <c r="J51" s="239">
        <v>5.6969093224621128</v>
      </c>
      <c r="K51" s="174">
        <v>205</v>
      </c>
      <c r="L51" s="77">
        <v>60.1</v>
      </c>
      <c r="M51" s="235" t="s">
        <v>174</v>
      </c>
      <c r="N51" s="12" t="s">
        <v>174</v>
      </c>
      <c r="O51" s="19" t="s">
        <v>174</v>
      </c>
    </row>
    <row r="52" spans="1:15" s="32" customFormat="1" ht="15" x14ac:dyDescent="0.25">
      <c r="A52" s="32">
        <v>317</v>
      </c>
      <c r="B52" s="39">
        <v>317</v>
      </c>
      <c r="C52" s="33" t="s">
        <v>42</v>
      </c>
      <c r="D52" s="235" t="s">
        <v>174</v>
      </c>
      <c r="E52" s="12" t="s">
        <v>174</v>
      </c>
      <c r="F52" s="19" t="s">
        <v>174</v>
      </c>
      <c r="G52" s="235" t="s">
        <v>174</v>
      </c>
      <c r="H52" s="12" t="s">
        <v>174</v>
      </c>
      <c r="I52" s="19" t="s">
        <v>174</v>
      </c>
      <c r="J52" s="239">
        <v>3.9572527133935229</v>
      </c>
      <c r="K52" s="174">
        <v>345</v>
      </c>
      <c r="L52" s="77">
        <v>70.7</v>
      </c>
      <c r="M52" s="235" t="s">
        <v>174</v>
      </c>
      <c r="N52" s="12" t="s">
        <v>174</v>
      </c>
      <c r="O52" s="19" t="s">
        <v>174</v>
      </c>
    </row>
    <row r="53" spans="1:15" s="32" customFormat="1" ht="15" x14ac:dyDescent="0.25">
      <c r="A53" s="32">
        <v>318</v>
      </c>
      <c r="B53" s="39">
        <v>318</v>
      </c>
      <c r="C53" s="33" t="s">
        <v>43</v>
      </c>
      <c r="D53" s="235" t="s">
        <v>174</v>
      </c>
      <c r="E53" s="12" t="s">
        <v>174</v>
      </c>
      <c r="F53" s="19" t="s">
        <v>174</v>
      </c>
      <c r="G53" s="235" t="s">
        <v>174</v>
      </c>
      <c r="H53" s="12" t="s">
        <v>174</v>
      </c>
      <c r="I53" s="19" t="s">
        <v>174</v>
      </c>
      <c r="J53" s="239">
        <v>4.7860876190711261</v>
      </c>
      <c r="K53" s="174">
        <v>265</v>
      </c>
      <c r="L53" s="77">
        <v>76.600000000000009</v>
      </c>
      <c r="M53" s="235" t="s">
        <v>174</v>
      </c>
      <c r="N53" s="12" t="s">
        <v>174</v>
      </c>
      <c r="O53" s="19" t="s">
        <v>174</v>
      </c>
    </row>
    <row r="54" spans="1:15" s="32" customFormat="1" ht="15" x14ac:dyDescent="0.25">
      <c r="A54" s="32">
        <v>319</v>
      </c>
      <c r="B54" s="39">
        <v>319</v>
      </c>
      <c r="C54" s="33" t="s">
        <v>44</v>
      </c>
      <c r="D54" s="235" t="s">
        <v>174</v>
      </c>
      <c r="E54" s="12" t="s">
        <v>174</v>
      </c>
      <c r="F54" s="19" t="s">
        <v>174</v>
      </c>
      <c r="G54" s="235" t="s">
        <v>174</v>
      </c>
      <c r="H54" s="12" t="s">
        <v>174</v>
      </c>
      <c r="I54" s="19" t="s">
        <v>174</v>
      </c>
      <c r="J54" s="239">
        <v>5.9173264359620923</v>
      </c>
      <c r="K54" s="174">
        <v>250</v>
      </c>
      <c r="L54" s="77">
        <v>54.6</v>
      </c>
      <c r="M54" s="235" t="s">
        <v>174</v>
      </c>
      <c r="N54" s="12" t="s">
        <v>174</v>
      </c>
      <c r="O54" s="19" t="s">
        <v>174</v>
      </c>
    </row>
    <row r="55" spans="1:15" s="32" customFormat="1" ht="15" x14ac:dyDescent="0.25">
      <c r="A55" s="32">
        <v>321</v>
      </c>
      <c r="B55" s="39">
        <v>321</v>
      </c>
      <c r="C55" s="33" t="s">
        <v>45</v>
      </c>
      <c r="D55" s="235" t="s">
        <v>174</v>
      </c>
      <c r="E55" s="12" t="s">
        <v>174</v>
      </c>
      <c r="F55" s="19" t="s">
        <v>174</v>
      </c>
      <c r="G55" s="235" t="s">
        <v>174</v>
      </c>
      <c r="H55" s="12" t="s">
        <v>174</v>
      </c>
      <c r="I55" s="19" t="s">
        <v>174</v>
      </c>
      <c r="J55" s="239">
        <v>4.4497484124422257</v>
      </c>
      <c r="K55" s="174">
        <v>265</v>
      </c>
      <c r="L55" s="77">
        <v>75.8</v>
      </c>
      <c r="M55" s="235" t="s">
        <v>174</v>
      </c>
      <c r="N55" s="12" t="s">
        <v>174</v>
      </c>
      <c r="O55" s="19" t="s">
        <v>174</v>
      </c>
    </row>
    <row r="56" spans="1:15" s="32" customFormat="1" ht="15" x14ac:dyDescent="0.25">
      <c r="A56" s="32">
        <v>322</v>
      </c>
      <c r="B56" s="39">
        <v>322</v>
      </c>
      <c r="C56" s="33" t="s">
        <v>46</v>
      </c>
      <c r="D56" s="235" t="s">
        <v>174</v>
      </c>
      <c r="E56" s="12" t="s">
        <v>174</v>
      </c>
      <c r="F56" s="19" t="s">
        <v>174</v>
      </c>
      <c r="G56" s="235" t="s">
        <v>174</v>
      </c>
      <c r="H56" s="12" t="s">
        <v>174</v>
      </c>
      <c r="I56" s="19" t="s">
        <v>174</v>
      </c>
      <c r="J56" s="239">
        <v>4.685813330920384</v>
      </c>
      <c r="K56" s="174">
        <v>275</v>
      </c>
      <c r="L56" s="77">
        <v>75.100000000000009</v>
      </c>
      <c r="M56" s="235" t="s">
        <v>174</v>
      </c>
      <c r="N56" s="12" t="s">
        <v>174</v>
      </c>
      <c r="O56" s="19" t="s">
        <v>174</v>
      </c>
    </row>
    <row r="57" spans="1:15" s="32" customFormat="1" ht="15" x14ac:dyDescent="0.25">
      <c r="A57" s="32">
        <v>323</v>
      </c>
      <c r="B57" s="39">
        <v>323</v>
      </c>
      <c r="C57" s="33" t="s">
        <v>47</v>
      </c>
      <c r="D57" s="235" t="s">
        <v>174</v>
      </c>
      <c r="E57" s="12" t="s">
        <v>174</v>
      </c>
      <c r="F57" s="19" t="s">
        <v>174</v>
      </c>
      <c r="G57" s="235" t="s">
        <v>174</v>
      </c>
      <c r="H57" s="12" t="s">
        <v>174</v>
      </c>
      <c r="I57" s="19" t="s">
        <v>174</v>
      </c>
      <c r="J57" s="239">
        <v>4.4814284049726645</v>
      </c>
      <c r="K57" s="174">
        <v>360</v>
      </c>
      <c r="L57" s="77">
        <v>72</v>
      </c>
      <c r="M57" s="235" t="s">
        <v>174</v>
      </c>
      <c r="N57" s="12" t="s">
        <v>174</v>
      </c>
      <c r="O57" s="19" t="s">
        <v>174</v>
      </c>
    </row>
    <row r="58" spans="1:15" s="32" customFormat="1" ht="15" x14ac:dyDescent="0.25">
      <c r="A58" s="32">
        <v>324</v>
      </c>
      <c r="B58" s="39">
        <v>324</v>
      </c>
      <c r="C58" s="33" t="s">
        <v>48</v>
      </c>
      <c r="D58" s="235" t="s">
        <v>174</v>
      </c>
      <c r="E58" s="12" t="s">
        <v>174</v>
      </c>
      <c r="F58" s="19" t="s">
        <v>174</v>
      </c>
      <c r="G58" s="235" t="s">
        <v>174</v>
      </c>
      <c r="H58" s="12" t="s">
        <v>174</v>
      </c>
      <c r="I58" s="19" t="s">
        <v>174</v>
      </c>
      <c r="J58" s="239">
        <v>5.9775116530569212</v>
      </c>
      <c r="K58" s="174">
        <v>175</v>
      </c>
      <c r="L58" s="77">
        <v>73.600000000000009</v>
      </c>
      <c r="M58" s="235" t="s">
        <v>174</v>
      </c>
      <c r="N58" s="12" t="s">
        <v>174</v>
      </c>
      <c r="O58" s="19" t="s">
        <v>174</v>
      </c>
    </row>
    <row r="59" spans="1:15" s="32" customFormat="1" ht="15" x14ac:dyDescent="0.25">
      <c r="A59" s="32">
        <v>325</v>
      </c>
      <c r="B59" s="39">
        <v>325</v>
      </c>
      <c r="C59" s="33" t="s">
        <v>49</v>
      </c>
      <c r="D59" s="235" t="s">
        <v>174</v>
      </c>
      <c r="E59" s="12" t="s">
        <v>174</v>
      </c>
      <c r="F59" s="19" t="s">
        <v>174</v>
      </c>
      <c r="G59" s="235" t="s">
        <v>174</v>
      </c>
      <c r="H59" s="12" t="s">
        <v>174</v>
      </c>
      <c r="I59" s="19" t="s">
        <v>174</v>
      </c>
      <c r="J59" s="239">
        <v>5.2822386949308386</v>
      </c>
      <c r="K59" s="174">
        <v>190</v>
      </c>
      <c r="L59" s="77">
        <v>66.7</v>
      </c>
      <c r="M59" s="235" t="s">
        <v>174</v>
      </c>
      <c r="N59" s="12" t="s">
        <v>174</v>
      </c>
      <c r="O59" s="19" t="s">
        <v>174</v>
      </c>
    </row>
    <row r="60" spans="1:15" s="32" customFormat="1" ht="15" x14ac:dyDescent="0.25">
      <c r="A60" s="32">
        <v>326</v>
      </c>
      <c r="B60" s="39">
        <v>326</v>
      </c>
      <c r="C60" s="33" t="s">
        <v>50</v>
      </c>
      <c r="D60" s="235" t="s">
        <v>174</v>
      </c>
      <c r="E60" s="12" t="s">
        <v>174</v>
      </c>
      <c r="F60" s="19" t="s">
        <v>174</v>
      </c>
      <c r="G60" s="235" t="s">
        <v>174</v>
      </c>
      <c r="H60" s="12" t="s">
        <v>174</v>
      </c>
      <c r="I60" s="19" t="s">
        <v>174</v>
      </c>
      <c r="J60" s="239">
        <v>4.5930362061272874</v>
      </c>
      <c r="K60" s="174">
        <v>335</v>
      </c>
      <c r="L60" s="77">
        <v>70.8</v>
      </c>
      <c r="M60" s="235" t="s">
        <v>174</v>
      </c>
      <c r="N60" s="12" t="s">
        <v>174</v>
      </c>
      <c r="O60" s="19" t="s">
        <v>174</v>
      </c>
    </row>
    <row r="61" spans="1:15" s="32" customFormat="1" ht="15" x14ac:dyDescent="0.25">
      <c r="A61" s="32">
        <v>327</v>
      </c>
      <c r="B61" s="39">
        <v>327</v>
      </c>
      <c r="C61" s="33" t="s">
        <v>51</v>
      </c>
      <c r="D61" s="235" t="s">
        <v>174</v>
      </c>
      <c r="E61" s="12" t="s">
        <v>174</v>
      </c>
      <c r="F61" s="19" t="s">
        <v>174</v>
      </c>
      <c r="G61" s="235" t="s">
        <v>174</v>
      </c>
      <c r="H61" s="12" t="s">
        <v>174</v>
      </c>
      <c r="I61" s="19" t="s">
        <v>174</v>
      </c>
      <c r="J61" s="239">
        <v>6.6485544829002361</v>
      </c>
      <c r="K61" s="174">
        <v>185</v>
      </c>
      <c r="L61" s="77">
        <v>66.7</v>
      </c>
      <c r="M61" s="235" t="s">
        <v>174</v>
      </c>
      <c r="N61" s="12" t="s">
        <v>174</v>
      </c>
      <c r="O61" s="19" t="s">
        <v>174</v>
      </c>
    </row>
    <row r="62" spans="1:15" s="32" customFormat="1" ht="15" x14ac:dyDescent="0.25">
      <c r="A62" s="32">
        <v>404</v>
      </c>
      <c r="B62" s="39">
        <v>404</v>
      </c>
      <c r="C62" s="33" t="s">
        <v>52</v>
      </c>
      <c r="D62" s="235" t="s">
        <v>174</v>
      </c>
      <c r="E62" s="12" t="s">
        <v>174</v>
      </c>
      <c r="F62" s="19" t="s">
        <v>174</v>
      </c>
      <c r="G62" s="235" t="s">
        <v>174</v>
      </c>
      <c r="H62" s="12" t="s">
        <v>174</v>
      </c>
      <c r="I62" s="19" t="s">
        <v>174</v>
      </c>
      <c r="J62" s="239">
        <v>5.6986744993894227</v>
      </c>
      <c r="K62" s="174">
        <v>255</v>
      </c>
      <c r="L62" s="77">
        <v>64.2</v>
      </c>
      <c r="M62" s="235" t="s">
        <v>174</v>
      </c>
      <c r="N62" s="12" t="s">
        <v>174</v>
      </c>
      <c r="O62" s="19" t="s">
        <v>174</v>
      </c>
    </row>
    <row r="63" spans="1:15" s="32" customFormat="1" ht="15" x14ac:dyDescent="0.25">
      <c r="A63" s="32">
        <v>406</v>
      </c>
      <c r="B63" s="39">
        <v>406</v>
      </c>
      <c r="C63" s="33" t="s">
        <v>53</v>
      </c>
      <c r="D63" s="235" t="s">
        <v>174</v>
      </c>
      <c r="E63" s="12" t="s">
        <v>174</v>
      </c>
      <c r="F63" s="19" t="s">
        <v>174</v>
      </c>
      <c r="G63" s="235" t="s">
        <v>174</v>
      </c>
      <c r="H63" s="12" t="s">
        <v>174</v>
      </c>
      <c r="I63" s="19" t="s">
        <v>174</v>
      </c>
      <c r="J63" s="239">
        <v>5.2951964003330714</v>
      </c>
      <c r="K63" s="174">
        <v>280</v>
      </c>
      <c r="L63" s="77">
        <v>54.800000000000004</v>
      </c>
      <c r="M63" s="235" t="s">
        <v>174</v>
      </c>
      <c r="N63" s="12" t="s">
        <v>174</v>
      </c>
      <c r="O63" s="19" t="s">
        <v>174</v>
      </c>
    </row>
    <row r="64" spans="1:15" s="32" customFormat="1" ht="15" x14ac:dyDescent="0.25">
      <c r="A64" s="32">
        <v>407</v>
      </c>
      <c r="B64" s="39">
        <v>407</v>
      </c>
      <c r="C64" s="33" t="s">
        <v>54</v>
      </c>
      <c r="D64" s="235" t="s">
        <v>174</v>
      </c>
      <c r="E64" s="12" t="s">
        <v>174</v>
      </c>
      <c r="F64" s="19" t="s">
        <v>174</v>
      </c>
      <c r="G64" s="235" t="s">
        <v>174</v>
      </c>
      <c r="H64" s="12" t="s">
        <v>174</v>
      </c>
      <c r="I64" s="19" t="s">
        <v>174</v>
      </c>
      <c r="J64" s="239">
        <v>4.3033409331758099</v>
      </c>
      <c r="K64" s="174">
        <v>340</v>
      </c>
      <c r="L64" s="77">
        <v>64.900000000000006</v>
      </c>
      <c r="M64" s="235" t="s">
        <v>174</v>
      </c>
      <c r="N64" s="12" t="s">
        <v>174</v>
      </c>
      <c r="O64" s="19" t="s">
        <v>174</v>
      </c>
    </row>
    <row r="65" spans="1:15" s="32" customFormat="1" ht="15" x14ac:dyDescent="0.25">
      <c r="A65" s="32">
        <v>408</v>
      </c>
      <c r="B65" s="39">
        <v>408</v>
      </c>
      <c r="C65" s="33" t="s">
        <v>55</v>
      </c>
      <c r="D65" s="235" t="s">
        <v>174</v>
      </c>
      <c r="E65" s="12" t="s">
        <v>174</v>
      </c>
      <c r="F65" s="19" t="s">
        <v>174</v>
      </c>
      <c r="G65" s="235" t="s">
        <v>174</v>
      </c>
      <c r="H65" s="12" t="s">
        <v>174</v>
      </c>
      <c r="I65" s="19" t="s">
        <v>174</v>
      </c>
      <c r="J65" s="239">
        <v>5.0631535741542457</v>
      </c>
      <c r="K65" s="174">
        <v>275</v>
      </c>
      <c r="L65" s="77">
        <v>71.400000000000006</v>
      </c>
      <c r="M65" s="235" t="s">
        <v>174</v>
      </c>
      <c r="N65" s="12" t="s">
        <v>174</v>
      </c>
      <c r="O65" s="19" t="s">
        <v>174</v>
      </c>
    </row>
    <row r="66" spans="1:15" s="32" customFormat="1" ht="15" x14ac:dyDescent="0.25">
      <c r="A66" s="32">
        <v>409</v>
      </c>
      <c r="B66" s="39">
        <v>409</v>
      </c>
      <c r="C66" s="33" t="s">
        <v>56</v>
      </c>
      <c r="D66" s="235" t="s">
        <v>174</v>
      </c>
      <c r="E66" s="12" t="s">
        <v>174</v>
      </c>
      <c r="F66" s="19" t="s">
        <v>174</v>
      </c>
      <c r="G66" s="235" t="s">
        <v>174</v>
      </c>
      <c r="H66" s="12" t="s">
        <v>174</v>
      </c>
      <c r="I66" s="19" t="s">
        <v>174</v>
      </c>
      <c r="J66" s="239">
        <v>4.0530768993959301</v>
      </c>
      <c r="K66" s="174">
        <v>355</v>
      </c>
      <c r="L66" s="77">
        <v>74.7</v>
      </c>
      <c r="M66" s="235" t="s">
        <v>174</v>
      </c>
      <c r="N66" s="12" t="s">
        <v>174</v>
      </c>
      <c r="O66" s="19" t="s">
        <v>174</v>
      </c>
    </row>
    <row r="67" spans="1:15" s="32" customFormat="1" ht="15" x14ac:dyDescent="0.25">
      <c r="A67" s="32">
        <v>410</v>
      </c>
      <c r="B67" s="39">
        <v>410</v>
      </c>
      <c r="C67" s="33" t="s">
        <v>57</v>
      </c>
      <c r="D67" s="235" t="s">
        <v>174</v>
      </c>
      <c r="E67" s="12" t="s">
        <v>174</v>
      </c>
      <c r="F67" s="19" t="s">
        <v>174</v>
      </c>
      <c r="G67" s="235" t="s">
        <v>174</v>
      </c>
      <c r="H67" s="12" t="s">
        <v>174</v>
      </c>
      <c r="I67" s="19" t="s">
        <v>174</v>
      </c>
      <c r="J67" s="239">
        <v>3.8668653839540572</v>
      </c>
      <c r="K67" s="174">
        <v>355</v>
      </c>
      <c r="L67" s="77">
        <v>67.8</v>
      </c>
      <c r="M67" s="235" t="s">
        <v>174</v>
      </c>
      <c r="N67" s="12" t="s">
        <v>174</v>
      </c>
      <c r="O67" s="19" t="s">
        <v>174</v>
      </c>
    </row>
    <row r="68" spans="1:15" s="32" customFormat="1" ht="15" x14ac:dyDescent="0.25">
      <c r="A68" s="32">
        <v>411</v>
      </c>
      <c r="B68" s="39">
        <v>411</v>
      </c>
      <c r="C68" s="33" t="s">
        <v>58</v>
      </c>
      <c r="D68" s="235" t="s">
        <v>174</v>
      </c>
      <c r="E68" s="12" t="s">
        <v>174</v>
      </c>
      <c r="F68" s="19" t="s">
        <v>174</v>
      </c>
      <c r="G68" s="235" t="s">
        <v>174</v>
      </c>
      <c r="H68" s="12" t="s">
        <v>174</v>
      </c>
      <c r="I68" s="19" t="s">
        <v>174</v>
      </c>
      <c r="J68" s="239">
        <v>4.4284660852436328</v>
      </c>
      <c r="K68" s="174">
        <v>355</v>
      </c>
      <c r="L68" s="77">
        <v>60.900000000000006</v>
      </c>
      <c r="M68" s="235" t="s">
        <v>174</v>
      </c>
      <c r="N68" s="12" t="s">
        <v>174</v>
      </c>
      <c r="O68" s="19" t="s">
        <v>174</v>
      </c>
    </row>
    <row r="69" spans="1:15" s="32" customFormat="1" ht="15" x14ac:dyDescent="0.25">
      <c r="A69" s="32">
        <v>412</v>
      </c>
      <c r="B69" s="39">
        <v>412</v>
      </c>
      <c r="C69" s="33" t="s">
        <v>59</v>
      </c>
      <c r="D69" s="235" t="s">
        <v>174</v>
      </c>
      <c r="E69" s="12" t="s">
        <v>174</v>
      </c>
      <c r="F69" s="19" t="s">
        <v>174</v>
      </c>
      <c r="G69" s="235" t="s">
        <v>174</v>
      </c>
      <c r="H69" s="12" t="s">
        <v>174</v>
      </c>
      <c r="I69" s="19" t="s">
        <v>174</v>
      </c>
      <c r="J69" s="239">
        <v>4.7150611751208835</v>
      </c>
      <c r="K69" s="174">
        <v>265</v>
      </c>
      <c r="L69" s="77">
        <v>67.900000000000006</v>
      </c>
      <c r="M69" s="235" t="s">
        <v>174</v>
      </c>
      <c r="N69" s="12" t="s">
        <v>174</v>
      </c>
      <c r="O69" s="19" t="s">
        <v>174</v>
      </c>
    </row>
    <row r="70" spans="1:15" s="32" customFormat="1" ht="15" x14ac:dyDescent="0.25">
      <c r="A70" s="32">
        <v>413</v>
      </c>
      <c r="B70" s="39">
        <v>413</v>
      </c>
      <c r="C70" s="33" t="s">
        <v>60</v>
      </c>
      <c r="D70" s="235" t="s">
        <v>174</v>
      </c>
      <c r="E70" s="12" t="s">
        <v>174</v>
      </c>
      <c r="F70" s="19" t="s">
        <v>174</v>
      </c>
      <c r="G70" s="235" t="s">
        <v>174</v>
      </c>
      <c r="H70" s="12" t="s">
        <v>174</v>
      </c>
      <c r="I70" s="19" t="s">
        <v>174</v>
      </c>
      <c r="J70" s="239">
        <v>5.5810473937552736</v>
      </c>
      <c r="K70" s="174">
        <v>245</v>
      </c>
      <c r="L70" s="77">
        <v>70.100000000000009</v>
      </c>
      <c r="M70" s="235" t="s">
        <v>174</v>
      </c>
      <c r="N70" s="12" t="s">
        <v>174</v>
      </c>
      <c r="O70" s="19" t="s">
        <v>174</v>
      </c>
    </row>
    <row r="71" spans="1:15" s="32" customFormat="1" ht="15" x14ac:dyDescent="0.25">
      <c r="A71" s="32">
        <v>414</v>
      </c>
      <c r="B71" s="39">
        <v>414</v>
      </c>
      <c r="C71" s="33" t="s">
        <v>61</v>
      </c>
      <c r="D71" s="235" t="s">
        <v>174</v>
      </c>
      <c r="E71" s="12" t="s">
        <v>174</v>
      </c>
      <c r="F71" s="19" t="s">
        <v>174</v>
      </c>
      <c r="G71" s="235" t="s">
        <v>174</v>
      </c>
      <c r="H71" s="12" t="s">
        <v>174</v>
      </c>
      <c r="I71" s="19" t="s">
        <v>174</v>
      </c>
      <c r="J71" s="239">
        <v>4.5436841562724108</v>
      </c>
      <c r="K71" s="174">
        <v>310</v>
      </c>
      <c r="L71" s="77">
        <v>73.5</v>
      </c>
      <c r="M71" s="235" t="s">
        <v>174</v>
      </c>
      <c r="N71" s="12" t="s">
        <v>174</v>
      </c>
      <c r="O71" s="19" t="s">
        <v>174</v>
      </c>
    </row>
    <row r="72" spans="1:15" s="32" customFormat="1" ht="15" x14ac:dyDescent="0.25">
      <c r="A72" s="32">
        <v>415</v>
      </c>
      <c r="B72" s="39">
        <v>415</v>
      </c>
      <c r="C72" s="33" t="s">
        <v>62</v>
      </c>
      <c r="D72" s="235" t="s">
        <v>174</v>
      </c>
      <c r="E72" s="12" t="s">
        <v>174</v>
      </c>
      <c r="F72" s="19" t="s">
        <v>174</v>
      </c>
      <c r="G72" s="235" t="s">
        <v>174</v>
      </c>
      <c r="H72" s="12" t="s">
        <v>174</v>
      </c>
      <c r="I72" s="19" t="s">
        <v>174</v>
      </c>
      <c r="J72" s="239">
        <v>5.7369404745709378</v>
      </c>
      <c r="K72" s="174">
        <v>155</v>
      </c>
      <c r="L72" s="77">
        <v>64.7</v>
      </c>
      <c r="M72" s="235" t="s">
        <v>174</v>
      </c>
      <c r="N72" s="12" t="s">
        <v>174</v>
      </c>
      <c r="O72" s="19" t="s">
        <v>174</v>
      </c>
    </row>
    <row r="73" spans="1:15" s="32" customFormat="1" ht="15" x14ac:dyDescent="0.25">
      <c r="A73" s="32">
        <v>416</v>
      </c>
      <c r="B73" s="41">
        <v>416</v>
      </c>
      <c r="C73" s="33" t="s">
        <v>63</v>
      </c>
      <c r="D73" s="235" t="s">
        <v>174</v>
      </c>
      <c r="E73" s="12" t="s">
        <v>174</v>
      </c>
      <c r="F73" s="19" t="s">
        <v>174</v>
      </c>
      <c r="G73" s="235" t="s">
        <v>174</v>
      </c>
      <c r="H73" s="12" t="s">
        <v>174</v>
      </c>
      <c r="I73" s="19" t="s">
        <v>174</v>
      </c>
      <c r="J73" s="239">
        <v>4.4821321887586665</v>
      </c>
      <c r="K73" s="174">
        <v>315</v>
      </c>
      <c r="L73" s="77">
        <v>77.600000000000009</v>
      </c>
      <c r="M73" s="235" t="s">
        <v>174</v>
      </c>
      <c r="N73" s="12" t="s">
        <v>174</v>
      </c>
      <c r="O73" s="19" t="s">
        <v>174</v>
      </c>
    </row>
    <row r="74" spans="1:15" s="32" customFormat="1" ht="15" x14ac:dyDescent="0.25">
      <c r="A74" s="32">
        <v>417</v>
      </c>
      <c r="B74" s="39">
        <v>417</v>
      </c>
      <c r="C74" s="33" t="s">
        <v>64</v>
      </c>
      <c r="D74" s="235" t="s">
        <v>174</v>
      </c>
      <c r="E74" s="12" t="s">
        <v>174</v>
      </c>
      <c r="F74" s="19" t="s">
        <v>174</v>
      </c>
      <c r="G74" s="235" t="s">
        <v>174</v>
      </c>
      <c r="H74" s="12" t="s">
        <v>174</v>
      </c>
      <c r="I74" s="19" t="s">
        <v>174</v>
      </c>
      <c r="J74" s="239">
        <v>5.0648904985876158</v>
      </c>
      <c r="K74" s="174">
        <v>275</v>
      </c>
      <c r="L74" s="77">
        <v>62.7</v>
      </c>
      <c r="M74" s="235" t="s">
        <v>174</v>
      </c>
      <c r="N74" s="12" t="s">
        <v>174</v>
      </c>
      <c r="O74" s="19" t="s">
        <v>174</v>
      </c>
    </row>
    <row r="75" spans="1:15" s="32" customFormat="1" ht="15" x14ac:dyDescent="0.25">
      <c r="A75" s="32">
        <v>418</v>
      </c>
      <c r="B75" s="39">
        <v>418</v>
      </c>
      <c r="C75" s="33" t="s">
        <v>65</v>
      </c>
      <c r="D75" s="235" t="s">
        <v>174</v>
      </c>
      <c r="E75" s="12" t="s">
        <v>174</v>
      </c>
      <c r="F75" s="19" t="s">
        <v>174</v>
      </c>
      <c r="G75" s="235" t="s">
        <v>174</v>
      </c>
      <c r="H75" s="12" t="s">
        <v>174</v>
      </c>
      <c r="I75" s="19" t="s">
        <v>174</v>
      </c>
      <c r="J75" s="239">
        <v>3.159559111663885</v>
      </c>
      <c r="K75" s="174">
        <v>570</v>
      </c>
      <c r="L75" s="77">
        <v>67.900000000000006</v>
      </c>
      <c r="M75" s="235" t="s">
        <v>174</v>
      </c>
      <c r="N75" s="12" t="s">
        <v>174</v>
      </c>
      <c r="O75" s="19" t="s">
        <v>174</v>
      </c>
    </row>
    <row r="76" spans="1:15" s="32" customFormat="1" ht="15" x14ac:dyDescent="0.25">
      <c r="A76" s="32">
        <v>503</v>
      </c>
      <c r="B76" s="39">
        <v>503</v>
      </c>
      <c r="C76" s="33" t="s">
        <v>66</v>
      </c>
      <c r="D76" s="235" t="s">
        <v>174</v>
      </c>
      <c r="E76" s="12" t="s">
        <v>174</v>
      </c>
      <c r="F76" s="19" t="s">
        <v>174</v>
      </c>
      <c r="G76" s="235" t="s">
        <v>174</v>
      </c>
      <c r="H76" s="12" t="s">
        <v>174</v>
      </c>
      <c r="I76" s="19" t="s">
        <v>174</v>
      </c>
      <c r="J76" s="239">
        <v>5.025490531532224</v>
      </c>
      <c r="K76" s="174">
        <v>320</v>
      </c>
      <c r="L76" s="77">
        <v>65</v>
      </c>
      <c r="M76" s="235" t="s">
        <v>174</v>
      </c>
      <c r="N76" s="12" t="s">
        <v>174</v>
      </c>
      <c r="O76" s="19" t="s">
        <v>174</v>
      </c>
    </row>
    <row r="77" spans="1:15" s="32" customFormat="1" ht="15" x14ac:dyDescent="0.25">
      <c r="A77" s="32">
        <v>504</v>
      </c>
      <c r="B77" s="39">
        <v>504</v>
      </c>
      <c r="C77" s="33" t="s">
        <v>67</v>
      </c>
      <c r="D77" s="235" t="s">
        <v>174</v>
      </c>
      <c r="E77" s="12" t="s">
        <v>174</v>
      </c>
      <c r="F77" s="19" t="s">
        <v>174</v>
      </c>
      <c r="G77" s="235" t="s">
        <v>174</v>
      </c>
      <c r="H77" s="12" t="s">
        <v>174</v>
      </c>
      <c r="I77" s="19" t="s">
        <v>174</v>
      </c>
      <c r="J77" s="239">
        <v>4.0990253993546384</v>
      </c>
      <c r="K77" s="174">
        <v>435</v>
      </c>
      <c r="L77" s="77">
        <v>63.7</v>
      </c>
      <c r="M77" s="235" t="s">
        <v>174</v>
      </c>
      <c r="N77" s="12" t="s">
        <v>174</v>
      </c>
      <c r="O77" s="19" t="s">
        <v>174</v>
      </c>
    </row>
    <row r="78" spans="1:15" s="32" customFormat="1" ht="15" x14ac:dyDescent="0.25">
      <c r="A78" s="32">
        <v>506</v>
      </c>
      <c r="B78" s="39">
        <v>506</v>
      </c>
      <c r="C78" s="33" t="s">
        <v>68</v>
      </c>
      <c r="D78" s="235" t="s">
        <v>174</v>
      </c>
      <c r="E78" s="12" t="s">
        <v>174</v>
      </c>
      <c r="F78" s="19" t="s">
        <v>174</v>
      </c>
      <c r="G78" s="235" t="s">
        <v>174</v>
      </c>
      <c r="H78" s="12" t="s">
        <v>174</v>
      </c>
      <c r="I78" s="19" t="s">
        <v>174</v>
      </c>
      <c r="J78" s="239">
        <v>2.9690255108884096</v>
      </c>
      <c r="K78" s="174">
        <v>440</v>
      </c>
      <c r="L78" s="77">
        <v>87.5</v>
      </c>
      <c r="M78" s="235" t="s">
        <v>174</v>
      </c>
      <c r="N78" s="12" t="s">
        <v>174</v>
      </c>
      <c r="O78" s="19" t="s">
        <v>174</v>
      </c>
    </row>
    <row r="79" spans="1:15" s="32" customFormat="1" ht="15" x14ac:dyDescent="0.25">
      <c r="A79" s="32">
        <v>507</v>
      </c>
      <c r="B79" s="39">
        <v>507</v>
      </c>
      <c r="C79" s="33" t="s">
        <v>69</v>
      </c>
      <c r="D79" s="235" t="s">
        <v>174</v>
      </c>
      <c r="E79" s="12" t="s">
        <v>174</v>
      </c>
      <c r="F79" s="19" t="s">
        <v>174</v>
      </c>
      <c r="G79" s="235" t="s">
        <v>174</v>
      </c>
      <c r="H79" s="12" t="s">
        <v>174</v>
      </c>
      <c r="I79" s="19" t="s">
        <v>174</v>
      </c>
      <c r="J79" s="239">
        <v>5.348639545650161</v>
      </c>
      <c r="K79" s="174">
        <v>255</v>
      </c>
      <c r="L79" s="77">
        <v>64.600000000000009</v>
      </c>
      <c r="M79" s="235" t="s">
        <v>174</v>
      </c>
      <c r="N79" s="12" t="s">
        <v>174</v>
      </c>
      <c r="O79" s="19" t="s">
        <v>174</v>
      </c>
    </row>
    <row r="80" spans="1:15" s="32" customFormat="1" ht="15" x14ac:dyDescent="0.25">
      <c r="A80" s="32">
        <v>508</v>
      </c>
      <c r="B80" s="39">
        <v>508</v>
      </c>
      <c r="C80" s="33" t="s">
        <v>70</v>
      </c>
      <c r="D80" s="235" t="s">
        <v>174</v>
      </c>
      <c r="E80" s="12" t="s">
        <v>174</v>
      </c>
      <c r="F80" s="19" t="s">
        <v>174</v>
      </c>
      <c r="G80" s="235" t="s">
        <v>174</v>
      </c>
      <c r="H80" s="12" t="s">
        <v>174</v>
      </c>
      <c r="I80" s="19" t="s">
        <v>174</v>
      </c>
      <c r="J80" s="239">
        <v>4.8745856360203454</v>
      </c>
      <c r="K80" s="174">
        <v>315</v>
      </c>
      <c r="L80" s="77">
        <v>65.5</v>
      </c>
      <c r="M80" s="235" t="s">
        <v>174</v>
      </c>
      <c r="N80" s="12" t="s">
        <v>174</v>
      </c>
      <c r="O80" s="19" t="s">
        <v>174</v>
      </c>
    </row>
    <row r="81" spans="1:15" s="32" customFormat="1" ht="15" x14ac:dyDescent="0.25">
      <c r="A81" s="32">
        <v>509</v>
      </c>
      <c r="B81" s="39">
        <v>509</v>
      </c>
      <c r="C81" s="33" t="s">
        <v>71</v>
      </c>
      <c r="D81" s="235" t="s">
        <v>174</v>
      </c>
      <c r="E81" s="12" t="s">
        <v>174</v>
      </c>
      <c r="F81" s="19" t="s">
        <v>174</v>
      </c>
      <c r="G81" s="235" t="s">
        <v>174</v>
      </c>
      <c r="H81" s="12" t="s">
        <v>174</v>
      </c>
      <c r="I81" s="19" t="s">
        <v>174</v>
      </c>
      <c r="J81" s="239">
        <v>5.443072513256956</v>
      </c>
      <c r="K81" s="174">
        <v>240</v>
      </c>
      <c r="L81" s="77">
        <v>52.5</v>
      </c>
      <c r="M81" s="235" t="s">
        <v>174</v>
      </c>
      <c r="N81" s="12" t="s">
        <v>174</v>
      </c>
      <c r="O81" s="19" t="s">
        <v>174</v>
      </c>
    </row>
    <row r="82" spans="1:15" s="32" customFormat="1" ht="15" x14ac:dyDescent="0.25">
      <c r="A82" s="32">
        <v>510</v>
      </c>
      <c r="B82" s="39">
        <v>510</v>
      </c>
      <c r="C82" s="33" t="s">
        <v>72</v>
      </c>
      <c r="D82" s="235" t="s">
        <v>174</v>
      </c>
      <c r="E82" s="12" t="s">
        <v>174</v>
      </c>
      <c r="F82" s="19" t="s">
        <v>174</v>
      </c>
      <c r="G82" s="235" t="s">
        <v>174</v>
      </c>
      <c r="H82" s="12" t="s">
        <v>174</v>
      </c>
      <c r="I82" s="19" t="s">
        <v>174</v>
      </c>
      <c r="J82" s="239">
        <v>6.2083974200402352</v>
      </c>
      <c r="K82" s="174">
        <v>80</v>
      </c>
      <c r="L82" s="77">
        <v>78</v>
      </c>
      <c r="M82" s="235" t="s">
        <v>174</v>
      </c>
      <c r="N82" s="12" t="s">
        <v>174</v>
      </c>
      <c r="O82" s="19" t="s">
        <v>174</v>
      </c>
    </row>
    <row r="83" spans="1:15" s="32" customFormat="1" ht="15" x14ac:dyDescent="0.25">
      <c r="A83" s="32">
        <v>511</v>
      </c>
      <c r="B83" s="39">
        <v>511</v>
      </c>
      <c r="C83" s="33" t="s">
        <v>73</v>
      </c>
      <c r="D83" s="235" t="s">
        <v>174</v>
      </c>
      <c r="E83" s="12" t="s">
        <v>174</v>
      </c>
      <c r="F83" s="19" t="s">
        <v>174</v>
      </c>
      <c r="G83" s="235" t="s">
        <v>174</v>
      </c>
      <c r="H83" s="12" t="s">
        <v>174</v>
      </c>
      <c r="I83" s="19" t="s">
        <v>174</v>
      </c>
      <c r="J83" s="239">
        <v>4.9368203531977715</v>
      </c>
      <c r="K83" s="174">
        <v>300</v>
      </c>
      <c r="L83" s="77">
        <v>65.8</v>
      </c>
      <c r="M83" s="235" t="s">
        <v>174</v>
      </c>
      <c r="N83" s="12" t="s">
        <v>174</v>
      </c>
      <c r="O83" s="19" t="s">
        <v>174</v>
      </c>
    </row>
    <row r="84" spans="1:15" s="32" customFormat="1" ht="15" x14ac:dyDescent="0.25">
      <c r="A84" s="32">
        <v>512</v>
      </c>
      <c r="B84" s="39">
        <v>512</v>
      </c>
      <c r="C84" s="33" t="s">
        <v>74</v>
      </c>
      <c r="D84" s="235" t="s">
        <v>174</v>
      </c>
      <c r="E84" s="12" t="s">
        <v>174</v>
      </c>
      <c r="F84" s="19" t="s">
        <v>174</v>
      </c>
      <c r="G84" s="235" t="s">
        <v>174</v>
      </c>
      <c r="H84" s="12" t="s">
        <v>174</v>
      </c>
      <c r="I84" s="19" t="s">
        <v>174</v>
      </c>
      <c r="J84" s="239">
        <v>6.2126758874433214</v>
      </c>
      <c r="K84" s="174">
        <v>160</v>
      </c>
      <c r="L84" s="77">
        <v>59</v>
      </c>
      <c r="M84" s="235" t="s">
        <v>174</v>
      </c>
      <c r="N84" s="12" t="s">
        <v>174</v>
      </c>
      <c r="O84" s="19" t="s">
        <v>174</v>
      </c>
    </row>
    <row r="85" spans="1:15" s="32" customFormat="1" ht="15" x14ac:dyDescent="0.25">
      <c r="A85" s="32">
        <v>606</v>
      </c>
      <c r="B85" s="39">
        <v>606</v>
      </c>
      <c r="C85" s="33" t="s">
        <v>75</v>
      </c>
      <c r="D85" s="235" t="s">
        <v>174</v>
      </c>
      <c r="E85" s="12" t="s">
        <v>174</v>
      </c>
      <c r="F85" s="19" t="s">
        <v>174</v>
      </c>
      <c r="G85" s="235" t="s">
        <v>174</v>
      </c>
      <c r="H85" s="12" t="s">
        <v>174</v>
      </c>
      <c r="I85" s="19" t="s">
        <v>174</v>
      </c>
      <c r="J85" s="239">
        <v>6.3453586599203886</v>
      </c>
      <c r="K85" s="174">
        <v>175</v>
      </c>
      <c r="L85" s="77">
        <v>61.1</v>
      </c>
      <c r="M85" s="235" t="s">
        <v>174</v>
      </c>
      <c r="N85" s="12" t="s">
        <v>174</v>
      </c>
      <c r="O85" s="19" t="s">
        <v>174</v>
      </c>
    </row>
    <row r="86" spans="1:15" s="32" customFormat="1" ht="15" x14ac:dyDescent="0.25">
      <c r="A86" s="32">
        <v>607</v>
      </c>
      <c r="B86" s="39">
        <v>607</v>
      </c>
      <c r="C86" s="33" t="s">
        <v>76</v>
      </c>
      <c r="D86" s="235" t="s">
        <v>174</v>
      </c>
      <c r="E86" s="12" t="s">
        <v>174</v>
      </c>
      <c r="F86" s="19" t="s">
        <v>174</v>
      </c>
      <c r="G86" s="235" t="s">
        <v>174</v>
      </c>
      <c r="H86" s="12" t="s">
        <v>174</v>
      </c>
      <c r="I86" s="19" t="s">
        <v>174</v>
      </c>
      <c r="J86" s="239">
        <v>4.7772855409493475</v>
      </c>
      <c r="K86" s="174">
        <v>365</v>
      </c>
      <c r="L86" s="77">
        <v>64.8</v>
      </c>
      <c r="M86" s="235" t="s">
        <v>174</v>
      </c>
      <c r="N86" s="12" t="s">
        <v>174</v>
      </c>
      <c r="O86" s="19" t="s">
        <v>174</v>
      </c>
    </row>
    <row r="87" spans="1:15" s="32" customFormat="1" ht="15" x14ac:dyDescent="0.25">
      <c r="A87" s="32">
        <v>608</v>
      </c>
      <c r="B87" s="39">
        <v>608</v>
      </c>
      <c r="C87" s="33" t="s">
        <v>77</v>
      </c>
      <c r="D87" s="235" t="s">
        <v>174</v>
      </c>
      <c r="E87" s="12" t="s">
        <v>174</v>
      </c>
      <c r="F87" s="19" t="s">
        <v>174</v>
      </c>
      <c r="G87" s="235" t="s">
        <v>174</v>
      </c>
      <c r="H87" s="12" t="s">
        <v>174</v>
      </c>
      <c r="I87" s="19" t="s">
        <v>174</v>
      </c>
      <c r="J87" s="239">
        <v>4.3838174880088667</v>
      </c>
      <c r="K87" s="174">
        <v>410</v>
      </c>
      <c r="L87" s="77">
        <v>67.7</v>
      </c>
      <c r="M87" s="235" t="s">
        <v>174</v>
      </c>
      <c r="N87" s="12" t="s">
        <v>174</v>
      </c>
      <c r="O87" s="19" t="s">
        <v>174</v>
      </c>
    </row>
    <row r="88" spans="1:15" s="32" customFormat="1" ht="15" x14ac:dyDescent="0.25">
      <c r="A88" s="32">
        <v>609</v>
      </c>
      <c r="B88" s="39">
        <v>609</v>
      </c>
      <c r="C88" s="33" t="s">
        <v>78</v>
      </c>
      <c r="D88" s="235" t="s">
        <v>174</v>
      </c>
      <c r="E88" s="12" t="s">
        <v>174</v>
      </c>
      <c r="F88" s="19" t="s">
        <v>174</v>
      </c>
      <c r="G88" s="235" t="s">
        <v>174</v>
      </c>
      <c r="H88" s="12" t="s">
        <v>174</v>
      </c>
      <c r="I88" s="19" t="s">
        <v>174</v>
      </c>
      <c r="J88" s="239">
        <v>3.2329224097290061</v>
      </c>
      <c r="K88" s="174">
        <v>500</v>
      </c>
      <c r="L88" s="77">
        <v>63.1</v>
      </c>
      <c r="M88" s="235" t="s">
        <v>174</v>
      </c>
      <c r="N88" s="12" t="s">
        <v>174</v>
      </c>
      <c r="O88" s="19" t="s">
        <v>174</v>
      </c>
    </row>
    <row r="89" spans="1:15" s="32" customFormat="1" ht="15" x14ac:dyDescent="0.25">
      <c r="A89" s="32">
        <v>611</v>
      </c>
      <c r="B89" s="39">
        <v>611</v>
      </c>
      <c r="C89" s="33" t="s">
        <v>79</v>
      </c>
      <c r="D89" s="235" t="s">
        <v>174</v>
      </c>
      <c r="E89" s="12" t="s">
        <v>174</v>
      </c>
      <c r="F89" s="19" t="s">
        <v>174</v>
      </c>
      <c r="G89" s="235" t="s">
        <v>174</v>
      </c>
      <c r="H89" s="12" t="s">
        <v>174</v>
      </c>
      <c r="I89" s="19" t="s">
        <v>174</v>
      </c>
      <c r="J89" s="239">
        <v>5.0605651723719678</v>
      </c>
      <c r="K89" s="174">
        <v>260</v>
      </c>
      <c r="L89" s="77">
        <v>69.400000000000006</v>
      </c>
      <c r="M89" s="235" t="s">
        <v>174</v>
      </c>
      <c r="N89" s="12" t="s">
        <v>174</v>
      </c>
      <c r="O89" s="19" t="s">
        <v>174</v>
      </c>
    </row>
    <row r="90" spans="1:15" s="32" customFormat="1" ht="15" x14ac:dyDescent="0.25">
      <c r="A90" s="32">
        <v>612</v>
      </c>
      <c r="B90" s="39">
        <v>612</v>
      </c>
      <c r="C90" s="33" t="s">
        <v>80</v>
      </c>
      <c r="D90" s="235" t="s">
        <v>174</v>
      </c>
      <c r="E90" s="12" t="s">
        <v>174</v>
      </c>
      <c r="F90" s="19" t="s">
        <v>174</v>
      </c>
      <c r="G90" s="235" t="s">
        <v>174</v>
      </c>
      <c r="H90" s="12" t="s">
        <v>174</v>
      </c>
      <c r="I90" s="19" t="s">
        <v>174</v>
      </c>
      <c r="J90" s="239">
        <v>4.8290237745798308</v>
      </c>
      <c r="K90" s="174">
        <v>305</v>
      </c>
      <c r="L90" s="77">
        <v>67.8</v>
      </c>
      <c r="M90" s="235" t="s">
        <v>174</v>
      </c>
      <c r="N90" s="12" t="s">
        <v>174</v>
      </c>
      <c r="O90" s="19" t="s">
        <v>174</v>
      </c>
    </row>
    <row r="91" spans="1:15" s="32" customFormat="1" ht="15" x14ac:dyDescent="0.25">
      <c r="A91" s="32">
        <v>613</v>
      </c>
      <c r="B91" s="39">
        <v>613</v>
      </c>
      <c r="C91" s="33" t="s">
        <v>81</v>
      </c>
      <c r="D91" s="235" t="s">
        <v>174</v>
      </c>
      <c r="E91" s="12" t="s">
        <v>174</v>
      </c>
      <c r="F91" s="19" t="s">
        <v>174</v>
      </c>
      <c r="G91" s="235" t="s">
        <v>174</v>
      </c>
      <c r="H91" s="12" t="s">
        <v>174</v>
      </c>
      <c r="I91" s="19" t="s">
        <v>174</v>
      </c>
      <c r="J91" s="239">
        <v>7.9307261800372464</v>
      </c>
      <c r="K91" s="174">
        <v>95</v>
      </c>
      <c r="L91" s="77">
        <v>68.8</v>
      </c>
      <c r="M91" s="235" t="s">
        <v>174</v>
      </c>
      <c r="N91" s="12" t="s">
        <v>174</v>
      </c>
      <c r="O91" s="19" t="s">
        <v>174</v>
      </c>
    </row>
    <row r="92" spans="1:15" s="32" customFormat="1" ht="15" x14ac:dyDescent="0.25">
      <c r="A92" s="32">
        <v>614</v>
      </c>
      <c r="B92" s="39">
        <v>614</v>
      </c>
      <c r="C92" s="33" t="s">
        <v>82</v>
      </c>
      <c r="D92" s="235" t="s">
        <v>174</v>
      </c>
      <c r="E92" s="12" t="s">
        <v>174</v>
      </c>
      <c r="F92" s="19" t="s">
        <v>174</v>
      </c>
      <c r="G92" s="235" t="s">
        <v>174</v>
      </c>
      <c r="H92" s="12" t="s">
        <v>174</v>
      </c>
      <c r="I92" s="19" t="s">
        <v>174</v>
      </c>
      <c r="J92" s="239">
        <v>3.9563641355942321</v>
      </c>
      <c r="K92" s="174">
        <v>275</v>
      </c>
      <c r="L92" s="77">
        <v>76.5</v>
      </c>
      <c r="M92" s="235" t="s">
        <v>174</v>
      </c>
      <c r="N92" s="12" t="s">
        <v>174</v>
      </c>
      <c r="O92" s="19" t="s">
        <v>174</v>
      </c>
    </row>
    <row r="93" spans="1:15" s="32" customFormat="1" ht="15" x14ac:dyDescent="0.25">
      <c r="A93" s="32">
        <v>615</v>
      </c>
      <c r="B93" s="39">
        <v>615</v>
      </c>
      <c r="C93" s="33" t="s">
        <v>83</v>
      </c>
      <c r="D93" s="235" t="s">
        <v>174</v>
      </c>
      <c r="E93" s="12" t="s">
        <v>174</v>
      </c>
      <c r="F93" s="19" t="s">
        <v>174</v>
      </c>
      <c r="G93" s="235" t="s">
        <v>174</v>
      </c>
      <c r="H93" s="12" t="s">
        <v>174</v>
      </c>
      <c r="I93" s="19" t="s">
        <v>174</v>
      </c>
      <c r="J93" s="239">
        <v>5.6091708306518839</v>
      </c>
      <c r="K93" s="174">
        <v>185</v>
      </c>
      <c r="L93" s="77">
        <v>62.800000000000004</v>
      </c>
      <c r="M93" s="235" t="s">
        <v>174</v>
      </c>
      <c r="N93" s="12" t="s">
        <v>174</v>
      </c>
      <c r="O93" s="19" t="s">
        <v>174</v>
      </c>
    </row>
    <row r="94" spans="1:15" s="32" customFormat="1" ht="15" x14ac:dyDescent="0.25">
      <c r="A94" s="32">
        <v>616</v>
      </c>
      <c r="B94" s="39">
        <v>616</v>
      </c>
      <c r="C94" s="33" t="s">
        <v>84</v>
      </c>
      <c r="D94" s="235" t="s">
        <v>174</v>
      </c>
      <c r="E94" s="12" t="s">
        <v>174</v>
      </c>
      <c r="F94" s="19" t="s">
        <v>174</v>
      </c>
      <c r="G94" s="235" t="s">
        <v>174</v>
      </c>
      <c r="H94" s="12" t="s">
        <v>174</v>
      </c>
      <c r="I94" s="19" t="s">
        <v>174</v>
      </c>
      <c r="J94" s="239">
        <v>5.1918133997079501</v>
      </c>
      <c r="K94" s="174">
        <v>240</v>
      </c>
      <c r="L94" s="77">
        <v>64.400000000000006</v>
      </c>
      <c r="M94" s="235" t="s">
        <v>174</v>
      </c>
      <c r="N94" s="12" t="s">
        <v>174</v>
      </c>
      <c r="O94" s="19" t="s">
        <v>174</v>
      </c>
    </row>
    <row r="95" spans="1:15" s="32" customFormat="1" ht="15" x14ac:dyDescent="0.25">
      <c r="A95" s="32">
        <v>617</v>
      </c>
      <c r="B95" s="39">
        <v>617</v>
      </c>
      <c r="C95" s="33" t="s">
        <v>85</v>
      </c>
      <c r="D95" s="235" t="s">
        <v>174</v>
      </c>
      <c r="E95" s="12" t="s">
        <v>174</v>
      </c>
      <c r="F95" s="19" t="s">
        <v>174</v>
      </c>
      <c r="G95" s="235" t="s">
        <v>174</v>
      </c>
      <c r="H95" s="12" t="s">
        <v>174</v>
      </c>
      <c r="I95" s="19" t="s">
        <v>174</v>
      </c>
      <c r="J95" s="239">
        <v>9.8311077487469198</v>
      </c>
      <c r="K95" s="174">
        <v>35</v>
      </c>
      <c r="L95" s="77">
        <v>89.2</v>
      </c>
      <c r="M95" s="235" t="s">
        <v>174</v>
      </c>
      <c r="N95" s="12" t="s">
        <v>174</v>
      </c>
      <c r="O95" s="19" t="s">
        <v>174</v>
      </c>
    </row>
    <row r="96" spans="1:15" s="32" customFormat="1" ht="15" x14ac:dyDescent="0.25">
      <c r="A96" s="32">
        <v>618</v>
      </c>
      <c r="B96" s="39">
        <v>618</v>
      </c>
      <c r="C96" s="33" t="s">
        <v>86</v>
      </c>
      <c r="D96" s="235" t="s">
        <v>174</v>
      </c>
      <c r="E96" s="12" t="s">
        <v>174</v>
      </c>
      <c r="F96" s="19" t="s">
        <v>174</v>
      </c>
      <c r="G96" s="235" t="s">
        <v>174</v>
      </c>
      <c r="H96" s="12" t="s">
        <v>174</v>
      </c>
      <c r="I96" s="19" t="s">
        <v>174</v>
      </c>
      <c r="J96" s="239">
        <v>6.2252213714308029</v>
      </c>
      <c r="K96" s="174">
        <v>145</v>
      </c>
      <c r="L96" s="77">
        <v>68.100000000000009</v>
      </c>
      <c r="M96" s="235" t="s">
        <v>174</v>
      </c>
      <c r="N96" s="12" t="s">
        <v>174</v>
      </c>
      <c r="O96" s="19" t="s">
        <v>174</v>
      </c>
    </row>
    <row r="97" spans="1:15" s="32" customFormat="1" ht="15" x14ac:dyDescent="0.25">
      <c r="A97" s="32">
        <v>619</v>
      </c>
      <c r="B97" s="39">
        <v>619</v>
      </c>
      <c r="C97" s="33" t="s">
        <v>87</v>
      </c>
      <c r="D97" s="235" t="s">
        <v>174</v>
      </c>
      <c r="E97" s="12" t="s">
        <v>174</v>
      </c>
      <c r="F97" s="19" t="s">
        <v>174</v>
      </c>
      <c r="G97" s="235" t="s">
        <v>174</v>
      </c>
      <c r="H97" s="12" t="s">
        <v>174</v>
      </c>
      <c r="I97" s="19" t="s">
        <v>174</v>
      </c>
      <c r="J97" s="239">
        <v>5.0627883584446458</v>
      </c>
      <c r="K97" s="174">
        <v>165</v>
      </c>
      <c r="L97" s="77">
        <v>73</v>
      </c>
      <c r="M97" s="235" t="s">
        <v>174</v>
      </c>
      <c r="N97" s="12" t="s">
        <v>174</v>
      </c>
      <c r="O97" s="19" t="s">
        <v>174</v>
      </c>
    </row>
    <row r="98" spans="1:15" s="32" customFormat="1" ht="15" x14ac:dyDescent="0.25">
      <c r="A98" s="32">
        <v>620</v>
      </c>
      <c r="B98" s="39">
        <v>620</v>
      </c>
      <c r="C98" s="33" t="s">
        <v>88</v>
      </c>
      <c r="D98" s="235" t="s">
        <v>174</v>
      </c>
      <c r="E98" s="12" t="s">
        <v>174</v>
      </c>
      <c r="F98" s="19" t="s">
        <v>174</v>
      </c>
      <c r="G98" s="235" t="s">
        <v>174</v>
      </c>
      <c r="H98" s="12" t="s">
        <v>174</v>
      </c>
      <c r="I98" s="19" t="s">
        <v>174</v>
      </c>
      <c r="J98" s="239">
        <v>4.5051552981041949</v>
      </c>
      <c r="K98" s="174">
        <v>430</v>
      </c>
      <c r="L98" s="77">
        <v>58</v>
      </c>
      <c r="M98" s="235" t="s">
        <v>174</v>
      </c>
      <c r="N98" s="12" t="s">
        <v>174</v>
      </c>
      <c r="O98" s="19" t="s">
        <v>174</v>
      </c>
    </row>
    <row r="99" spans="1:15" s="32" customFormat="1" ht="15" x14ac:dyDescent="0.25">
      <c r="A99" s="32">
        <v>621</v>
      </c>
      <c r="B99" s="39">
        <v>621</v>
      </c>
      <c r="C99" s="33" t="s">
        <v>89</v>
      </c>
      <c r="D99" s="235" t="s">
        <v>174</v>
      </c>
      <c r="E99" s="12" t="s">
        <v>174</v>
      </c>
      <c r="F99" s="19" t="s">
        <v>174</v>
      </c>
      <c r="G99" s="235" t="s">
        <v>174</v>
      </c>
      <c r="H99" s="12" t="s">
        <v>174</v>
      </c>
      <c r="I99" s="19" t="s">
        <v>174</v>
      </c>
      <c r="J99" s="239">
        <v>5.710886583004398</v>
      </c>
      <c r="K99" s="174">
        <v>175</v>
      </c>
      <c r="L99" s="77">
        <v>69.400000000000006</v>
      </c>
      <c r="M99" s="235" t="s">
        <v>174</v>
      </c>
      <c r="N99" s="12" t="s">
        <v>174</v>
      </c>
      <c r="O99" s="19" t="s">
        <v>174</v>
      </c>
    </row>
    <row r="100" spans="1:15" s="32" customFormat="1" ht="15" x14ac:dyDescent="0.25">
      <c r="A100" s="32">
        <v>622</v>
      </c>
      <c r="B100" s="39">
        <v>622</v>
      </c>
      <c r="C100" s="33" t="s">
        <v>90</v>
      </c>
      <c r="D100" s="235" t="s">
        <v>174</v>
      </c>
      <c r="E100" s="12" t="s">
        <v>174</v>
      </c>
      <c r="F100" s="19" t="s">
        <v>174</v>
      </c>
      <c r="G100" s="235" t="s">
        <v>174</v>
      </c>
      <c r="H100" s="12" t="s">
        <v>174</v>
      </c>
      <c r="I100" s="19" t="s">
        <v>174</v>
      </c>
      <c r="J100" s="239">
        <v>4.2647221090235803</v>
      </c>
      <c r="K100" s="174">
        <v>275</v>
      </c>
      <c r="L100" s="77">
        <v>76.2</v>
      </c>
      <c r="M100" s="235" t="s">
        <v>174</v>
      </c>
      <c r="N100" s="12" t="s">
        <v>174</v>
      </c>
      <c r="O100" s="19" t="s">
        <v>174</v>
      </c>
    </row>
    <row r="101" spans="1:15" s="32" customFormat="1" ht="15" x14ac:dyDescent="0.25">
      <c r="A101" s="32">
        <v>623</v>
      </c>
      <c r="B101" s="39">
        <v>623</v>
      </c>
      <c r="C101" s="33" t="s">
        <v>91</v>
      </c>
      <c r="D101" s="235" t="s">
        <v>174</v>
      </c>
      <c r="E101" s="12" t="s">
        <v>174</v>
      </c>
      <c r="F101" s="19" t="s">
        <v>174</v>
      </c>
      <c r="G101" s="235" t="s">
        <v>174</v>
      </c>
      <c r="H101" s="12" t="s">
        <v>174</v>
      </c>
      <c r="I101" s="19" t="s">
        <v>174</v>
      </c>
      <c r="J101" s="239">
        <v>4.1879314925159221</v>
      </c>
      <c r="K101" s="174">
        <v>410</v>
      </c>
      <c r="L101" s="77">
        <v>67.2</v>
      </c>
      <c r="M101" s="235" t="s">
        <v>174</v>
      </c>
      <c r="N101" s="12" t="s">
        <v>174</v>
      </c>
      <c r="O101" s="19" t="s">
        <v>174</v>
      </c>
    </row>
    <row r="102" spans="1:15" s="32" customFormat="1" ht="15" x14ac:dyDescent="0.25">
      <c r="A102" s="32">
        <v>624</v>
      </c>
      <c r="B102" s="39">
        <v>624</v>
      </c>
      <c r="C102" s="33" t="s">
        <v>92</v>
      </c>
      <c r="D102" s="235" t="s">
        <v>174</v>
      </c>
      <c r="E102" s="12" t="s">
        <v>174</v>
      </c>
      <c r="F102" s="19" t="s">
        <v>174</v>
      </c>
      <c r="G102" s="235" t="s">
        <v>174</v>
      </c>
      <c r="H102" s="12" t="s">
        <v>174</v>
      </c>
      <c r="I102" s="19" t="s">
        <v>174</v>
      </c>
      <c r="J102" s="239">
        <v>5.2800253579291754</v>
      </c>
      <c r="K102" s="174">
        <v>235</v>
      </c>
      <c r="L102" s="77">
        <v>65</v>
      </c>
      <c r="M102" s="235" t="s">
        <v>174</v>
      </c>
      <c r="N102" s="12" t="s">
        <v>174</v>
      </c>
      <c r="O102" s="19" t="s">
        <v>174</v>
      </c>
    </row>
    <row r="103" spans="1:15" s="32" customFormat="1" ht="15" x14ac:dyDescent="0.25">
      <c r="A103" s="32">
        <v>625</v>
      </c>
      <c r="B103" s="39">
        <v>625</v>
      </c>
      <c r="C103" s="33" t="s">
        <v>93</v>
      </c>
      <c r="D103" s="235" t="s">
        <v>174</v>
      </c>
      <c r="E103" s="12" t="s">
        <v>174</v>
      </c>
      <c r="F103" s="19" t="s">
        <v>174</v>
      </c>
      <c r="G103" s="235" t="s">
        <v>174</v>
      </c>
      <c r="H103" s="12" t="s">
        <v>174</v>
      </c>
      <c r="I103" s="19" t="s">
        <v>174</v>
      </c>
      <c r="J103" s="239">
        <v>4.3185457482215792</v>
      </c>
      <c r="K103" s="174">
        <v>310</v>
      </c>
      <c r="L103" s="77">
        <v>65.8</v>
      </c>
      <c r="M103" s="235" t="s">
        <v>174</v>
      </c>
      <c r="N103" s="12" t="s">
        <v>174</v>
      </c>
      <c r="O103" s="19" t="s">
        <v>174</v>
      </c>
    </row>
    <row r="104" spans="1:15" s="32" customFormat="1" ht="15" x14ac:dyDescent="0.25">
      <c r="A104" s="32">
        <v>626</v>
      </c>
      <c r="B104" s="39">
        <v>626</v>
      </c>
      <c r="C104" s="33" t="s">
        <v>94</v>
      </c>
      <c r="D104" s="235" t="s">
        <v>174</v>
      </c>
      <c r="E104" s="12" t="s">
        <v>174</v>
      </c>
      <c r="F104" s="19" t="s">
        <v>174</v>
      </c>
      <c r="G104" s="235" t="s">
        <v>174</v>
      </c>
      <c r="H104" s="12" t="s">
        <v>174</v>
      </c>
      <c r="I104" s="19" t="s">
        <v>174</v>
      </c>
      <c r="J104" s="239">
        <v>4.3097978321166863</v>
      </c>
      <c r="K104" s="174">
        <v>340</v>
      </c>
      <c r="L104" s="77">
        <v>70.3</v>
      </c>
      <c r="M104" s="235" t="s">
        <v>174</v>
      </c>
      <c r="N104" s="12" t="s">
        <v>174</v>
      </c>
      <c r="O104" s="19" t="s">
        <v>174</v>
      </c>
    </row>
    <row r="105" spans="1:15" s="32" customFormat="1" ht="15" x14ac:dyDescent="0.25">
      <c r="A105" s="32">
        <v>702</v>
      </c>
      <c r="B105" s="39">
        <v>702</v>
      </c>
      <c r="C105" s="33" t="s">
        <v>95</v>
      </c>
      <c r="D105" s="235" t="s">
        <v>174</v>
      </c>
      <c r="E105" s="12" t="s">
        <v>174</v>
      </c>
      <c r="F105" s="19" t="s">
        <v>174</v>
      </c>
      <c r="G105" s="235" t="s">
        <v>174</v>
      </c>
      <c r="H105" s="12" t="s">
        <v>174</v>
      </c>
      <c r="I105" s="19" t="s">
        <v>174</v>
      </c>
      <c r="J105" s="239">
        <v>5.4952483597065349</v>
      </c>
      <c r="K105" s="174">
        <v>210</v>
      </c>
      <c r="L105" s="77">
        <v>69.900000000000006</v>
      </c>
      <c r="M105" s="235" t="s">
        <v>174</v>
      </c>
      <c r="N105" s="12" t="s">
        <v>174</v>
      </c>
      <c r="O105" s="19" t="s">
        <v>174</v>
      </c>
    </row>
    <row r="106" spans="1:15" s="32" customFormat="1" ht="15" x14ac:dyDescent="0.25">
      <c r="A106" s="32">
        <v>703</v>
      </c>
      <c r="B106" s="39">
        <v>703</v>
      </c>
      <c r="C106" s="33" t="s">
        <v>96</v>
      </c>
      <c r="D106" s="235" t="s">
        <v>174</v>
      </c>
      <c r="E106" s="12" t="s">
        <v>174</v>
      </c>
      <c r="F106" s="19" t="s">
        <v>174</v>
      </c>
      <c r="G106" s="235" t="s">
        <v>174</v>
      </c>
      <c r="H106" s="12" t="s">
        <v>174</v>
      </c>
      <c r="I106" s="19" t="s">
        <v>174</v>
      </c>
      <c r="J106" s="239">
        <v>5.0368654898449545</v>
      </c>
      <c r="K106" s="174">
        <v>220</v>
      </c>
      <c r="L106" s="77">
        <v>68.2</v>
      </c>
      <c r="M106" s="235" t="s">
        <v>174</v>
      </c>
      <c r="N106" s="12" t="s">
        <v>174</v>
      </c>
      <c r="O106" s="19" t="s">
        <v>174</v>
      </c>
    </row>
    <row r="107" spans="1:15" s="32" customFormat="1" ht="15" x14ac:dyDescent="0.25">
      <c r="A107" s="32">
        <v>704</v>
      </c>
      <c r="B107" s="39">
        <v>704</v>
      </c>
      <c r="C107" s="33" t="s">
        <v>97</v>
      </c>
      <c r="D107" s="235" t="s">
        <v>174</v>
      </c>
      <c r="E107" s="12" t="s">
        <v>174</v>
      </c>
      <c r="F107" s="19" t="s">
        <v>174</v>
      </c>
      <c r="G107" s="235" t="s">
        <v>174</v>
      </c>
      <c r="H107" s="12" t="s">
        <v>174</v>
      </c>
      <c r="I107" s="19" t="s">
        <v>174</v>
      </c>
      <c r="J107" s="239">
        <v>5.12258345726333</v>
      </c>
      <c r="K107" s="174">
        <v>265</v>
      </c>
      <c r="L107" s="77">
        <v>61.400000000000006</v>
      </c>
      <c r="M107" s="235" t="s">
        <v>174</v>
      </c>
      <c r="N107" s="12" t="s">
        <v>174</v>
      </c>
      <c r="O107" s="19" t="s">
        <v>174</v>
      </c>
    </row>
    <row r="108" spans="1:15" s="32" customFormat="1" ht="15" x14ac:dyDescent="0.25">
      <c r="A108" s="32">
        <v>705</v>
      </c>
      <c r="B108" s="39">
        <v>705</v>
      </c>
      <c r="C108" s="33" t="s">
        <v>98</v>
      </c>
      <c r="D108" s="235" t="s">
        <v>174</v>
      </c>
      <c r="E108" s="12" t="s">
        <v>174</v>
      </c>
      <c r="F108" s="19" t="s">
        <v>174</v>
      </c>
      <c r="G108" s="235" t="s">
        <v>174</v>
      </c>
      <c r="H108" s="12" t="s">
        <v>174</v>
      </c>
      <c r="I108" s="19" t="s">
        <v>174</v>
      </c>
      <c r="J108" s="239">
        <v>10.061979128487035</v>
      </c>
      <c r="K108" s="174">
        <v>75</v>
      </c>
      <c r="L108" s="77">
        <v>60.800000000000004</v>
      </c>
      <c r="M108" s="235" t="s">
        <v>174</v>
      </c>
      <c r="N108" s="12" t="s">
        <v>174</v>
      </c>
      <c r="O108" s="19" t="s">
        <v>174</v>
      </c>
    </row>
    <row r="109" spans="1:15" s="32" customFormat="1" ht="15" x14ac:dyDescent="0.25">
      <c r="A109" s="32">
        <v>706</v>
      </c>
      <c r="B109" s="39">
        <v>706</v>
      </c>
      <c r="C109" s="33" t="s">
        <v>99</v>
      </c>
      <c r="D109" s="235" t="s">
        <v>174</v>
      </c>
      <c r="E109" s="12" t="s">
        <v>174</v>
      </c>
      <c r="F109" s="19" t="s">
        <v>174</v>
      </c>
      <c r="G109" s="235" t="s">
        <v>174</v>
      </c>
      <c r="H109" s="12" t="s">
        <v>174</v>
      </c>
      <c r="I109" s="19" t="s">
        <v>174</v>
      </c>
      <c r="J109" s="239">
        <v>5.3386277846960724</v>
      </c>
      <c r="K109" s="174">
        <v>210</v>
      </c>
      <c r="L109" s="77">
        <v>65.100000000000009</v>
      </c>
      <c r="M109" s="235" t="s">
        <v>174</v>
      </c>
      <c r="N109" s="12" t="s">
        <v>174</v>
      </c>
      <c r="O109" s="19" t="s">
        <v>174</v>
      </c>
    </row>
    <row r="110" spans="1:15" s="32" customFormat="1" ht="15" x14ac:dyDescent="0.25">
      <c r="A110" s="32">
        <v>707</v>
      </c>
      <c r="B110" s="39">
        <v>707</v>
      </c>
      <c r="C110" s="33" t="s">
        <v>100</v>
      </c>
      <c r="D110" s="235" t="s">
        <v>174</v>
      </c>
      <c r="E110" s="12" t="s">
        <v>174</v>
      </c>
      <c r="F110" s="19" t="s">
        <v>174</v>
      </c>
      <c r="G110" s="235" t="s">
        <v>174</v>
      </c>
      <c r="H110" s="12" t="s">
        <v>174</v>
      </c>
      <c r="I110" s="19" t="s">
        <v>174</v>
      </c>
      <c r="J110" s="239">
        <v>6.8701211914438094</v>
      </c>
      <c r="K110" s="174">
        <v>150</v>
      </c>
      <c r="L110" s="77">
        <v>69.3</v>
      </c>
      <c r="M110" s="235" t="s">
        <v>174</v>
      </c>
      <c r="N110" s="12" t="s">
        <v>174</v>
      </c>
      <c r="O110" s="19" t="s">
        <v>174</v>
      </c>
    </row>
    <row r="111" spans="1:15" s="32" customFormat="1" ht="15" x14ac:dyDescent="0.25">
      <c r="A111" s="32">
        <v>708</v>
      </c>
      <c r="B111" s="39">
        <v>708</v>
      </c>
      <c r="C111" s="33" t="s">
        <v>101</v>
      </c>
      <c r="D111" s="235" t="s">
        <v>174</v>
      </c>
      <c r="E111" s="12" t="s">
        <v>174</v>
      </c>
      <c r="F111" s="19" t="s">
        <v>174</v>
      </c>
      <c r="G111" s="235" t="s">
        <v>174</v>
      </c>
      <c r="H111" s="12" t="s">
        <v>174</v>
      </c>
      <c r="I111" s="19" t="s">
        <v>174</v>
      </c>
      <c r="J111" s="239">
        <v>6.598746915997042</v>
      </c>
      <c r="K111" s="174">
        <v>195</v>
      </c>
      <c r="L111" s="77">
        <v>57.7</v>
      </c>
      <c r="M111" s="235" t="s">
        <v>174</v>
      </c>
      <c r="N111" s="12" t="s">
        <v>174</v>
      </c>
      <c r="O111" s="19" t="s">
        <v>174</v>
      </c>
    </row>
    <row r="112" spans="1:15" s="32" customFormat="1" ht="15" x14ac:dyDescent="0.25">
      <c r="A112" s="32">
        <v>709</v>
      </c>
      <c r="B112" s="39">
        <v>709</v>
      </c>
      <c r="C112" s="33" t="s">
        <v>102</v>
      </c>
      <c r="D112" s="235" t="s">
        <v>174</v>
      </c>
      <c r="E112" s="12" t="s">
        <v>174</v>
      </c>
      <c r="F112" s="19" t="s">
        <v>174</v>
      </c>
      <c r="G112" s="235" t="s">
        <v>174</v>
      </c>
      <c r="H112" s="12" t="s">
        <v>174</v>
      </c>
      <c r="I112" s="19" t="s">
        <v>174</v>
      </c>
      <c r="J112" s="239">
        <v>6.2160659405506591</v>
      </c>
      <c r="K112" s="174">
        <v>215</v>
      </c>
      <c r="L112" s="77">
        <v>60.900000000000006</v>
      </c>
      <c r="M112" s="235" t="s">
        <v>174</v>
      </c>
      <c r="N112" s="12" t="s">
        <v>174</v>
      </c>
      <c r="O112" s="19" t="s">
        <v>174</v>
      </c>
    </row>
    <row r="113" spans="1:15" s="32" customFormat="1" ht="15" x14ac:dyDescent="0.25">
      <c r="A113" s="32">
        <v>710</v>
      </c>
      <c r="B113" s="39">
        <v>710</v>
      </c>
      <c r="C113" s="33" t="s">
        <v>103</v>
      </c>
      <c r="D113" s="235" t="s">
        <v>174</v>
      </c>
      <c r="E113" s="12" t="s">
        <v>174</v>
      </c>
      <c r="F113" s="19" t="s">
        <v>174</v>
      </c>
      <c r="G113" s="235" t="s">
        <v>174</v>
      </c>
      <c r="H113" s="12" t="s">
        <v>174</v>
      </c>
      <c r="I113" s="19" t="s">
        <v>174</v>
      </c>
      <c r="J113" s="239">
        <v>8.3519463228217532</v>
      </c>
      <c r="K113" s="174">
        <v>105</v>
      </c>
      <c r="L113" s="77">
        <v>61.900000000000006</v>
      </c>
      <c r="M113" s="235" t="s">
        <v>174</v>
      </c>
      <c r="N113" s="12" t="s">
        <v>174</v>
      </c>
      <c r="O113" s="19" t="s">
        <v>174</v>
      </c>
    </row>
    <row r="114" spans="1:15" s="32" customFormat="1" ht="15" x14ac:dyDescent="0.25">
      <c r="A114" s="32">
        <v>711</v>
      </c>
      <c r="B114" s="39">
        <v>711</v>
      </c>
      <c r="C114" s="33" t="s">
        <v>104</v>
      </c>
      <c r="D114" s="235" t="s">
        <v>174</v>
      </c>
      <c r="E114" s="12" t="s">
        <v>174</v>
      </c>
      <c r="F114" s="19" t="s">
        <v>174</v>
      </c>
      <c r="G114" s="235" t="s">
        <v>174</v>
      </c>
      <c r="H114" s="12" t="s">
        <v>174</v>
      </c>
      <c r="I114" s="19" t="s">
        <v>174</v>
      </c>
      <c r="J114" s="239">
        <v>6.8200735783021358</v>
      </c>
      <c r="K114" s="174">
        <v>155</v>
      </c>
      <c r="L114" s="77">
        <v>62.300000000000004</v>
      </c>
      <c r="M114" s="235" t="s">
        <v>174</v>
      </c>
      <c r="N114" s="12" t="s">
        <v>174</v>
      </c>
      <c r="O114" s="19" t="s">
        <v>174</v>
      </c>
    </row>
    <row r="115" spans="1:15" s="32" customFormat="1" ht="15" x14ac:dyDescent="0.25">
      <c r="A115" s="32">
        <v>712</v>
      </c>
      <c r="B115" s="39">
        <v>712</v>
      </c>
      <c r="C115" s="33" t="s">
        <v>105</v>
      </c>
      <c r="D115" s="235" t="s">
        <v>174</v>
      </c>
      <c r="E115" s="12" t="s">
        <v>174</v>
      </c>
      <c r="F115" s="19" t="s">
        <v>174</v>
      </c>
      <c r="G115" s="235" t="s">
        <v>174</v>
      </c>
      <c r="H115" s="12" t="s">
        <v>174</v>
      </c>
      <c r="I115" s="19" t="s">
        <v>174</v>
      </c>
      <c r="J115" s="239">
        <v>5.6360967270186126</v>
      </c>
      <c r="K115" s="174">
        <v>215</v>
      </c>
      <c r="L115" s="77">
        <v>67.3</v>
      </c>
      <c r="M115" s="235" t="s">
        <v>174</v>
      </c>
      <c r="N115" s="12" t="s">
        <v>174</v>
      </c>
      <c r="O115" s="19" t="s">
        <v>174</v>
      </c>
    </row>
    <row r="116" spans="1:15" s="32" customFormat="1" ht="15" x14ac:dyDescent="0.25">
      <c r="A116" s="32">
        <v>713</v>
      </c>
      <c r="B116" s="39">
        <v>713</v>
      </c>
      <c r="C116" s="33" t="s">
        <v>106</v>
      </c>
      <c r="D116" s="235" t="s">
        <v>174</v>
      </c>
      <c r="E116" s="12" t="s">
        <v>174</v>
      </c>
      <c r="F116" s="19" t="s">
        <v>174</v>
      </c>
      <c r="G116" s="235" t="s">
        <v>174</v>
      </c>
      <c r="H116" s="12" t="s">
        <v>174</v>
      </c>
      <c r="I116" s="19" t="s">
        <v>174</v>
      </c>
      <c r="J116" s="239">
        <v>9.09215625389478</v>
      </c>
      <c r="K116" s="174">
        <v>90</v>
      </c>
      <c r="L116" s="77">
        <v>64</v>
      </c>
      <c r="M116" s="235" t="s">
        <v>174</v>
      </c>
      <c r="N116" s="12" t="s">
        <v>174</v>
      </c>
      <c r="O116" s="19" t="s">
        <v>174</v>
      </c>
    </row>
    <row r="117" spans="1:15" s="32" customFormat="1" ht="15" x14ac:dyDescent="0.25">
      <c r="A117" s="32">
        <v>714</v>
      </c>
      <c r="B117" s="39">
        <v>714</v>
      </c>
      <c r="C117" s="33" t="s">
        <v>107</v>
      </c>
      <c r="D117" s="235" t="s">
        <v>174</v>
      </c>
      <c r="E117" s="12" t="s">
        <v>174</v>
      </c>
      <c r="F117" s="19" t="s">
        <v>174</v>
      </c>
      <c r="G117" s="235" t="s">
        <v>174</v>
      </c>
      <c r="H117" s="12" t="s">
        <v>174</v>
      </c>
      <c r="I117" s="19" t="s">
        <v>174</v>
      </c>
      <c r="J117" s="239">
        <v>18.690519402849173</v>
      </c>
      <c r="K117" s="174">
        <v>15</v>
      </c>
      <c r="L117" s="77">
        <v>78.600000000000009</v>
      </c>
      <c r="M117" s="235" t="s">
        <v>174</v>
      </c>
      <c r="N117" s="12" t="s">
        <v>174</v>
      </c>
      <c r="O117" s="19" t="s">
        <v>174</v>
      </c>
    </row>
    <row r="118" spans="1:15" s="32" customFormat="1" ht="15" x14ac:dyDescent="0.25">
      <c r="A118" s="32">
        <v>716</v>
      </c>
      <c r="B118" s="39">
        <v>716</v>
      </c>
      <c r="C118" s="33" t="s">
        <v>108</v>
      </c>
      <c r="D118" s="235" t="s">
        <v>174</v>
      </c>
      <c r="E118" s="12" t="s">
        <v>174</v>
      </c>
      <c r="F118" s="19" t="s">
        <v>174</v>
      </c>
      <c r="G118" s="235" t="s">
        <v>174</v>
      </c>
      <c r="H118" s="12" t="s">
        <v>174</v>
      </c>
      <c r="I118" s="19" t="s">
        <v>174</v>
      </c>
      <c r="J118" s="239">
        <v>8.8236006141522711</v>
      </c>
      <c r="K118" s="174">
        <v>75</v>
      </c>
      <c r="L118" s="77">
        <v>65.3</v>
      </c>
      <c r="M118" s="235" t="s">
        <v>174</v>
      </c>
      <c r="N118" s="12" t="s">
        <v>174</v>
      </c>
      <c r="O118" s="19" t="s">
        <v>174</v>
      </c>
    </row>
    <row r="119" spans="1:15" s="32" customFormat="1" ht="15" x14ac:dyDescent="0.25">
      <c r="A119" s="32">
        <v>717</v>
      </c>
      <c r="B119" s="39">
        <v>717</v>
      </c>
      <c r="C119" s="33" t="s">
        <v>109</v>
      </c>
      <c r="D119" s="235" t="s">
        <v>174</v>
      </c>
      <c r="E119" s="12" t="s">
        <v>174</v>
      </c>
      <c r="F119" s="19" t="s">
        <v>174</v>
      </c>
      <c r="G119" s="235" t="s">
        <v>174</v>
      </c>
      <c r="H119" s="12" t="s">
        <v>174</v>
      </c>
      <c r="I119" s="19" t="s">
        <v>174</v>
      </c>
      <c r="J119" s="239">
        <v>5.3338524606697133</v>
      </c>
      <c r="K119" s="174">
        <v>275</v>
      </c>
      <c r="L119" s="77">
        <v>63.400000000000006</v>
      </c>
      <c r="M119" s="235" t="s">
        <v>174</v>
      </c>
      <c r="N119" s="12" t="s">
        <v>174</v>
      </c>
      <c r="O119" s="19" t="s">
        <v>174</v>
      </c>
    </row>
    <row r="120" spans="1:15" s="32" customFormat="1" ht="15" x14ac:dyDescent="0.25">
      <c r="A120" s="32">
        <v>718</v>
      </c>
      <c r="B120" s="39">
        <v>718</v>
      </c>
      <c r="C120" s="33" t="s">
        <v>110</v>
      </c>
      <c r="D120" s="235" t="s">
        <v>174</v>
      </c>
      <c r="E120" s="12" t="s">
        <v>174</v>
      </c>
      <c r="F120" s="19" t="s">
        <v>174</v>
      </c>
      <c r="G120" s="235" t="s">
        <v>174</v>
      </c>
      <c r="H120" s="12" t="s">
        <v>174</v>
      </c>
      <c r="I120" s="19" t="s">
        <v>174</v>
      </c>
      <c r="J120" s="239">
        <v>6.4143776205446024</v>
      </c>
      <c r="K120" s="174">
        <v>170</v>
      </c>
      <c r="L120" s="77">
        <v>70.8</v>
      </c>
      <c r="M120" s="235" t="s">
        <v>174</v>
      </c>
      <c r="N120" s="12" t="s">
        <v>174</v>
      </c>
      <c r="O120" s="19" t="s">
        <v>174</v>
      </c>
    </row>
    <row r="121" spans="1:15" s="32" customFormat="1" ht="15" x14ac:dyDescent="0.25">
      <c r="A121" s="32">
        <v>719</v>
      </c>
      <c r="B121" s="39">
        <v>719</v>
      </c>
      <c r="C121" s="33" t="s">
        <v>111</v>
      </c>
      <c r="D121" s="235" t="s">
        <v>174</v>
      </c>
      <c r="E121" s="12" t="s">
        <v>174</v>
      </c>
      <c r="F121" s="19" t="s">
        <v>174</v>
      </c>
      <c r="G121" s="235" t="s">
        <v>174</v>
      </c>
      <c r="H121" s="12" t="s">
        <v>174</v>
      </c>
      <c r="I121" s="19" t="s">
        <v>174</v>
      </c>
      <c r="J121" s="239">
        <v>6.7158216434984039</v>
      </c>
      <c r="K121" s="174">
        <v>150</v>
      </c>
      <c r="L121" s="77">
        <v>44.400000000000006</v>
      </c>
      <c r="M121" s="235" t="s">
        <v>174</v>
      </c>
      <c r="N121" s="12" t="s">
        <v>174</v>
      </c>
      <c r="O121" s="19" t="s">
        <v>174</v>
      </c>
    </row>
    <row r="122" spans="1:15" s="32" customFormat="1" ht="15" x14ac:dyDescent="0.25">
      <c r="A122" s="32">
        <v>720</v>
      </c>
      <c r="B122" s="39">
        <v>720</v>
      </c>
      <c r="C122" s="33" t="s">
        <v>112</v>
      </c>
      <c r="D122" s="235" t="s">
        <v>174</v>
      </c>
      <c r="E122" s="12" t="s">
        <v>174</v>
      </c>
      <c r="F122" s="19" t="s">
        <v>174</v>
      </c>
      <c r="G122" s="235" t="s">
        <v>174</v>
      </c>
      <c r="H122" s="12" t="s">
        <v>174</v>
      </c>
      <c r="I122" s="19" t="s">
        <v>174</v>
      </c>
      <c r="J122" s="239">
        <v>6.1667046617022896</v>
      </c>
      <c r="K122" s="174">
        <v>175</v>
      </c>
      <c r="L122" s="77">
        <v>69.900000000000006</v>
      </c>
      <c r="M122" s="235" t="s">
        <v>174</v>
      </c>
      <c r="N122" s="12" t="s">
        <v>174</v>
      </c>
      <c r="O122" s="19" t="s">
        <v>174</v>
      </c>
    </row>
    <row r="123" spans="1:15" s="32" customFormat="1" ht="15" x14ac:dyDescent="0.25">
      <c r="A123" s="32">
        <v>721</v>
      </c>
      <c r="B123" s="39">
        <v>721</v>
      </c>
      <c r="C123" s="33" t="s">
        <v>113</v>
      </c>
      <c r="D123" s="235" t="s">
        <v>174</v>
      </c>
      <c r="E123" s="12" t="s">
        <v>174</v>
      </c>
      <c r="F123" s="19" t="s">
        <v>174</v>
      </c>
      <c r="G123" s="235" t="s">
        <v>174</v>
      </c>
      <c r="H123" s="12" t="s">
        <v>174</v>
      </c>
      <c r="I123" s="19" t="s">
        <v>174</v>
      </c>
      <c r="J123" s="239">
        <v>6.234849527834208</v>
      </c>
      <c r="K123" s="174">
        <v>205</v>
      </c>
      <c r="L123" s="77">
        <v>60.6</v>
      </c>
      <c r="M123" s="235" t="s">
        <v>174</v>
      </c>
      <c r="N123" s="12" t="s">
        <v>174</v>
      </c>
      <c r="O123" s="19" t="s">
        <v>174</v>
      </c>
    </row>
    <row r="124" spans="1:15" s="32" customFormat="1" ht="15" x14ac:dyDescent="0.25">
      <c r="A124" s="32">
        <v>722</v>
      </c>
      <c r="B124" s="39">
        <v>722</v>
      </c>
      <c r="C124" s="33" t="s">
        <v>114</v>
      </c>
      <c r="D124" s="235" t="s">
        <v>174</v>
      </c>
      <c r="E124" s="12" t="s">
        <v>174</v>
      </c>
      <c r="F124" s="19" t="s">
        <v>174</v>
      </c>
      <c r="G124" s="235" t="s">
        <v>174</v>
      </c>
      <c r="H124" s="12" t="s">
        <v>174</v>
      </c>
      <c r="I124" s="19" t="s">
        <v>174</v>
      </c>
      <c r="J124" s="239">
        <v>5.7631287421194592</v>
      </c>
      <c r="K124" s="174">
        <v>205</v>
      </c>
      <c r="L124" s="77">
        <v>66</v>
      </c>
      <c r="M124" s="235" t="s">
        <v>174</v>
      </c>
      <c r="N124" s="12" t="s">
        <v>174</v>
      </c>
      <c r="O124" s="19" t="s">
        <v>174</v>
      </c>
    </row>
    <row r="125" spans="1:15" s="32" customFormat="1" ht="15" x14ac:dyDescent="0.25">
      <c r="A125" s="32">
        <v>723</v>
      </c>
      <c r="B125" s="39">
        <v>723</v>
      </c>
      <c r="C125" s="33" t="s">
        <v>115</v>
      </c>
      <c r="D125" s="235" t="s">
        <v>174</v>
      </c>
      <c r="E125" s="12" t="s">
        <v>174</v>
      </c>
      <c r="F125" s="19" t="s">
        <v>174</v>
      </c>
      <c r="G125" s="235" t="s">
        <v>174</v>
      </c>
      <c r="H125" s="12" t="s">
        <v>174</v>
      </c>
      <c r="I125" s="19" t="s">
        <v>174</v>
      </c>
      <c r="J125" s="239">
        <v>6.3577000239601862</v>
      </c>
      <c r="K125" s="174">
        <v>205</v>
      </c>
      <c r="L125" s="77">
        <v>62.400000000000006</v>
      </c>
      <c r="M125" s="235" t="s">
        <v>174</v>
      </c>
      <c r="N125" s="12" t="s">
        <v>174</v>
      </c>
      <c r="O125" s="19" t="s">
        <v>174</v>
      </c>
    </row>
    <row r="126" spans="1:15" s="32" customFormat="1" ht="15" x14ac:dyDescent="0.25">
      <c r="A126" s="32">
        <v>724</v>
      </c>
      <c r="B126" s="39">
        <v>724</v>
      </c>
      <c r="C126" s="33" t="s">
        <v>116</v>
      </c>
      <c r="D126" s="235" t="s">
        <v>174</v>
      </c>
      <c r="E126" s="12" t="s">
        <v>174</v>
      </c>
      <c r="F126" s="19" t="s">
        <v>174</v>
      </c>
      <c r="G126" s="235" t="s">
        <v>174</v>
      </c>
      <c r="H126" s="12" t="s">
        <v>174</v>
      </c>
      <c r="I126" s="19" t="s">
        <v>174</v>
      </c>
      <c r="J126" s="239">
        <v>6.3067480182443845</v>
      </c>
      <c r="K126" s="174">
        <v>165</v>
      </c>
      <c r="L126" s="77">
        <v>54.900000000000006</v>
      </c>
      <c r="M126" s="235" t="s">
        <v>174</v>
      </c>
      <c r="N126" s="12" t="s">
        <v>174</v>
      </c>
      <c r="O126" s="19" t="s">
        <v>174</v>
      </c>
    </row>
    <row r="127" spans="1:15" s="32" customFormat="1" ht="15" x14ac:dyDescent="0.25">
      <c r="A127" s="32">
        <v>725</v>
      </c>
      <c r="B127" s="39">
        <v>725</v>
      </c>
      <c r="C127" s="33" t="s">
        <v>117</v>
      </c>
      <c r="D127" s="235" t="s">
        <v>174</v>
      </c>
      <c r="E127" s="12" t="s">
        <v>174</v>
      </c>
      <c r="F127" s="19" t="s">
        <v>174</v>
      </c>
      <c r="G127" s="235" t="s">
        <v>174</v>
      </c>
      <c r="H127" s="12" t="s">
        <v>174</v>
      </c>
      <c r="I127" s="19" t="s">
        <v>174</v>
      </c>
      <c r="J127" s="239">
        <v>6.2824000584285224</v>
      </c>
      <c r="K127" s="174">
        <v>195</v>
      </c>
      <c r="L127" s="77">
        <v>68.900000000000006</v>
      </c>
      <c r="M127" s="235" t="s">
        <v>174</v>
      </c>
      <c r="N127" s="12" t="s">
        <v>174</v>
      </c>
      <c r="O127" s="19" t="s">
        <v>174</v>
      </c>
    </row>
    <row r="128" spans="1:15" s="32" customFormat="1" ht="15" x14ac:dyDescent="0.25">
      <c r="A128" s="32">
        <v>726</v>
      </c>
      <c r="B128" s="39">
        <v>726</v>
      </c>
      <c r="C128" s="33" t="s">
        <v>118</v>
      </c>
      <c r="D128" s="235" t="s">
        <v>174</v>
      </c>
      <c r="E128" s="12" t="s">
        <v>174</v>
      </c>
      <c r="F128" s="19" t="s">
        <v>174</v>
      </c>
      <c r="G128" s="235" t="s">
        <v>174</v>
      </c>
      <c r="H128" s="12" t="s">
        <v>174</v>
      </c>
      <c r="I128" s="19" t="s">
        <v>174</v>
      </c>
      <c r="J128" s="239">
        <v>5.902150759753388</v>
      </c>
      <c r="K128" s="174">
        <v>195</v>
      </c>
      <c r="L128" s="77">
        <v>68</v>
      </c>
      <c r="M128" s="235" t="s">
        <v>174</v>
      </c>
      <c r="N128" s="12" t="s">
        <v>174</v>
      </c>
      <c r="O128" s="19" t="s">
        <v>174</v>
      </c>
    </row>
    <row r="129" spans="1:15" s="32" customFormat="1" ht="15" x14ac:dyDescent="0.25">
      <c r="A129" s="32">
        <v>727</v>
      </c>
      <c r="B129" s="39">
        <v>727</v>
      </c>
      <c r="C129" s="33" t="s">
        <v>119</v>
      </c>
      <c r="D129" s="235" t="s">
        <v>174</v>
      </c>
      <c r="E129" s="12" t="s">
        <v>174</v>
      </c>
      <c r="F129" s="19" t="s">
        <v>174</v>
      </c>
      <c r="G129" s="235" t="s">
        <v>174</v>
      </c>
      <c r="H129" s="12" t="s">
        <v>174</v>
      </c>
      <c r="I129" s="19" t="s">
        <v>174</v>
      </c>
      <c r="J129" s="239">
        <v>5.9529361741561582</v>
      </c>
      <c r="K129" s="174">
        <v>185</v>
      </c>
      <c r="L129" s="77">
        <v>65.100000000000009</v>
      </c>
      <c r="M129" s="235" t="s">
        <v>174</v>
      </c>
      <c r="N129" s="12" t="s">
        <v>174</v>
      </c>
      <c r="O129" s="19" t="s">
        <v>174</v>
      </c>
    </row>
    <row r="130" spans="1:15" s="32" customFormat="1" ht="15" x14ac:dyDescent="0.25">
      <c r="A130" s="32">
        <v>728</v>
      </c>
      <c r="B130" s="39">
        <v>728</v>
      </c>
      <c r="C130" s="33" t="s">
        <v>120</v>
      </c>
      <c r="D130" s="235" t="s">
        <v>174</v>
      </c>
      <c r="E130" s="12" t="s">
        <v>174</v>
      </c>
      <c r="F130" s="19" t="s">
        <v>174</v>
      </c>
      <c r="G130" s="235" t="s">
        <v>174</v>
      </c>
      <c r="H130" s="12" t="s">
        <v>174</v>
      </c>
      <c r="I130" s="19" t="s">
        <v>174</v>
      </c>
      <c r="J130" s="239">
        <v>6.7421569498020739</v>
      </c>
      <c r="K130" s="174">
        <v>130</v>
      </c>
      <c r="L130" s="77">
        <v>58.5</v>
      </c>
      <c r="M130" s="235" t="s">
        <v>174</v>
      </c>
      <c r="N130" s="12" t="s">
        <v>174</v>
      </c>
      <c r="O130" s="19" t="s">
        <v>174</v>
      </c>
    </row>
    <row r="131" spans="1:15" s="32" customFormat="1" ht="15" x14ac:dyDescent="0.25">
      <c r="A131" s="32">
        <v>729</v>
      </c>
      <c r="B131" s="39">
        <v>729</v>
      </c>
      <c r="C131" s="33" t="s">
        <v>121</v>
      </c>
      <c r="D131" s="235" t="s">
        <v>174</v>
      </c>
      <c r="E131" s="12" t="s">
        <v>174</v>
      </c>
      <c r="F131" s="19" t="s">
        <v>174</v>
      </c>
      <c r="G131" s="235" t="s">
        <v>174</v>
      </c>
      <c r="H131" s="12" t="s">
        <v>174</v>
      </c>
      <c r="I131" s="19" t="s">
        <v>174</v>
      </c>
      <c r="J131" s="239">
        <v>6.9450559331558539</v>
      </c>
      <c r="K131" s="174">
        <v>95</v>
      </c>
      <c r="L131" s="77">
        <v>77.900000000000006</v>
      </c>
      <c r="M131" s="235" t="s">
        <v>174</v>
      </c>
      <c r="N131" s="12" t="s">
        <v>174</v>
      </c>
      <c r="O131" s="19" t="s">
        <v>174</v>
      </c>
    </row>
    <row r="132" spans="1:15" s="32" customFormat="1" ht="15" x14ac:dyDescent="0.25">
      <c r="A132" s="32">
        <v>730</v>
      </c>
      <c r="B132" s="39">
        <v>730</v>
      </c>
      <c r="C132" s="33" t="s">
        <v>122</v>
      </c>
      <c r="D132" s="235" t="s">
        <v>174</v>
      </c>
      <c r="E132" s="12" t="s">
        <v>174</v>
      </c>
      <c r="F132" s="19" t="s">
        <v>174</v>
      </c>
      <c r="G132" s="235" t="s">
        <v>174</v>
      </c>
      <c r="H132" s="12" t="s">
        <v>174</v>
      </c>
      <c r="I132" s="19" t="s">
        <v>174</v>
      </c>
      <c r="J132" s="239">
        <v>6.1155185547828745</v>
      </c>
      <c r="K132" s="174">
        <v>170</v>
      </c>
      <c r="L132" s="77">
        <v>68</v>
      </c>
      <c r="M132" s="235" t="s">
        <v>174</v>
      </c>
      <c r="N132" s="12" t="s">
        <v>174</v>
      </c>
      <c r="O132" s="19" t="s">
        <v>174</v>
      </c>
    </row>
    <row r="133" spans="1:15" s="32" customFormat="1" ht="15" x14ac:dyDescent="0.25">
      <c r="A133" s="32">
        <v>731</v>
      </c>
      <c r="B133" s="39">
        <v>731</v>
      </c>
      <c r="C133" s="33" t="s">
        <v>123</v>
      </c>
      <c r="D133" s="235" t="s">
        <v>174</v>
      </c>
      <c r="E133" s="12" t="s">
        <v>174</v>
      </c>
      <c r="F133" s="19" t="s">
        <v>174</v>
      </c>
      <c r="G133" s="235" t="s">
        <v>174</v>
      </c>
      <c r="H133" s="12" t="s">
        <v>174</v>
      </c>
      <c r="I133" s="19" t="s">
        <v>174</v>
      </c>
      <c r="J133" s="239">
        <v>4.6577638366625225</v>
      </c>
      <c r="K133" s="174">
        <v>330</v>
      </c>
      <c r="L133" s="77">
        <v>51.7</v>
      </c>
      <c r="M133" s="235" t="s">
        <v>174</v>
      </c>
      <c r="N133" s="12" t="s">
        <v>174</v>
      </c>
      <c r="O133" s="19" t="s">
        <v>174</v>
      </c>
    </row>
    <row r="134" spans="1:15" s="32" customFormat="1" ht="15" x14ac:dyDescent="0.25">
      <c r="A134" s="32">
        <v>732</v>
      </c>
      <c r="B134" s="39">
        <v>732</v>
      </c>
      <c r="C134" s="33" t="s">
        <v>124</v>
      </c>
      <c r="D134" s="235" t="s">
        <v>174</v>
      </c>
      <c r="E134" s="12" t="s">
        <v>174</v>
      </c>
      <c r="F134" s="19" t="s">
        <v>174</v>
      </c>
      <c r="G134" s="235" t="s">
        <v>174</v>
      </c>
      <c r="H134" s="12" t="s">
        <v>174</v>
      </c>
      <c r="I134" s="19" t="s">
        <v>174</v>
      </c>
      <c r="J134" s="239">
        <v>5.1439771149029152</v>
      </c>
      <c r="K134" s="174">
        <v>240</v>
      </c>
      <c r="L134" s="77">
        <v>74.100000000000009</v>
      </c>
      <c r="M134" s="235" t="s">
        <v>174</v>
      </c>
      <c r="N134" s="12" t="s">
        <v>174</v>
      </c>
      <c r="O134" s="19" t="s">
        <v>174</v>
      </c>
    </row>
    <row r="135" spans="1:15" s="32" customFormat="1" ht="15" x14ac:dyDescent="0.25">
      <c r="A135" s="32">
        <v>733</v>
      </c>
      <c r="B135" s="39">
        <v>733</v>
      </c>
      <c r="C135" s="33" t="s">
        <v>125</v>
      </c>
      <c r="D135" s="235" t="s">
        <v>174</v>
      </c>
      <c r="E135" s="12" t="s">
        <v>174</v>
      </c>
      <c r="F135" s="19" t="s">
        <v>174</v>
      </c>
      <c r="G135" s="235" t="s">
        <v>174</v>
      </c>
      <c r="H135" s="12" t="s">
        <v>174</v>
      </c>
      <c r="I135" s="19" t="s">
        <v>174</v>
      </c>
      <c r="J135" s="239">
        <v>3.8730580318931849</v>
      </c>
      <c r="K135" s="174">
        <v>335</v>
      </c>
      <c r="L135" s="77">
        <v>69.5</v>
      </c>
      <c r="M135" s="235" t="s">
        <v>174</v>
      </c>
      <c r="N135" s="12" t="s">
        <v>174</v>
      </c>
      <c r="O135" s="19" t="s">
        <v>174</v>
      </c>
    </row>
    <row r="136" spans="1:15" s="32" customFormat="1" ht="15" x14ac:dyDescent="0.25">
      <c r="A136" s="32">
        <v>734</v>
      </c>
      <c r="B136" s="39">
        <v>734</v>
      </c>
      <c r="C136" s="33" t="s">
        <v>126</v>
      </c>
      <c r="D136" s="235" t="s">
        <v>174</v>
      </c>
      <c r="E136" s="12" t="s">
        <v>174</v>
      </c>
      <c r="F136" s="19" t="s">
        <v>174</v>
      </c>
      <c r="G136" s="235" t="s">
        <v>174</v>
      </c>
      <c r="H136" s="12" t="s">
        <v>174</v>
      </c>
      <c r="I136" s="19" t="s">
        <v>174</v>
      </c>
      <c r="J136" s="239">
        <v>5.6569627154332753</v>
      </c>
      <c r="K136" s="174">
        <v>195</v>
      </c>
      <c r="L136" s="77">
        <v>54.300000000000004</v>
      </c>
      <c r="M136" s="235" t="s">
        <v>174</v>
      </c>
      <c r="N136" s="12" t="s">
        <v>174</v>
      </c>
      <c r="O136" s="19" t="s">
        <v>174</v>
      </c>
    </row>
    <row r="137" spans="1:15" s="32" customFormat="1" ht="15" x14ac:dyDescent="0.25">
      <c r="A137" s="32">
        <v>735</v>
      </c>
      <c r="B137" s="39">
        <v>735</v>
      </c>
      <c r="C137" s="33" t="s">
        <v>127</v>
      </c>
      <c r="D137" s="235" t="s">
        <v>174</v>
      </c>
      <c r="E137" s="12" t="s">
        <v>174</v>
      </c>
      <c r="F137" s="19" t="s">
        <v>174</v>
      </c>
      <c r="G137" s="235" t="s">
        <v>174</v>
      </c>
      <c r="H137" s="12" t="s">
        <v>174</v>
      </c>
      <c r="I137" s="19" t="s">
        <v>174</v>
      </c>
      <c r="J137" s="239">
        <v>5.438967602314257</v>
      </c>
      <c r="K137" s="174">
        <v>210</v>
      </c>
      <c r="L137" s="77">
        <v>61.5</v>
      </c>
      <c r="M137" s="235" t="s">
        <v>174</v>
      </c>
      <c r="N137" s="12" t="s">
        <v>174</v>
      </c>
      <c r="O137" s="19" t="s">
        <v>174</v>
      </c>
    </row>
    <row r="138" spans="1:15" s="32" customFormat="1" ht="15" x14ac:dyDescent="0.25">
      <c r="A138" s="32">
        <v>803</v>
      </c>
      <c r="B138" s="39">
        <v>803</v>
      </c>
      <c r="C138" s="33" t="s">
        <v>156</v>
      </c>
      <c r="D138" s="235" t="s">
        <v>174</v>
      </c>
      <c r="E138" s="12" t="s">
        <v>174</v>
      </c>
      <c r="F138" s="19" t="s">
        <v>174</v>
      </c>
      <c r="G138" s="235" t="s">
        <v>174</v>
      </c>
      <c r="H138" s="12" t="s">
        <v>174</v>
      </c>
      <c r="I138" s="19" t="s">
        <v>174</v>
      </c>
      <c r="J138" s="239">
        <v>5.6671832083709264</v>
      </c>
      <c r="K138" s="174">
        <v>175</v>
      </c>
      <c r="L138" s="77">
        <v>69.100000000000009</v>
      </c>
      <c r="M138" s="235" t="s">
        <v>174</v>
      </c>
      <c r="N138" s="12" t="s">
        <v>174</v>
      </c>
      <c r="O138" s="19" t="s">
        <v>174</v>
      </c>
    </row>
    <row r="139" spans="1:15" s="32" customFormat="1" ht="15" x14ac:dyDescent="0.25">
      <c r="A139" s="32">
        <v>805</v>
      </c>
      <c r="B139" s="39">
        <v>805</v>
      </c>
      <c r="C139" s="33" t="s">
        <v>128</v>
      </c>
      <c r="D139" s="235" t="s">
        <v>174</v>
      </c>
      <c r="E139" s="12" t="s">
        <v>174</v>
      </c>
      <c r="F139" s="19" t="s">
        <v>174</v>
      </c>
      <c r="G139" s="235" t="s">
        <v>174</v>
      </c>
      <c r="H139" s="12" t="s">
        <v>174</v>
      </c>
      <c r="I139" s="19" t="s">
        <v>174</v>
      </c>
      <c r="J139" s="239">
        <v>3.5853812362673541</v>
      </c>
      <c r="K139" s="174">
        <v>520</v>
      </c>
      <c r="L139" s="77">
        <v>64.8</v>
      </c>
      <c r="M139" s="235" t="s">
        <v>174</v>
      </c>
      <c r="N139" s="12" t="s">
        <v>174</v>
      </c>
      <c r="O139" s="19" t="s">
        <v>174</v>
      </c>
    </row>
    <row r="140" spans="1:15" s="32" customFormat="1" ht="15" x14ac:dyDescent="0.25">
      <c r="A140" s="32">
        <v>807</v>
      </c>
      <c r="B140" s="39">
        <v>807</v>
      </c>
      <c r="C140" s="33" t="s">
        <v>129</v>
      </c>
      <c r="D140" s="235" t="s">
        <v>174</v>
      </c>
      <c r="E140" s="12" t="s">
        <v>174</v>
      </c>
      <c r="F140" s="19" t="s">
        <v>174</v>
      </c>
      <c r="G140" s="235" t="s">
        <v>174</v>
      </c>
      <c r="H140" s="12" t="s">
        <v>174</v>
      </c>
      <c r="I140" s="19" t="s">
        <v>174</v>
      </c>
      <c r="J140" s="239">
        <v>3.982924037756514</v>
      </c>
      <c r="K140" s="174">
        <v>405</v>
      </c>
      <c r="L140" s="77">
        <v>67.400000000000006</v>
      </c>
      <c r="M140" s="235" t="s">
        <v>174</v>
      </c>
      <c r="N140" s="12" t="s">
        <v>174</v>
      </c>
      <c r="O140" s="19" t="s">
        <v>174</v>
      </c>
    </row>
    <row r="141" spans="1:15" s="32" customFormat="1" ht="15" x14ac:dyDescent="0.25">
      <c r="A141" s="32">
        <v>809</v>
      </c>
      <c r="B141" s="39">
        <v>809</v>
      </c>
      <c r="C141" s="33" t="s">
        <v>130</v>
      </c>
      <c r="D141" s="235" t="s">
        <v>174</v>
      </c>
      <c r="E141" s="12" t="s">
        <v>174</v>
      </c>
      <c r="F141" s="19" t="s">
        <v>174</v>
      </c>
      <c r="G141" s="235" t="s">
        <v>174</v>
      </c>
      <c r="H141" s="12" t="s">
        <v>174</v>
      </c>
      <c r="I141" s="19" t="s">
        <v>174</v>
      </c>
      <c r="J141" s="239">
        <v>3.4318521598439231</v>
      </c>
      <c r="K141" s="174">
        <v>370</v>
      </c>
      <c r="L141" s="77">
        <v>74.600000000000009</v>
      </c>
      <c r="M141" s="235" t="s">
        <v>174</v>
      </c>
      <c r="N141" s="12" t="s">
        <v>174</v>
      </c>
      <c r="O141" s="19" t="s">
        <v>174</v>
      </c>
    </row>
    <row r="142" spans="1:15" s="32" customFormat="1" ht="15" x14ac:dyDescent="0.25">
      <c r="A142" s="32">
        <v>810</v>
      </c>
      <c r="B142" s="39">
        <v>810</v>
      </c>
      <c r="C142" s="33" t="s">
        <v>131</v>
      </c>
      <c r="D142" s="235" t="s">
        <v>174</v>
      </c>
      <c r="E142" s="12" t="s">
        <v>174</v>
      </c>
      <c r="F142" s="19" t="s">
        <v>174</v>
      </c>
      <c r="G142" s="235" t="s">
        <v>174</v>
      </c>
      <c r="H142" s="12" t="s">
        <v>174</v>
      </c>
      <c r="I142" s="19" t="s">
        <v>174</v>
      </c>
      <c r="J142" s="239">
        <v>4.6763767351316368</v>
      </c>
      <c r="K142" s="174">
        <v>240</v>
      </c>
      <c r="L142" s="77">
        <v>69.7</v>
      </c>
      <c r="M142" s="235" t="s">
        <v>174</v>
      </c>
      <c r="N142" s="12" t="s">
        <v>174</v>
      </c>
      <c r="O142" s="19" t="s">
        <v>174</v>
      </c>
    </row>
    <row r="143" spans="1:15" s="32" customFormat="1" ht="15" x14ac:dyDescent="0.25">
      <c r="A143" s="32">
        <v>811</v>
      </c>
      <c r="B143" s="39">
        <v>811</v>
      </c>
      <c r="C143" s="33" t="s">
        <v>132</v>
      </c>
      <c r="D143" s="235" t="s">
        <v>174</v>
      </c>
      <c r="E143" s="12" t="s">
        <v>174</v>
      </c>
      <c r="F143" s="19" t="s">
        <v>174</v>
      </c>
      <c r="G143" s="235" t="s">
        <v>174</v>
      </c>
      <c r="H143" s="12" t="s">
        <v>174</v>
      </c>
      <c r="I143" s="19" t="s">
        <v>174</v>
      </c>
      <c r="J143" s="239">
        <v>3.3614182263495462</v>
      </c>
      <c r="K143" s="174">
        <v>340</v>
      </c>
      <c r="L143" s="77">
        <v>76.800000000000011</v>
      </c>
      <c r="M143" s="235" t="s">
        <v>174</v>
      </c>
      <c r="N143" s="12" t="s">
        <v>174</v>
      </c>
      <c r="O143" s="19" t="s">
        <v>174</v>
      </c>
    </row>
    <row r="144" spans="1:15" s="32" customFormat="1" ht="15" x14ac:dyDescent="0.25">
      <c r="A144" s="32">
        <v>812</v>
      </c>
      <c r="B144" s="39">
        <v>812</v>
      </c>
      <c r="C144" s="33" t="s">
        <v>133</v>
      </c>
      <c r="D144" s="235" t="s">
        <v>174</v>
      </c>
      <c r="E144" s="12" t="s">
        <v>174</v>
      </c>
      <c r="F144" s="19" t="s">
        <v>174</v>
      </c>
      <c r="G144" s="235" t="s">
        <v>174</v>
      </c>
      <c r="H144" s="12" t="s">
        <v>174</v>
      </c>
      <c r="I144" s="19" t="s">
        <v>174</v>
      </c>
      <c r="J144" s="239">
        <v>4.4878063095568459</v>
      </c>
      <c r="K144" s="174">
        <v>310</v>
      </c>
      <c r="L144" s="77">
        <v>66.900000000000006</v>
      </c>
      <c r="M144" s="235" t="s">
        <v>174</v>
      </c>
      <c r="N144" s="12" t="s">
        <v>174</v>
      </c>
      <c r="O144" s="19" t="s">
        <v>174</v>
      </c>
    </row>
    <row r="145" spans="1:15" s="32" customFormat="1" ht="15" x14ac:dyDescent="0.25">
      <c r="A145" s="32">
        <v>813</v>
      </c>
      <c r="B145" s="39">
        <v>813</v>
      </c>
      <c r="C145" s="33" t="s">
        <v>134</v>
      </c>
      <c r="D145" s="235" t="s">
        <v>174</v>
      </c>
      <c r="E145" s="12" t="s">
        <v>174</v>
      </c>
      <c r="F145" s="19" t="s">
        <v>174</v>
      </c>
      <c r="G145" s="235" t="s">
        <v>174</v>
      </c>
      <c r="H145" s="12" t="s">
        <v>174</v>
      </c>
      <c r="I145" s="19" t="s">
        <v>174</v>
      </c>
      <c r="J145" s="239">
        <v>5.1819920504455812</v>
      </c>
      <c r="K145" s="174">
        <v>250</v>
      </c>
      <c r="L145" s="77">
        <v>70.600000000000009</v>
      </c>
      <c r="M145" s="235" t="s">
        <v>174</v>
      </c>
      <c r="N145" s="12" t="s">
        <v>174</v>
      </c>
      <c r="O145" s="19" t="s">
        <v>174</v>
      </c>
    </row>
    <row r="146" spans="1:15" s="32" customFormat="1" ht="15" x14ac:dyDescent="0.25">
      <c r="A146" s="32">
        <v>814</v>
      </c>
      <c r="B146" s="39">
        <v>814</v>
      </c>
      <c r="C146" s="33" t="s">
        <v>135</v>
      </c>
      <c r="D146" s="235" t="s">
        <v>174</v>
      </c>
      <c r="E146" s="12" t="s">
        <v>174</v>
      </c>
      <c r="F146" s="19" t="s">
        <v>174</v>
      </c>
      <c r="G146" s="235" t="s">
        <v>174</v>
      </c>
      <c r="H146" s="12" t="s">
        <v>174</v>
      </c>
      <c r="I146" s="19" t="s">
        <v>174</v>
      </c>
      <c r="J146" s="239">
        <v>4.1068221335554327</v>
      </c>
      <c r="K146" s="174">
        <v>415</v>
      </c>
      <c r="L146" s="77">
        <v>63.400000000000006</v>
      </c>
      <c r="M146" s="235" t="s">
        <v>174</v>
      </c>
      <c r="N146" s="12" t="s">
        <v>174</v>
      </c>
      <c r="O146" s="19" t="s">
        <v>174</v>
      </c>
    </row>
    <row r="147" spans="1:15" s="32" customFormat="1" ht="15" x14ac:dyDescent="0.25">
      <c r="A147" s="32">
        <v>815</v>
      </c>
      <c r="B147" s="39">
        <v>815</v>
      </c>
      <c r="C147" s="33" t="s">
        <v>136</v>
      </c>
      <c r="D147" s="235" t="s">
        <v>174</v>
      </c>
      <c r="E147" s="12" t="s">
        <v>174</v>
      </c>
      <c r="F147" s="19" t="s">
        <v>174</v>
      </c>
      <c r="G147" s="235" t="s">
        <v>174</v>
      </c>
      <c r="H147" s="12" t="s">
        <v>174</v>
      </c>
      <c r="I147" s="19" t="s">
        <v>174</v>
      </c>
      <c r="J147" s="239">
        <v>4.4560264276110324</v>
      </c>
      <c r="K147" s="174">
        <v>370</v>
      </c>
      <c r="L147" s="77">
        <v>70.5</v>
      </c>
      <c r="M147" s="235" t="s">
        <v>174</v>
      </c>
      <c r="N147" s="12" t="s">
        <v>174</v>
      </c>
      <c r="O147" s="19" t="s">
        <v>174</v>
      </c>
    </row>
    <row r="148" spans="1:15" s="32" customFormat="1" ht="15" x14ac:dyDescent="0.25">
      <c r="A148" s="32">
        <v>816</v>
      </c>
      <c r="B148" s="39">
        <v>816</v>
      </c>
      <c r="C148" s="33" t="s">
        <v>137</v>
      </c>
      <c r="D148" s="235" t="s">
        <v>174</v>
      </c>
      <c r="E148" s="12" t="s">
        <v>174</v>
      </c>
      <c r="F148" s="19" t="s">
        <v>174</v>
      </c>
      <c r="G148" s="235" t="s">
        <v>174</v>
      </c>
      <c r="H148" s="12" t="s">
        <v>174</v>
      </c>
      <c r="I148" s="19" t="s">
        <v>174</v>
      </c>
      <c r="J148" s="239">
        <v>4.6487503358775921</v>
      </c>
      <c r="K148" s="174">
        <v>275</v>
      </c>
      <c r="L148" s="77">
        <v>67</v>
      </c>
      <c r="M148" s="235" t="s">
        <v>174</v>
      </c>
      <c r="N148" s="12" t="s">
        <v>174</v>
      </c>
      <c r="O148" s="19" t="s">
        <v>174</v>
      </c>
    </row>
    <row r="149" spans="1:15" s="32" customFormat="1" ht="15" x14ac:dyDescent="0.25">
      <c r="A149" s="32">
        <v>817</v>
      </c>
      <c r="B149" s="39">
        <v>817</v>
      </c>
      <c r="C149" s="33" t="s">
        <v>138</v>
      </c>
      <c r="D149" s="235" t="s">
        <v>174</v>
      </c>
      <c r="E149" s="12" t="s">
        <v>174</v>
      </c>
      <c r="F149" s="19" t="s">
        <v>174</v>
      </c>
      <c r="G149" s="235" t="s">
        <v>174</v>
      </c>
      <c r="H149" s="12" t="s">
        <v>174</v>
      </c>
      <c r="I149" s="19" t="s">
        <v>174</v>
      </c>
      <c r="J149" s="239">
        <v>4.898684375096372</v>
      </c>
      <c r="K149" s="174">
        <v>320</v>
      </c>
      <c r="L149" s="77">
        <v>67.400000000000006</v>
      </c>
      <c r="M149" s="235" t="s">
        <v>174</v>
      </c>
      <c r="N149" s="12" t="s">
        <v>174</v>
      </c>
      <c r="O149" s="19" t="s">
        <v>174</v>
      </c>
    </row>
    <row r="150" spans="1:15" s="32" customFormat="1" ht="15" x14ac:dyDescent="0.25">
      <c r="A150" s="32">
        <v>819</v>
      </c>
      <c r="B150" s="39">
        <v>819</v>
      </c>
      <c r="C150" s="33" t="s">
        <v>139</v>
      </c>
      <c r="D150" s="235" t="s">
        <v>174</v>
      </c>
      <c r="E150" s="12" t="s">
        <v>174</v>
      </c>
      <c r="F150" s="19" t="s">
        <v>174</v>
      </c>
      <c r="G150" s="235" t="s">
        <v>174</v>
      </c>
      <c r="H150" s="12" t="s">
        <v>174</v>
      </c>
      <c r="I150" s="19" t="s">
        <v>174</v>
      </c>
      <c r="J150" s="239">
        <v>5.7484563018004939</v>
      </c>
      <c r="K150" s="174">
        <v>230</v>
      </c>
      <c r="L150" s="77">
        <v>59.6</v>
      </c>
      <c r="M150" s="235" t="s">
        <v>174</v>
      </c>
      <c r="N150" s="12" t="s">
        <v>174</v>
      </c>
      <c r="O150" s="19" t="s">
        <v>174</v>
      </c>
    </row>
    <row r="151" spans="1:15" s="32" customFormat="1" ht="15" x14ac:dyDescent="0.25">
      <c r="A151" s="32">
        <v>820</v>
      </c>
      <c r="B151" s="39">
        <v>820</v>
      </c>
      <c r="C151" s="33" t="s">
        <v>140</v>
      </c>
      <c r="D151" s="235" t="s">
        <v>174</v>
      </c>
      <c r="E151" s="12" t="s">
        <v>174</v>
      </c>
      <c r="F151" s="19" t="s">
        <v>174</v>
      </c>
      <c r="G151" s="235" t="s">
        <v>174</v>
      </c>
      <c r="H151" s="12" t="s">
        <v>174</v>
      </c>
      <c r="I151" s="19" t="s">
        <v>174</v>
      </c>
      <c r="J151" s="239">
        <v>5.1960627805877877</v>
      </c>
      <c r="K151" s="174">
        <v>315</v>
      </c>
      <c r="L151" s="77">
        <v>65.600000000000009</v>
      </c>
      <c r="M151" s="235" t="s">
        <v>174</v>
      </c>
      <c r="N151" s="12" t="s">
        <v>174</v>
      </c>
      <c r="O151" s="19" t="s">
        <v>174</v>
      </c>
    </row>
    <row r="152" spans="1:15" s="32" customFormat="1" ht="15" x14ac:dyDescent="0.25">
      <c r="A152" s="32">
        <v>821</v>
      </c>
      <c r="B152" s="39">
        <v>821</v>
      </c>
      <c r="C152" s="33" t="s">
        <v>141</v>
      </c>
      <c r="D152" s="235" t="s">
        <v>174</v>
      </c>
      <c r="E152" s="12" t="s">
        <v>174</v>
      </c>
      <c r="F152" s="19" t="s">
        <v>174</v>
      </c>
      <c r="G152" s="235" t="s">
        <v>174</v>
      </c>
      <c r="H152" s="12" t="s">
        <v>174</v>
      </c>
      <c r="I152" s="19" t="s">
        <v>174</v>
      </c>
      <c r="J152" s="239">
        <v>6.3973886360841021</v>
      </c>
      <c r="K152" s="174">
        <v>155</v>
      </c>
      <c r="L152" s="77">
        <v>64.900000000000006</v>
      </c>
      <c r="M152" s="235" t="s">
        <v>174</v>
      </c>
      <c r="N152" s="12" t="s">
        <v>174</v>
      </c>
      <c r="O152" s="19" t="s">
        <v>174</v>
      </c>
    </row>
    <row r="153" spans="1:15" s="32" customFormat="1" ht="15" x14ac:dyDescent="0.25">
      <c r="A153" s="32">
        <v>902</v>
      </c>
      <c r="B153" s="39">
        <v>902</v>
      </c>
      <c r="C153" s="33" t="s">
        <v>142</v>
      </c>
      <c r="D153" s="235" t="s">
        <v>174</v>
      </c>
      <c r="E153" s="12" t="s">
        <v>174</v>
      </c>
      <c r="F153" s="19" t="s">
        <v>174</v>
      </c>
      <c r="G153" s="235" t="s">
        <v>174</v>
      </c>
      <c r="H153" s="12" t="s">
        <v>174</v>
      </c>
      <c r="I153" s="19" t="s">
        <v>174</v>
      </c>
      <c r="J153" s="239">
        <v>4.2786749788084322</v>
      </c>
      <c r="K153" s="174">
        <v>360</v>
      </c>
      <c r="L153" s="77">
        <v>69.600000000000009</v>
      </c>
      <c r="M153" s="235" t="s">
        <v>174</v>
      </c>
      <c r="N153" s="12" t="s">
        <v>174</v>
      </c>
      <c r="O153" s="19" t="s">
        <v>174</v>
      </c>
    </row>
    <row r="154" spans="1:15" s="32" customFormat="1" ht="15" x14ac:dyDescent="0.25">
      <c r="A154" s="32">
        <v>904</v>
      </c>
      <c r="B154" s="39">
        <v>904</v>
      </c>
      <c r="C154" s="33" t="s">
        <v>143</v>
      </c>
      <c r="D154" s="235" t="s">
        <v>174</v>
      </c>
      <c r="E154" s="12" t="s">
        <v>174</v>
      </c>
      <c r="F154" s="19" t="s">
        <v>174</v>
      </c>
      <c r="G154" s="235" t="s">
        <v>174</v>
      </c>
      <c r="H154" s="12" t="s">
        <v>174</v>
      </c>
      <c r="I154" s="19" t="s">
        <v>174</v>
      </c>
      <c r="J154" s="239">
        <v>5.562719019224418</v>
      </c>
      <c r="K154" s="174">
        <v>240</v>
      </c>
      <c r="L154" s="77">
        <v>71.900000000000006</v>
      </c>
      <c r="M154" s="235" t="s">
        <v>174</v>
      </c>
      <c r="N154" s="12" t="s">
        <v>174</v>
      </c>
      <c r="O154" s="19" t="s">
        <v>174</v>
      </c>
    </row>
    <row r="155" spans="1:15" s="32" customFormat="1" ht="15" x14ac:dyDescent="0.25">
      <c r="A155" s="32">
        <v>905</v>
      </c>
      <c r="B155" s="39">
        <v>905</v>
      </c>
      <c r="C155" s="33" t="s">
        <v>144</v>
      </c>
      <c r="D155" s="235" t="s">
        <v>174</v>
      </c>
      <c r="E155" s="12" t="s">
        <v>174</v>
      </c>
      <c r="F155" s="19" t="s">
        <v>174</v>
      </c>
      <c r="G155" s="235" t="s">
        <v>174</v>
      </c>
      <c r="H155" s="12" t="s">
        <v>174</v>
      </c>
      <c r="I155" s="19" t="s">
        <v>174</v>
      </c>
      <c r="J155" s="239">
        <v>4.7201740894738684</v>
      </c>
      <c r="K155" s="174">
        <v>330</v>
      </c>
      <c r="L155" s="77">
        <v>69.900000000000006</v>
      </c>
      <c r="M155" s="235" t="s">
        <v>174</v>
      </c>
      <c r="N155" s="12" t="s">
        <v>174</v>
      </c>
      <c r="O155" s="19" t="s">
        <v>174</v>
      </c>
    </row>
    <row r="156" spans="1:15" s="32" customFormat="1" ht="15" x14ac:dyDescent="0.25">
      <c r="A156" s="32">
        <v>906</v>
      </c>
      <c r="B156" s="39">
        <v>906</v>
      </c>
      <c r="C156" s="33" t="s">
        <v>145</v>
      </c>
      <c r="D156" s="235" t="s">
        <v>174</v>
      </c>
      <c r="E156" s="12" t="s">
        <v>174</v>
      </c>
      <c r="F156" s="19" t="s">
        <v>174</v>
      </c>
      <c r="G156" s="235" t="s">
        <v>174</v>
      </c>
      <c r="H156" s="12" t="s">
        <v>174</v>
      </c>
      <c r="I156" s="19" t="s">
        <v>174</v>
      </c>
      <c r="J156" s="239">
        <v>29.143323992525861</v>
      </c>
      <c r="K156" s="174">
        <v>5</v>
      </c>
      <c r="L156" s="77">
        <v>71.400000000000006</v>
      </c>
      <c r="M156" s="235" t="s">
        <v>174</v>
      </c>
      <c r="N156" s="12" t="s">
        <v>174</v>
      </c>
      <c r="O156" s="19" t="s">
        <v>174</v>
      </c>
    </row>
    <row r="157" spans="1:15" s="32" customFormat="1" ht="15" x14ac:dyDescent="0.25">
      <c r="A157" s="32">
        <v>908</v>
      </c>
      <c r="B157" s="39">
        <v>908</v>
      </c>
      <c r="C157" s="33" t="s">
        <v>146</v>
      </c>
      <c r="D157" s="235" t="s">
        <v>174</v>
      </c>
      <c r="E157" s="12" t="s">
        <v>174</v>
      </c>
      <c r="F157" s="19" t="s">
        <v>174</v>
      </c>
      <c r="G157" s="235" t="s">
        <v>174</v>
      </c>
      <c r="H157" s="12" t="s">
        <v>174</v>
      </c>
      <c r="I157" s="19" t="s">
        <v>174</v>
      </c>
      <c r="J157" s="239">
        <v>4.2580899317874241</v>
      </c>
      <c r="K157" s="174">
        <v>350</v>
      </c>
      <c r="L157" s="77">
        <v>72.2</v>
      </c>
      <c r="M157" s="235" t="s">
        <v>174</v>
      </c>
      <c r="N157" s="12" t="s">
        <v>174</v>
      </c>
      <c r="O157" s="19" t="s">
        <v>174</v>
      </c>
    </row>
    <row r="158" spans="1:15" s="32" customFormat="1" ht="15" x14ac:dyDescent="0.25">
      <c r="A158" s="32">
        <v>909</v>
      </c>
      <c r="B158" s="39">
        <v>909</v>
      </c>
      <c r="C158" s="33" t="s">
        <v>147</v>
      </c>
      <c r="D158" s="235" t="s">
        <v>174</v>
      </c>
      <c r="E158" s="12" t="s">
        <v>174</v>
      </c>
      <c r="F158" s="19" t="s">
        <v>174</v>
      </c>
      <c r="G158" s="235" t="s">
        <v>174</v>
      </c>
      <c r="H158" s="12" t="s">
        <v>174</v>
      </c>
      <c r="I158" s="19" t="s">
        <v>174</v>
      </c>
      <c r="J158" s="239">
        <v>4.4784691272490083</v>
      </c>
      <c r="K158" s="174">
        <v>375</v>
      </c>
      <c r="L158" s="77">
        <v>66.400000000000006</v>
      </c>
      <c r="M158" s="235" t="s">
        <v>174</v>
      </c>
      <c r="N158" s="12" t="s">
        <v>174</v>
      </c>
      <c r="O158" s="19" t="s">
        <v>174</v>
      </c>
    </row>
    <row r="159" spans="1:15" s="32" customFormat="1" ht="15" x14ac:dyDescent="0.25">
      <c r="A159" s="32">
        <v>910</v>
      </c>
      <c r="B159" s="39">
        <v>910</v>
      </c>
      <c r="C159" s="33" t="s">
        <v>148</v>
      </c>
      <c r="D159" s="235" t="s">
        <v>174</v>
      </c>
      <c r="E159" s="12" t="s">
        <v>174</v>
      </c>
      <c r="F159" s="19" t="s">
        <v>174</v>
      </c>
      <c r="G159" s="235" t="s">
        <v>174</v>
      </c>
      <c r="H159" s="12" t="s">
        <v>174</v>
      </c>
      <c r="I159" s="19" t="s">
        <v>174</v>
      </c>
      <c r="J159" s="239">
        <v>6.6025290195671102</v>
      </c>
      <c r="K159" s="174">
        <v>170</v>
      </c>
      <c r="L159" s="77">
        <v>70</v>
      </c>
      <c r="M159" s="235" t="s">
        <v>174</v>
      </c>
      <c r="N159" s="12" t="s">
        <v>174</v>
      </c>
      <c r="O159" s="19" t="s">
        <v>174</v>
      </c>
    </row>
    <row r="160" spans="1:15" s="32" customFormat="1" ht="15" x14ac:dyDescent="0.25">
      <c r="A160" s="32">
        <v>911</v>
      </c>
      <c r="B160" s="39">
        <v>911</v>
      </c>
      <c r="C160" s="33" t="s">
        <v>149</v>
      </c>
      <c r="D160" s="235" t="s">
        <v>174</v>
      </c>
      <c r="E160" s="12" t="s">
        <v>174</v>
      </c>
      <c r="F160" s="19" t="s">
        <v>174</v>
      </c>
      <c r="G160" s="235" t="s">
        <v>174</v>
      </c>
      <c r="H160" s="12" t="s">
        <v>174</v>
      </c>
      <c r="I160" s="19" t="s">
        <v>174</v>
      </c>
      <c r="J160" s="239">
        <v>5.448205675012983</v>
      </c>
      <c r="K160" s="174">
        <v>165</v>
      </c>
      <c r="L160" s="77">
        <v>68.3</v>
      </c>
      <c r="M160" s="235" t="s">
        <v>174</v>
      </c>
      <c r="N160" s="12" t="s">
        <v>174</v>
      </c>
      <c r="O160" s="19" t="s">
        <v>174</v>
      </c>
    </row>
    <row r="161" spans="1:15" s="32" customFormat="1" ht="15" x14ac:dyDescent="0.25">
      <c r="A161" s="32">
        <v>912</v>
      </c>
      <c r="B161" s="39">
        <v>912</v>
      </c>
      <c r="C161" s="33" t="s">
        <v>150</v>
      </c>
      <c r="D161" s="235" t="s">
        <v>174</v>
      </c>
      <c r="E161" s="12" t="s">
        <v>174</v>
      </c>
      <c r="F161" s="19" t="s">
        <v>174</v>
      </c>
      <c r="G161" s="235" t="s">
        <v>174</v>
      </c>
      <c r="H161" s="12" t="s">
        <v>174</v>
      </c>
      <c r="I161" s="19" t="s">
        <v>174</v>
      </c>
      <c r="J161" s="239">
        <v>4.0850058888336074</v>
      </c>
      <c r="K161" s="174">
        <v>425</v>
      </c>
      <c r="L161" s="77">
        <v>74.100000000000009</v>
      </c>
      <c r="M161" s="235" t="s">
        <v>174</v>
      </c>
      <c r="N161" s="12" t="s">
        <v>174</v>
      </c>
      <c r="O161" s="19" t="s">
        <v>174</v>
      </c>
    </row>
    <row r="162" spans="1:15" s="32" customFormat="1" ht="15" x14ac:dyDescent="0.25">
      <c r="A162" s="32">
        <v>913</v>
      </c>
      <c r="B162" s="39">
        <v>913</v>
      </c>
      <c r="C162" s="33" t="s">
        <v>151</v>
      </c>
      <c r="D162" s="235" t="s">
        <v>174</v>
      </c>
      <c r="E162" s="12" t="s">
        <v>174</v>
      </c>
      <c r="F162" s="19" t="s">
        <v>174</v>
      </c>
      <c r="G162" s="235" t="s">
        <v>174</v>
      </c>
      <c r="H162" s="12" t="s">
        <v>174</v>
      </c>
      <c r="I162" s="19" t="s">
        <v>174</v>
      </c>
      <c r="J162" s="239">
        <v>4.8286060751891835</v>
      </c>
      <c r="K162" s="174">
        <v>270</v>
      </c>
      <c r="L162" s="77">
        <v>70.100000000000009</v>
      </c>
      <c r="M162" s="235" t="s">
        <v>174</v>
      </c>
      <c r="N162" s="12" t="s">
        <v>174</v>
      </c>
      <c r="O162" s="19" t="s">
        <v>174</v>
      </c>
    </row>
    <row r="163" spans="1:15" s="32" customFormat="1" ht="15" x14ac:dyDescent="0.25">
      <c r="A163" s="32">
        <v>914</v>
      </c>
      <c r="B163" s="42">
        <v>914</v>
      </c>
      <c r="C163" s="43" t="s">
        <v>152</v>
      </c>
      <c r="D163" s="237" t="s">
        <v>174</v>
      </c>
      <c r="E163" s="15" t="s">
        <v>174</v>
      </c>
      <c r="F163" s="20" t="s">
        <v>174</v>
      </c>
      <c r="G163" s="237" t="s">
        <v>174</v>
      </c>
      <c r="H163" s="15" t="s">
        <v>174</v>
      </c>
      <c r="I163" s="20" t="s">
        <v>174</v>
      </c>
      <c r="J163" s="243">
        <v>4.0515309009217741</v>
      </c>
      <c r="K163" s="177">
        <v>320</v>
      </c>
      <c r="L163" s="81">
        <v>77.400000000000006</v>
      </c>
      <c r="M163" s="237" t="s">
        <v>174</v>
      </c>
      <c r="N163" s="15" t="s">
        <v>174</v>
      </c>
      <c r="O163" s="20" t="s">
        <v>174</v>
      </c>
    </row>
    <row r="164" spans="1:15" s="32" customFormat="1" ht="15" x14ac:dyDescent="0.25">
      <c r="C164" s="44"/>
      <c r="D164" s="235"/>
      <c r="E164" s="12"/>
      <c r="F164" s="19"/>
      <c r="G164" s="235"/>
      <c r="H164" s="12"/>
      <c r="I164" s="19"/>
      <c r="J164" s="239"/>
      <c r="K164" s="174"/>
      <c r="L164" s="77"/>
      <c r="M164" s="235"/>
      <c r="N164" s="12"/>
      <c r="O164" s="19"/>
    </row>
    <row r="165" spans="1:15" s="32" customFormat="1" ht="15" x14ac:dyDescent="0.25">
      <c r="A165" s="32">
        <v>1001</v>
      </c>
      <c r="B165" s="45">
        <v>1001</v>
      </c>
      <c r="C165" s="36" t="s">
        <v>293</v>
      </c>
      <c r="D165" s="282" t="s">
        <v>174</v>
      </c>
      <c r="E165" s="58" t="s">
        <v>174</v>
      </c>
      <c r="F165" s="283" t="s">
        <v>174</v>
      </c>
      <c r="G165" s="282" t="s">
        <v>174</v>
      </c>
      <c r="H165" s="58" t="s">
        <v>174</v>
      </c>
      <c r="I165" s="283" t="s">
        <v>174</v>
      </c>
      <c r="J165" s="240">
        <v>0.4214619601395253</v>
      </c>
      <c r="K165" s="293">
        <v>40140</v>
      </c>
      <c r="L165" s="264">
        <v>68.7</v>
      </c>
      <c r="M165" s="282" t="s">
        <v>174</v>
      </c>
      <c r="N165" s="58" t="s">
        <v>174</v>
      </c>
      <c r="O165" s="283" t="s">
        <v>174</v>
      </c>
    </row>
    <row r="166" spans="1:15" s="32" customFormat="1" ht="29.25" x14ac:dyDescent="0.25">
      <c r="A166" s="32" t="s">
        <v>338</v>
      </c>
      <c r="B166" s="46" t="s">
        <v>338</v>
      </c>
      <c r="C166" s="47" t="s">
        <v>239</v>
      </c>
      <c r="D166" s="235"/>
      <c r="E166" s="12"/>
      <c r="F166" s="19"/>
      <c r="G166" s="235"/>
      <c r="H166" s="12"/>
      <c r="I166" s="19"/>
      <c r="J166" s="339">
        <f>152-(COUNTIF(J12:J163,".."))</f>
        <v>152</v>
      </c>
      <c r="K166" s="339">
        <f>152-(COUNTIF(K12:K163,".."))</f>
        <v>152</v>
      </c>
      <c r="L166" s="320">
        <f>152-(COUNTIF(L12:L163,".."))</f>
        <v>152</v>
      </c>
      <c r="M166" s="235"/>
      <c r="N166" s="12"/>
      <c r="O166" s="19"/>
    </row>
    <row r="167" spans="1:15" s="32" customFormat="1" ht="15" x14ac:dyDescent="0.25">
      <c r="C167" s="48"/>
      <c r="D167" s="235"/>
      <c r="E167" s="12"/>
      <c r="F167" s="19"/>
      <c r="G167" s="235"/>
      <c r="H167" s="12"/>
      <c r="I167" s="19"/>
      <c r="J167" s="239"/>
      <c r="K167" s="174"/>
      <c r="L167" s="77"/>
      <c r="M167" s="235"/>
      <c r="N167" s="12"/>
      <c r="O167" s="19"/>
    </row>
    <row r="168" spans="1:15" s="32" customFormat="1" ht="15" x14ac:dyDescent="0.25">
      <c r="A168" s="32" t="s">
        <v>324</v>
      </c>
      <c r="B168" s="49">
        <v>2001</v>
      </c>
      <c r="C168" s="50" t="s">
        <v>160</v>
      </c>
      <c r="D168" s="259" t="s">
        <v>174</v>
      </c>
      <c r="E168" s="59" t="s">
        <v>174</v>
      </c>
      <c r="F168" s="27" t="s">
        <v>174</v>
      </c>
      <c r="G168" s="259" t="s">
        <v>174</v>
      </c>
      <c r="H168" s="59" t="s">
        <v>174</v>
      </c>
      <c r="I168" s="27" t="s">
        <v>174</v>
      </c>
      <c r="J168" s="242">
        <v>0.88989033678312135</v>
      </c>
      <c r="K168" s="290">
        <v>9620</v>
      </c>
      <c r="L168" s="175">
        <v>68.600000000000009</v>
      </c>
      <c r="M168" s="259" t="s">
        <v>174</v>
      </c>
      <c r="N168" s="59" t="s">
        <v>174</v>
      </c>
      <c r="O168" s="27" t="s">
        <v>174</v>
      </c>
    </row>
    <row r="169" spans="1:15" s="32" customFormat="1" ht="15" x14ac:dyDescent="0.25">
      <c r="A169" s="32" t="s">
        <v>325</v>
      </c>
      <c r="B169" s="51">
        <v>2002</v>
      </c>
      <c r="C169" s="44" t="s">
        <v>161</v>
      </c>
      <c r="D169" s="235" t="s">
        <v>174</v>
      </c>
      <c r="E169" s="12" t="s">
        <v>174</v>
      </c>
      <c r="F169" s="19" t="s">
        <v>174</v>
      </c>
      <c r="G169" s="235" t="s">
        <v>174</v>
      </c>
      <c r="H169" s="12" t="s">
        <v>174</v>
      </c>
      <c r="I169" s="19" t="s">
        <v>174</v>
      </c>
      <c r="J169" s="239">
        <v>0.69328519203694894</v>
      </c>
      <c r="K169" s="174">
        <v>13665</v>
      </c>
      <c r="L169" s="77">
        <v>70.400000000000006</v>
      </c>
      <c r="M169" s="235" t="s">
        <v>174</v>
      </c>
      <c r="N169" s="12" t="s">
        <v>174</v>
      </c>
      <c r="O169" s="19" t="s">
        <v>174</v>
      </c>
    </row>
    <row r="170" spans="1:15" s="32" customFormat="1" ht="15" x14ac:dyDescent="0.25">
      <c r="A170" s="32" t="s">
        <v>326</v>
      </c>
      <c r="B170" s="51">
        <v>2003</v>
      </c>
      <c r="C170" s="44" t="s">
        <v>162</v>
      </c>
      <c r="D170" s="235" t="s">
        <v>174</v>
      </c>
      <c r="E170" s="12" t="s">
        <v>174</v>
      </c>
      <c r="F170" s="19" t="s">
        <v>174</v>
      </c>
      <c r="G170" s="235" t="s">
        <v>174</v>
      </c>
      <c r="H170" s="12" t="s">
        <v>174</v>
      </c>
      <c r="I170" s="19" t="s">
        <v>174</v>
      </c>
      <c r="J170" s="239">
        <v>0.79148708431739467</v>
      </c>
      <c r="K170" s="174">
        <v>10850</v>
      </c>
      <c r="L170" s="77">
        <v>69.600000000000009</v>
      </c>
      <c r="M170" s="235" t="s">
        <v>174</v>
      </c>
      <c r="N170" s="12" t="s">
        <v>174</v>
      </c>
      <c r="O170" s="19" t="s">
        <v>174</v>
      </c>
    </row>
    <row r="171" spans="1:15" s="32" customFormat="1" ht="15" x14ac:dyDescent="0.25">
      <c r="A171" s="32" t="s">
        <v>327</v>
      </c>
      <c r="B171" s="1">
        <v>2004</v>
      </c>
      <c r="C171" s="44" t="s">
        <v>163</v>
      </c>
      <c r="D171" s="235" t="s">
        <v>174</v>
      </c>
      <c r="E171" s="12" t="s">
        <v>174</v>
      </c>
      <c r="F171" s="19" t="s">
        <v>174</v>
      </c>
      <c r="G171" s="235" t="s">
        <v>174</v>
      </c>
      <c r="H171" s="12" t="s">
        <v>174</v>
      </c>
      <c r="I171" s="19" t="s">
        <v>174</v>
      </c>
      <c r="J171" s="239">
        <v>1.8507639808030065</v>
      </c>
      <c r="K171" s="174">
        <v>2115</v>
      </c>
      <c r="L171" s="77">
        <v>64.400000000000006</v>
      </c>
      <c r="M171" s="235" t="s">
        <v>174</v>
      </c>
      <c r="N171" s="12" t="s">
        <v>174</v>
      </c>
      <c r="O171" s="19" t="s">
        <v>174</v>
      </c>
    </row>
    <row r="172" spans="1:15" s="32" customFormat="1" ht="15" x14ac:dyDescent="0.25">
      <c r="A172" s="32" t="s">
        <v>328</v>
      </c>
      <c r="B172" s="52">
        <v>2005</v>
      </c>
      <c r="C172" s="53" t="s">
        <v>164</v>
      </c>
      <c r="D172" s="237" t="s">
        <v>174</v>
      </c>
      <c r="E172" s="15" t="s">
        <v>174</v>
      </c>
      <c r="F172" s="20" t="s">
        <v>174</v>
      </c>
      <c r="G172" s="237" t="s">
        <v>174</v>
      </c>
      <c r="H172" s="15" t="s">
        <v>174</v>
      </c>
      <c r="I172" s="20" t="s">
        <v>174</v>
      </c>
      <c r="J172" s="243">
        <v>1.3643996695373277</v>
      </c>
      <c r="K172" s="177">
        <v>3895</v>
      </c>
      <c r="L172" s="81">
        <v>63.5</v>
      </c>
      <c r="M172" s="237" t="s">
        <v>174</v>
      </c>
      <c r="N172" s="15" t="s">
        <v>174</v>
      </c>
      <c r="O172" s="20" t="s">
        <v>174</v>
      </c>
    </row>
    <row r="173" spans="1:15" s="32" customFormat="1" ht="15" x14ac:dyDescent="0.25">
      <c r="C173" s="44"/>
      <c r="D173" s="235"/>
      <c r="E173" s="12"/>
      <c r="F173" s="19"/>
      <c r="G173" s="235"/>
      <c r="H173" s="12"/>
      <c r="I173" s="19"/>
      <c r="J173" s="239"/>
      <c r="K173" s="174"/>
      <c r="L173" s="77"/>
      <c r="M173" s="235"/>
      <c r="N173" s="12"/>
      <c r="O173" s="19"/>
    </row>
    <row r="174" spans="1:15" s="32" customFormat="1" ht="15" x14ac:dyDescent="0.25">
      <c r="A174" s="32" t="s">
        <v>329</v>
      </c>
      <c r="B174" s="49">
        <v>1002</v>
      </c>
      <c r="C174" s="50" t="s">
        <v>165</v>
      </c>
      <c r="D174" s="259" t="s">
        <v>174</v>
      </c>
      <c r="E174" s="59" t="s">
        <v>174</v>
      </c>
      <c r="F174" s="27" t="s">
        <v>174</v>
      </c>
      <c r="G174" s="259" t="s">
        <v>174</v>
      </c>
      <c r="H174" s="59" t="s">
        <v>174</v>
      </c>
      <c r="I174" s="27" t="s">
        <v>174</v>
      </c>
      <c r="J174" s="242">
        <v>1.4439548386951429</v>
      </c>
      <c r="K174" s="290">
        <v>2975</v>
      </c>
      <c r="L174" s="175">
        <v>74.600000000000009</v>
      </c>
      <c r="M174" s="259" t="s">
        <v>174</v>
      </c>
      <c r="N174" s="59" t="s">
        <v>174</v>
      </c>
      <c r="O174" s="27" t="s">
        <v>174</v>
      </c>
    </row>
    <row r="175" spans="1:15" s="32" customFormat="1" ht="15" x14ac:dyDescent="0.25">
      <c r="A175" s="32" t="s">
        <v>330</v>
      </c>
      <c r="B175" s="1">
        <v>1003</v>
      </c>
      <c r="C175" s="44" t="s">
        <v>166</v>
      </c>
      <c r="D175" s="235" t="s">
        <v>174</v>
      </c>
      <c r="E175" s="12" t="s">
        <v>174</v>
      </c>
      <c r="F175" s="19" t="s">
        <v>174</v>
      </c>
      <c r="G175" s="235" t="s">
        <v>174</v>
      </c>
      <c r="H175" s="12" t="s">
        <v>174</v>
      </c>
      <c r="I175" s="19" t="s">
        <v>174</v>
      </c>
      <c r="J175" s="239">
        <v>1.0155312656414035</v>
      </c>
      <c r="K175" s="174">
        <v>6680</v>
      </c>
      <c r="L175" s="77">
        <v>70.100000000000009</v>
      </c>
      <c r="M175" s="235" t="s">
        <v>174</v>
      </c>
      <c r="N175" s="12" t="s">
        <v>174</v>
      </c>
      <c r="O175" s="19" t="s">
        <v>174</v>
      </c>
    </row>
    <row r="176" spans="1:15" s="32" customFormat="1" ht="15" x14ac:dyDescent="0.25">
      <c r="A176" s="32" t="s">
        <v>331</v>
      </c>
      <c r="B176" s="1">
        <v>1004</v>
      </c>
      <c r="C176" s="44" t="s">
        <v>167</v>
      </c>
      <c r="D176" s="235" t="s">
        <v>174</v>
      </c>
      <c r="E176" s="12" t="s">
        <v>174</v>
      </c>
      <c r="F176" s="19" t="s">
        <v>174</v>
      </c>
      <c r="G176" s="235" t="s">
        <v>174</v>
      </c>
      <c r="H176" s="12" t="s">
        <v>174</v>
      </c>
      <c r="I176" s="19" t="s">
        <v>174</v>
      </c>
      <c r="J176" s="239">
        <v>1.212265639474549</v>
      </c>
      <c r="K176" s="174">
        <v>4555</v>
      </c>
      <c r="L176" s="77">
        <v>72.3</v>
      </c>
      <c r="M176" s="235" t="s">
        <v>174</v>
      </c>
      <c r="N176" s="12" t="s">
        <v>174</v>
      </c>
      <c r="O176" s="19" t="s">
        <v>174</v>
      </c>
    </row>
    <row r="177" spans="1:15" s="32" customFormat="1" ht="15" x14ac:dyDescent="0.25">
      <c r="A177" s="32" t="s">
        <v>332</v>
      </c>
      <c r="B177" s="1">
        <v>1005</v>
      </c>
      <c r="C177" s="44" t="s">
        <v>168</v>
      </c>
      <c r="D177" s="235" t="s">
        <v>174</v>
      </c>
      <c r="E177" s="12" t="s">
        <v>174</v>
      </c>
      <c r="F177" s="19" t="s">
        <v>174</v>
      </c>
      <c r="G177" s="235" t="s">
        <v>174</v>
      </c>
      <c r="H177" s="12" t="s">
        <v>174</v>
      </c>
      <c r="I177" s="19" t="s">
        <v>174</v>
      </c>
      <c r="J177" s="239">
        <v>1.692680712023618</v>
      </c>
      <c r="K177" s="174">
        <v>2545</v>
      </c>
      <c r="L177" s="77">
        <v>67.600000000000009</v>
      </c>
      <c r="M177" s="235" t="s">
        <v>174</v>
      </c>
      <c r="N177" s="12" t="s">
        <v>174</v>
      </c>
      <c r="O177" s="19" t="s">
        <v>174</v>
      </c>
    </row>
    <row r="178" spans="1:15" s="32" customFormat="1" ht="15" x14ac:dyDescent="0.25">
      <c r="A178" s="32" t="s">
        <v>333</v>
      </c>
      <c r="B178" s="1">
        <v>1006</v>
      </c>
      <c r="C178" s="44" t="s">
        <v>169</v>
      </c>
      <c r="D178" s="235" t="s">
        <v>174</v>
      </c>
      <c r="E178" s="12" t="s">
        <v>174</v>
      </c>
      <c r="F178" s="19" t="s">
        <v>174</v>
      </c>
      <c r="G178" s="235" t="s">
        <v>174</v>
      </c>
      <c r="H178" s="12" t="s">
        <v>174</v>
      </c>
      <c r="I178" s="19" t="s">
        <v>174</v>
      </c>
      <c r="J178" s="239">
        <v>1.2832492653601608</v>
      </c>
      <c r="K178" s="174">
        <v>4345</v>
      </c>
      <c r="L178" s="77">
        <v>67.600000000000009</v>
      </c>
      <c r="M178" s="235" t="s">
        <v>174</v>
      </c>
      <c r="N178" s="12" t="s">
        <v>174</v>
      </c>
      <c r="O178" s="19" t="s">
        <v>174</v>
      </c>
    </row>
    <row r="179" spans="1:15" s="32" customFormat="1" ht="15" x14ac:dyDescent="0.25">
      <c r="A179" s="32" t="s">
        <v>334</v>
      </c>
      <c r="B179" s="1">
        <v>1007</v>
      </c>
      <c r="C179" s="44" t="s">
        <v>170</v>
      </c>
      <c r="D179" s="235" t="s">
        <v>174</v>
      </c>
      <c r="E179" s="12" t="s">
        <v>174</v>
      </c>
      <c r="F179" s="19" t="s">
        <v>174</v>
      </c>
      <c r="G179" s="235" t="s">
        <v>174</v>
      </c>
      <c r="H179" s="12" t="s">
        <v>174</v>
      </c>
      <c r="I179" s="19" t="s">
        <v>174</v>
      </c>
      <c r="J179" s="239">
        <v>1.2471645575593935</v>
      </c>
      <c r="K179" s="174">
        <v>4505</v>
      </c>
      <c r="L179" s="77">
        <v>71</v>
      </c>
      <c r="M179" s="235" t="s">
        <v>174</v>
      </c>
      <c r="N179" s="12" t="s">
        <v>174</v>
      </c>
      <c r="O179" s="19" t="s">
        <v>174</v>
      </c>
    </row>
    <row r="180" spans="1:15" s="32" customFormat="1" ht="15" x14ac:dyDescent="0.25">
      <c r="A180" s="32" t="s">
        <v>335</v>
      </c>
      <c r="B180" s="1">
        <v>1008</v>
      </c>
      <c r="C180" s="44" t="s">
        <v>171</v>
      </c>
      <c r="D180" s="235" t="s">
        <v>174</v>
      </c>
      <c r="E180" s="12" t="s">
        <v>174</v>
      </c>
      <c r="F180" s="19" t="s">
        <v>174</v>
      </c>
      <c r="G180" s="235" t="s">
        <v>174</v>
      </c>
      <c r="H180" s="12" t="s">
        <v>174</v>
      </c>
      <c r="I180" s="19" t="s">
        <v>174</v>
      </c>
      <c r="J180" s="239">
        <v>1.4616068726781519</v>
      </c>
      <c r="K180" s="174">
        <v>3475</v>
      </c>
      <c r="L180" s="77">
        <v>65.900000000000006</v>
      </c>
      <c r="M180" s="235" t="s">
        <v>174</v>
      </c>
      <c r="N180" s="12" t="s">
        <v>174</v>
      </c>
      <c r="O180" s="19" t="s">
        <v>174</v>
      </c>
    </row>
    <row r="181" spans="1:15" s="32" customFormat="1" ht="15" x14ac:dyDescent="0.25">
      <c r="A181" s="32" t="s">
        <v>336</v>
      </c>
      <c r="B181" s="1">
        <v>1009</v>
      </c>
      <c r="C181" s="44" t="s">
        <v>172</v>
      </c>
      <c r="D181" s="235" t="s">
        <v>174</v>
      </c>
      <c r="E181" s="12" t="s">
        <v>174</v>
      </c>
      <c r="F181" s="19" t="s">
        <v>174</v>
      </c>
      <c r="G181" s="235" t="s">
        <v>174</v>
      </c>
      <c r="H181" s="12" t="s">
        <v>174</v>
      </c>
      <c r="I181" s="19" t="s">
        <v>174</v>
      </c>
      <c r="J181" s="239">
        <v>1.0982373011181286</v>
      </c>
      <c r="K181" s="174">
        <v>6010</v>
      </c>
      <c r="L181" s="77">
        <v>63.800000000000004</v>
      </c>
      <c r="M181" s="235" t="s">
        <v>174</v>
      </c>
      <c r="N181" s="12" t="s">
        <v>174</v>
      </c>
      <c r="O181" s="19" t="s">
        <v>174</v>
      </c>
    </row>
    <row r="182" spans="1:15" s="32" customFormat="1" ht="15" x14ac:dyDescent="0.25">
      <c r="A182" s="32" t="s">
        <v>337</v>
      </c>
      <c r="B182" s="52">
        <v>1010</v>
      </c>
      <c r="C182" s="53" t="s">
        <v>173</v>
      </c>
      <c r="D182" s="237" t="s">
        <v>174</v>
      </c>
      <c r="E182" s="15" t="s">
        <v>174</v>
      </c>
      <c r="F182" s="20" t="s">
        <v>174</v>
      </c>
      <c r="G182" s="237" t="s">
        <v>174</v>
      </c>
      <c r="H182" s="15" t="s">
        <v>174</v>
      </c>
      <c r="I182" s="20" t="s">
        <v>174</v>
      </c>
      <c r="J182" s="243">
        <v>1.220953358355525</v>
      </c>
      <c r="K182" s="177">
        <v>5050</v>
      </c>
      <c r="L182" s="81">
        <v>67.600000000000009</v>
      </c>
      <c r="M182" s="237" t="s">
        <v>174</v>
      </c>
      <c r="N182" s="15" t="s">
        <v>174</v>
      </c>
      <c r="O182" s="20" t="s">
        <v>174</v>
      </c>
    </row>
    <row r="184" spans="1:15" s="30" customFormat="1" ht="12.75" x14ac:dyDescent="0.2">
      <c r="B184" s="192"/>
      <c r="D184" s="31"/>
      <c r="F184" s="31"/>
    </row>
    <row r="185" spans="1:15" s="30" customFormat="1" ht="12.75" x14ac:dyDescent="0.2">
      <c r="B185" s="295" t="s">
        <v>283</v>
      </c>
      <c r="C185" s="295"/>
      <c r="D185" s="295"/>
      <c r="E185" s="296"/>
      <c r="F185" s="295"/>
      <c r="G185" s="296"/>
    </row>
    <row r="186" spans="1:15" s="30" customFormat="1" ht="12.75" x14ac:dyDescent="0.2">
      <c r="B186" s="297" t="s">
        <v>352</v>
      </c>
      <c r="C186" s="297"/>
      <c r="D186" s="297"/>
      <c r="E186" s="296"/>
      <c r="F186" s="297"/>
      <c r="G186" s="296"/>
    </row>
    <row r="187" spans="1:15" s="30" customFormat="1" ht="64.5" customHeight="1" x14ac:dyDescent="0.2">
      <c r="B187" s="400" t="s">
        <v>353</v>
      </c>
      <c r="C187" s="400"/>
      <c r="D187" s="400"/>
      <c r="E187" s="400"/>
      <c r="F187" s="400"/>
      <c r="G187" s="400"/>
    </row>
    <row r="188" spans="1:15" s="30" customFormat="1" ht="12.75" x14ac:dyDescent="0.2">
      <c r="B188" s="401" t="s">
        <v>354</v>
      </c>
      <c r="C188" s="401"/>
      <c r="D188" s="401"/>
      <c r="E188" s="401"/>
      <c r="F188" s="401"/>
      <c r="G188" s="401"/>
    </row>
    <row r="189" spans="1:15" s="30" customFormat="1" ht="25.5" customHeight="1" x14ac:dyDescent="0.2">
      <c r="B189" s="401" t="s">
        <v>355</v>
      </c>
      <c r="C189" s="401"/>
      <c r="D189" s="401"/>
      <c r="E189" s="401"/>
      <c r="F189" s="401"/>
      <c r="G189" s="401"/>
    </row>
    <row r="190" spans="1:15" s="30" customFormat="1" ht="27" customHeight="1" x14ac:dyDescent="0.2">
      <c r="B190" s="401" t="s">
        <v>409</v>
      </c>
      <c r="C190" s="401"/>
      <c r="D190" s="401"/>
      <c r="E190" s="401"/>
      <c r="F190" s="401"/>
      <c r="G190" s="401"/>
    </row>
    <row r="191" spans="1:15" x14ac:dyDescent="0.2">
      <c r="B191" s="401" t="s">
        <v>361</v>
      </c>
      <c r="C191" s="401"/>
      <c r="D191" s="401"/>
      <c r="E191" s="401"/>
      <c r="F191" s="401"/>
      <c r="G191" s="401"/>
    </row>
  </sheetData>
  <mergeCells count="11">
    <mergeCell ref="B191:G191"/>
    <mergeCell ref="B190:G190"/>
    <mergeCell ref="B8:C9"/>
    <mergeCell ref="B10:C10"/>
    <mergeCell ref="D10:F10"/>
    <mergeCell ref="G10:I10"/>
    <mergeCell ref="J10:L10"/>
    <mergeCell ref="M10:O10"/>
    <mergeCell ref="B187:G187"/>
    <mergeCell ref="B188:G188"/>
    <mergeCell ref="B189:G189"/>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3" width="30.625" style="22" customWidth="1"/>
    <col min="4" max="4" width="30.625" customWidth="1"/>
    <col min="5" max="5" width="30.625" style="22" customWidth="1"/>
    <col min="6" max="14" width="30.625" customWidth="1"/>
  </cols>
  <sheetData>
    <row r="8" spans="1:14" s="32" customFormat="1" ht="32.25" customHeight="1" x14ac:dyDescent="0.2">
      <c r="A8" s="404" t="s">
        <v>220</v>
      </c>
      <c r="B8" s="404"/>
      <c r="C8" s="54"/>
      <c r="E8" s="54"/>
    </row>
    <row r="9" spans="1:14" s="32" customFormat="1" x14ac:dyDescent="0.2">
      <c r="A9" s="396"/>
      <c r="B9" s="396"/>
      <c r="C9" s="55"/>
      <c r="D9" s="1"/>
      <c r="E9" s="55"/>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58.5" x14ac:dyDescent="0.2">
      <c r="A11" s="5" t="s">
        <v>0</v>
      </c>
      <c r="B11" s="6" t="s">
        <v>1</v>
      </c>
      <c r="C11" s="26" t="s">
        <v>159</v>
      </c>
      <c r="D11" s="5" t="s">
        <v>226</v>
      </c>
      <c r="E11" s="23" t="s">
        <v>227</v>
      </c>
      <c r="F11" s="10" t="s">
        <v>159</v>
      </c>
      <c r="G11" s="5" t="s">
        <v>221</v>
      </c>
      <c r="H11" s="6" t="s">
        <v>222</v>
      </c>
      <c r="I11" s="226" t="s">
        <v>159</v>
      </c>
      <c r="J11" s="5" t="s">
        <v>221</v>
      </c>
      <c r="K11" s="6" t="s">
        <v>222</v>
      </c>
      <c r="L11" s="284" t="s">
        <v>159</v>
      </c>
      <c r="M11" s="28" t="s">
        <v>221</v>
      </c>
      <c r="N11" s="29" t="s">
        <v>222</v>
      </c>
    </row>
    <row r="12" spans="1:14" s="32" customFormat="1" ht="15" x14ac:dyDescent="0.25">
      <c r="A12" s="39">
        <v>102</v>
      </c>
      <c r="B12" s="33" t="s">
        <v>2</v>
      </c>
      <c r="C12" s="70">
        <v>4.5</v>
      </c>
      <c r="D12" s="12">
        <v>405</v>
      </c>
      <c r="E12" s="106">
        <v>68</v>
      </c>
      <c r="F12" s="72">
        <v>3.3</v>
      </c>
      <c r="G12" s="73">
        <v>610</v>
      </c>
      <c r="H12" s="74">
        <v>69.7</v>
      </c>
      <c r="I12" s="184">
        <v>3.9</v>
      </c>
      <c r="J12" s="76">
        <v>515</v>
      </c>
      <c r="K12" s="77">
        <v>68.8</v>
      </c>
      <c r="L12" s="184">
        <v>3.8</v>
      </c>
      <c r="M12" s="76">
        <v>490</v>
      </c>
      <c r="N12" s="77">
        <v>68.8</v>
      </c>
    </row>
    <row r="13" spans="1:14" s="32" customFormat="1" ht="15" x14ac:dyDescent="0.25">
      <c r="A13" s="39">
        <v>104</v>
      </c>
      <c r="B13" s="33" t="s">
        <v>3</v>
      </c>
      <c r="C13" s="70">
        <v>4.7</v>
      </c>
      <c r="D13" s="12">
        <v>390</v>
      </c>
      <c r="E13" s="107">
        <v>62.1</v>
      </c>
      <c r="F13" s="72">
        <v>4</v>
      </c>
      <c r="G13" s="73">
        <v>525</v>
      </c>
      <c r="H13" s="78">
        <v>66.3</v>
      </c>
      <c r="I13" s="184">
        <v>3.8</v>
      </c>
      <c r="J13" s="76">
        <v>520</v>
      </c>
      <c r="K13" s="77">
        <v>69.099999999999994</v>
      </c>
      <c r="L13" s="184">
        <v>3.6</v>
      </c>
      <c r="M13" s="76">
        <v>475</v>
      </c>
      <c r="N13" s="77">
        <v>73.3</v>
      </c>
    </row>
    <row r="14" spans="1:14" s="32" customFormat="1" ht="15" x14ac:dyDescent="0.25">
      <c r="A14" s="39">
        <v>106</v>
      </c>
      <c r="B14" s="33" t="s">
        <v>4</v>
      </c>
      <c r="C14" s="70">
        <v>5</v>
      </c>
      <c r="D14" s="12">
        <v>310</v>
      </c>
      <c r="E14" s="107">
        <v>67.5</v>
      </c>
      <c r="F14" s="72">
        <v>4.8</v>
      </c>
      <c r="G14" s="73">
        <v>320</v>
      </c>
      <c r="H14" s="78">
        <v>72</v>
      </c>
      <c r="I14" s="184">
        <v>4.5</v>
      </c>
      <c r="J14" s="76">
        <v>380</v>
      </c>
      <c r="K14" s="77">
        <v>64.8</v>
      </c>
      <c r="L14" s="184">
        <v>4.0999999999999996</v>
      </c>
      <c r="M14" s="76">
        <v>455</v>
      </c>
      <c r="N14" s="77">
        <v>67.3</v>
      </c>
    </row>
    <row r="15" spans="1:14" s="32" customFormat="1" ht="15" x14ac:dyDescent="0.25">
      <c r="A15" s="39">
        <v>107</v>
      </c>
      <c r="B15" s="33" t="s">
        <v>5</v>
      </c>
      <c r="C15" s="70">
        <v>4.7</v>
      </c>
      <c r="D15" s="12">
        <v>375</v>
      </c>
      <c r="E15" s="107">
        <v>64.2</v>
      </c>
      <c r="F15" s="72">
        <v>4.0999999999999996</v>
      </c>
      <c r="G15" s="73">
        <v>405</v>
      </c>
      <c r="H15" s="78">
        <v>71.7</v>
      </c>
      <c r="I15" s="184">
        <v>3.7</v>
      </c>
      <c r="J15" s="76">
        <v>490</v>
      </c>
      <c r="K15" s="77">
        <v>71.599999999999994</v>
      </c>
      <c r="L15" s="184">
        <v>4.0999999999999996</v>
      </c>
      <c r="M15" s="76">
        <v>415</v>
      </c>
      <c r="N15" s="77">
        <v>69.400000000000006</v>
      </c>
    </row>
    <row r="16" spans="1:14" s="32" customFormat="1" ht="15" x14ac:dyDescent="0.25">
      <c r="A16" s="39">
        <v>108</v>
      </c>
      <c r="B16" s="33" t="s">
        <v>6</v>
      </c>
      <c r="C16" s="70">
        <v>5.2</v>
      </c>
      <c r="D16" s="12">
        <v>320</v>
      </c>
      <c r="E16" s="107">
        <v>62.7</v>
      </c>
      <c r="F16" s="72">
        <v>4.4000000000000004</v>
      </c>
      <c r="G16" s="73">
        <v>345</v>
      </c>
      <c r="H16" s="78">
        <v>70.599999999999994</v>
      </c>
      <c r="I16" s="184">
        <v>3.2</v>
      </c>
      <c r="J16" s="76">
        <v>570</v>
      </c>
      <c r="K16" s="77">
        <v>77.2</v>
      </c>
      <c r="L16" s="184">
        <v>3.6</v>
      </c>
      <c r="M16" s="76">
        <v>490</v>
      </c>
      <c r="N16" s="77">
        <v>74.3</v>
      </c>
    </row>
    <row r="17" spans="1:14" s="32" customFormat="1" ht="15" x14ac:dyDescent="0.25">
      <c r="A17" s="39">
        <v>109</v>
      </c>
      <c r="B17" s="33" t="s">
        <v>7</v>
      </c>
      <c r="C17" s="70">
        <v>5.4</v>
      </c>
      <c r="D17" s="12">
        <v>290</v>
      </c>
      <c r="E17" s="107">
        <v>63.2</v>
      </c>
      <c r="F17" s="72">
        <v>4.3</v>
      </c>
      <c r="G17" s="73">
        <v>350</v>
      </c>
      <c r="H17" s="78">
        <v>69.599999999999994</v>
      </c>
      <c r="I17" s="184">
        <v>4.3</v>
      </c>
      <c r="J17" s="76">
        <v>325</v>
      </c>
      <c r="K17" s="77">
        <v>71.099999999999994</v>
      </c>
      <c r="L17" s="184">
        <v>4.5999999999999996</v>
      </c>
      <c r="M17" s="76">
        <v>330</v>
      </c>
      <c r="N17" s="77">
        <v>69.7</v>
      </c>
    </row>
    <row r="18" spans="1:14" s="32" customFormat="1" ht="15" x14ac:dyDescent="0.25">
      <c r="A18" s="39">
        <v>110</v>
      </c>
      <c r="B18" s="33" t="s">
        <v>8</v>
      </c>
      <c r="C18" s="70">
        <v>5.4</v>
      </c>
      <c r="D18" s="12">
        <v>305</v>
      </c>
      <c r="E18" s="107">
        <v>63</v>
      </c>
      <c r="F18" s="72">
        <v>4.3</v>
      </c>
      <c r="G18" s="73">
        <v>380</v>
      </c>
      <c r="H18" s="78">
        <v>70.8</v>
      </c>
      <c r="I18" s="184">
        <v>4.2</v>
      </c>
      <c r="J18" s="76">
        <v>395</v>
      </c>
      <c r="K18" s="77">
        <v>71.5</v>
      </c>
      <c r="L18" s="184">
        <v>3.2</v>
      </c>
      <c r="M18" s="76">
        <v>530</v>
      </c>
      <c r="N18" s="77">
        <v>76.099999999999994</v>
      </c>
    </row>
    <row r="19" spans="1:14" s="32" customFormat="1" ht="15" x14ac:dyDescent="0.25">
      <c r="A19" s="39">
        <v>111</v>
      </c>
      <c r="B19" s="33" t="s">
        <v>9</v>
      </c>
      <c r="C19" s="70">
        <v>4.2</v>
      </c>
      <c r="D19" s="12">
        <v>355</v>
      </c>
      <c r="E19" s="107">
        <v>63.7</v>
      </c>
      <c r="F19" s="72">
        <v>4.8</v>
      </c>
      <c r="G19" s="73">
        <v>340</v>
      </c>
      <c r="H19" s="78">
        <v>62.8</v>
      </c>
      <c r="I19" s="184">
        <v>5</v>
      </c>
      <c r="J19" s="76">
        <v>305</v>
      </c>
      <c r="K19" s="77">
        <v>61.1</v>
      </c>
      <c r="L19" s="184">
        <v>3.5</v>
      </c>
      <c r="M19" s="76">
        <v>545</v>
      </c>
      <c r="N19" s="77">
        <v>65.8</v>
      </c>
    </row>
    <row r="20" spans="1:14" s="32" customFormat="1" ht="15" x14ac:dyDescent="0.25">
      <c r="A20" s="39">
        <v>112</v>
      </c>
      <c r="B20" s="33" t="s">
        <v>10</v>
      </c>
      <c r="C20" s="70">
        <v>4.5</v>
      </c>
      <c r="D20" s="12">
        <v>335</v>
      </c>
      <c r="E20" s="107">
        <v>72.400000000000006</v>
      </c>
      <c r="F20" s="72">
        <v>4.2</v>
      </c>
      <c r="G20" s="73">
        <v>385</v>
      </c>
      <c r="H20" s="78">
        <v>68.2</v>
      </c>
      <c r="I20" s="184">
        <v>4.9000000000000004</v>
      </c>
      <c r="J20" s="76">
        <v>315</v>
      </c>
      <c r="K20" s="77">
        <v>68.8</v>
      </c>
      <c r="L20" s="184">
        <v>3.6</v>
      </c>
      <c r="M20" s="76">
        <v>465</v>
      </c>
      <c r="N20" s="77">
        <v>73.099999999999994</v>
      </c>
    </row>
    <row r="21" spans="1:14" s="32" customFormat="1" ht="15" x14ac:dyDescent="0.25">
      <c r="A21" s="39">
        <v>113</v>
      </c>
      <c r="B21" s="33" t="s">
        <v>11</v>
      </c>
      <c r="C21" s="70">
        <v>5.0999999999999996</v>
      </c>
      <c r="D21" s="12">
        <v>340</v>
      </c>
      <c r="E21" s="107">
        <v>59.4</v>
      </c>
      <c r="F21" s="72">
        <v>4.3</v>
      </c>
      <c r="G21" s="73">
        <v>410</v>
      </c>
      <c r="H21" s="78">
        <v>63.8</v>
      </c>
      <c r="I21" s="184">
        <v>4.3</v>
      </c>
      <c r="J21" s="76">
        <v>410</v>
      </c>
      <c r="K21" s="77">
        <v>60.7</v>
      </c>
      <c r="L21" s="184">
        <v>4.3</v>
      </c>
      <c r="M21" s="76">
        <v>405</v>
      </c>
      <c r="N21" s="77">
        <v>64.8</v>
      </c>
    </row>
    <row r="22" spans="1:14" s="32" customFormat="1" ht="15" x14ac:dyDescent="0.25">
      <c r="A22" s="39">
        <v>114</v>
      </c>
      <c r="B22" s="33" t="s">
        <v>12</v>
      </c>
      <c r="C22" s="70">
        <v>5.4</v>
      </c>
      <c r="D22" s="12">
        <v>285</v>
      </c>
      <c r="E22" s="107">
        <v>64.599999999999994</v>
      </c>
      <c r="F22" s="72">
        <v>4.3</v>
      </c>
      <c r="G22" s="73">
        <v>425</v>
      </c>
      <c r="H22" s="78">
        <v>64</v>
      </c>
      <c r="I22" s="184">
        <v>4.8</v>
      </c>
      <c r="J22" s="76">
        <v>350</v>
      </c>
      <c r="K22" s="77">
        <v>59</v>
      </c>
      <c r="L22" s="184">
        <v>4.0999999999999996</v>
      </c>
      <c r="M22" s="76">
        <v>490</v>
      </c>
      <c r="N22" s="77">
        <v>61.6</v>
      </c>
    </row>
    <row r="23" spans="1:14" s="32" customFormat="1" ht="15" x14ac:dyDescent="0.25">
      <c r="A23" s="39">
        <v>116</v>
      </c>
      <c r="B23" s="33" t="s">
        <v>13</v>
      </c>
      <c r="C23" s="70">
        <v>4.8</v>
      </c>
      <c r="D23" s="12">
        <v>360</v>
      </c>
      <c r="E23" s="107">
        <v>67.7</v>
      </c>
      <c r="F23" s="72">
        <v>4.3</v>
      </c>
      <c r="G23" s="73">
        <v>415</v>
      </c>
      <c r="H23" s="78">
        <v>67.5</v>
      </c>
      <c r="I23" s="184">
        <v>4.0999999999999996</v>
      </c>
      <c r="J23" s="76">
        <v>400</v>
      </c>
      <c r="K23" s="77">
        <v>72</v>
      </c>
      <c r="L23" s="184">
        <v>4.0999999999999996</v>
      </c>
      <c r="M23" s="76">
        <v>460</v>
      </c>
      <c r="N23" s="77">
        <v>67.400000000000006</v>
      </c>
    </row>
    <row r="24" spans="1:14" s="32" customFormat="1" ht="15" x14ac:dyDescent="0.25">
      <c r="A24" s="39">
        <v>117</v>
      </c>
      <c r="B24" s="33" t="s">
        <v>14</v>
      </c>
      <c r="C24" s="70">
        <v>5.9</v>
      </c>
      <c r="D24" s="12">
        <v>235</v>
      </c>
      <c r="E24" s="107">
        <v>64.7</v>
      </c>
      <c r="F24" s="72">
        <v>5.8</v>
      </c>
      <c r="G24" s="73">
        <v>220</v>
      </c>
      <c r="H24" s="78">
        <v>68.5</v>
      </c>
      <c r="I24" s="184">
        <v>4.7</v>
      </c>
      <c r="J24" s="76">
        <v>355</v>
      </c>
      <c r="K24" s="77">
        <v>67.400000000000006</v>
      </c>
      <c r="L24" s="184">
        <v>4.5999999999999996</v>
      </c>
      <c r="M24" s="76">
        <v>325</v>
      </c>
      <c r="N24" s="77">
        <v>69.5</v>
      </c>
    </row>
    <row r="25" spans="1:14" s="32" customFormat="1" ht="15" x14ac:dyDescent="0.25">
      <c r="A25" s="39">
        <v>204</v>
      </c>
      <c r="B25" s="33" t="s">
        <v>15</v>
      </c>
      <c r="C25" s="70">
        <v>4.5999999999999996</v>
      </c>
      <c r="D25" s="12">
        <v>390</v>
      </c>
      <c r="E25" s="107">
        <v>63.8</v>
      </c>
      <c r="F25" s="72">
        <v>5.7</v>
      </c>
      <c r="G25" s="73">
        <v>395</v>
      </c>
      <c r="H25" s="78">
        <v>63.6</v>
      </c>
      <c r="I25" s="184">
        <v>6.6</v>
      </c>
      <c r="J25" s="76">
        <v>315</v>
      </c>
      <c r="K25" s="77">
        <v>67.400000000000006</v>
      </c>
      <c r="L25" s="184">
        <v>5.3</v>
      </c>
      <c r="M25" s="76">
        <v>360</v>
      </c>
      <c r="N25" s="77">
        <v>71</v>
      </c>
    </row>
    <row r="26" spans="1:14" s="32" customFormat="1" ht="15" x14ac:dyDescent="0.25">
      <c r="A26" s="39">
        <v>205</v>
      </c>
      <c r="B26" s="33" t="s">
        <v>16</v>
      </c>
      <c r="C26" s="70">
        <v>4.8</v>
      </c>
      <c r="D26" s="12">
        <v>345</v>
      </c>
      <c r="E26" s="107">
        <v>67.099999999999994</v>
      </c>
      <c r="F26" s="72">
        <v>4.0999999999999996</v>
      </c>
      <c r="G26" s="73">
        <v>440</v>
      </c>
      <c r="H26" s="78">
        <v>62.3</v>
      </c>
      <c r="I26" s="184">
        <v>4.4000000000000004</v>
      </c>
      <c r="J26" s="76">
        <v>375</v>
      </c>
      <c r="K26" s="77">
        <v>68.7</v>
      </c>
      <c r="L26" s="184">
        <v>4.5999999999999996</v>
      </c>
      <c r="M26" s="76">
        <v>400</v>
      </c>
      <c r="N26" s="77">
        <v>59.8</v>
      </c>
    </row>
    <row r="27" spans="1:14" s="32" customFormat="1" ht="15" x14ac:dyDescent="0.25">
      <c r="A27" s="39">
        <v>206</v>
      </c>
      <c r="B27" s="33" t="s">
        <v>17</v>
      </c>
      <c r="C27" s="70">
        <v>4.5999999999999996</v>
      </c>
      <c r="D27" s="12">
        <v>395</v>
      </c>
      <c r="E27" s="107">
        <v>63.1</v>
      </c>
      <c r="F27" s="72">
        <v>3.6</v>
      </c>
      <c r="G27" s="73">
        <v>590</v>
      </c>
      <c r="H27" s="78">
        <v>60.7</v>
      </c>
      <c r="I27" s="184">
        <v>4.2</v>
      </c>
      <c r="J27" s="76">
        <v>385</v>
      </c>
      <c r="K27" s="77">
        <v>67.400000000000006</v>
      </c>
      <c r="L27" s="184">
        <v>4.2</v>
      </c>
      <c r="M27" s="76">
        <v>395</v>
      </c>
      <c r="N27" s="77">
        <v>68.8</v>
      </c>
    </row>
    <row r="28" spans="1:14" s="32" customFormat="1" ht="15" x14ac:dyDescent="0.25">
      <c r="A28" s="39">
        <v>207</v>
      </c>
      <c r="B28" s="33" t="s">
        <v>18</v>
      </c>
      <c r="C28" s="70">
        <v>4.0999999999999996</v>
      </c>
      <c r="D28" s="12">
        <v>505</v>
      </c>
      <c r="E28" s="107">
        <v>62.7</v>
      </c>
      <c r="F28" s="72">
        <v>4.3</v>
      </c>
      <c r="G28" s="73">
        <v>460</v>
      </c>
      <c r="H28" s="78">
        <v>65.099999999999994</v>
      </c>
      <c r="I28" s="184">
        <v>4.4000000000000004</v>
      </c>
      <c r="J28" s="76">
        <v>515</v>
      </c>
      <c r="K28" s="77">
        <v>65.7</v>
      </c>
      <c r="L28" s="184">
        <v>4.9000000000000004</v>
      </c>
      <c r="M28" s="76">
        <v>380</v>
      </c>
      <c r="N28" s="77">
        <v>58.8</v>
      </c>
    </row>
    <row r="29" spans="1:14" s="32" customFormat="1" ht="15" x14ac:dyDescent="0.25">
      <c r="A29" s="39">
        <v>209</v>
      </c>
      <c r="B29" s="33" t="s">
        <v>19</v>
      </c>
      <c r="C29" s="70">
        <v>4.5</v>
      </c>
      <c r="D29" s="12">
        <v>420</v>
      </c>
      <c r="E29" s="107">
        <v>63.6</v>
      </c>
      <c r="F29" s="72">
        <v>4.2</v>
      </c>
      <c r="G29" s="73">
        <v>440</v>
      </c>
      <c r="H29" s="78">
        <v>64.900000000000006</v>
      </c>
      <c r="I29" s="184">
        <v>3.2</v>
      </c>
      <c r="J29" s="76">
        <v>700</v>
      </c>
      <c r="K29" s="77">
        <v>67.099999999999994</v>
      </c>
      <c r="L29" s="184">
        <v>3.8</v>
      </c>
      <c r="M29" s="76">
        <v>860</v>
      </c>
      <c r="N29" s="77">
        <v>71.5</v>
      </c>
    </row>
    <row r="30" spans="1:14" s="32" customFormat="1" ht="15" x14ac:dyDescent="0.25">
      <c r="A30" s="39">
        <v>210</v>
      </c>
      <c r="B30" s="33" t="s">
        <v>20</v>
      </c>
      <c r="C30" s="70">
        <v>4.4000000000000004</v>
      </c>
      <c r="D30" s="12">
        <v>410</v>
      </c>
      <c r="E30" s="107">
        <v>65.8</v>
      </c>
      <c r="F30" s="72">
        <v>5</v>
      </c>
      <c r="G30" s="73">
        <v>330</v>
      </c>
      <c r="H30" s="78">
        <v>67.8</v>
      </c>
      <c r="I30" s="184">
        <v>4.8</v>
      </c>
      <c r="J30" s="76">
        <v>305</v>
      </c>
      <c r="K30" s="77">
        <v>64.099999999999994</v>
      </c>
      <c r="L30" s="184">
        <v>4</v>
      </c>
      <c r="M30" s="76">
        <v>475</v>
      </c>
      <c r="N30" s="77">
        <v>66.900000000000006</v>
      </c>
    </row>
    <row r="31" spans="1:14" s="32" customFormat="1" ht="15" x14ac:dyDescent="0.25">
      <c r="A31" s="39">
        <v>211</v>
      </c>
      <c r="B31" s="33" t="s">
        <v>21</v>
      </c>
      <c r="C31" s="70">
        <v>5.0999999999999996</v>
      </c>
      <c r="D31" s="12">
        <v>350</v>
      </c>
      <c r="E31" s="107">
        <v>55.6</v>
      </c>
      <c r="F31" s="72">
        <v>3.8</v>
      </c>
      <c r="G31" s="73">
        <v>575</v>
      </c>
      <c r="H31" s="78">
        <v>53.9</v>
      </c>
      <c r="I31" s="184">
        <v>3.3</v>
      </c>
      <c r="J31" s="76">
        <v>720</v>
      </c>
      <c r="K31" s="77">
        <v>69.099999999999994</v>
      </c>
      <c r="L31" s="184">
        <v>3.5</v>
      </c>
      <c r="M31" s="76">
        <v>685</v>
      </c>
      <c r="N31" s="77">
        <v>62.6</v>
      </c>
    </row>
    <row r="32" spans="1:14" s="32" customFormat="1" ht="15" x14ac:dyDescent="0.25">
      <c r="A32" s="39">
        <v>212</v>
      </c>
      <c r="B32" s="33" t="s">
        <v>22</v>
      </c>
      <c r="C32" s="70">
        <v>4.8</v>
      </c>
      <c r="D32" s="12">
        <v>380</v>
      </c>
      <c r="E32" s="107">
        <v>61.9</v>
      </c>
      <c r="F32" s="72">
        <v>4.5999999999999996</v>
      </c>
      <c r="G32" s="73">
        <v>375</v>
      </c>
      <c r="H32" s="78">
        <v>62.7</v>
      </c>
      <c r="I32" s="184">
        <v>4.0999999999999996</v>
      </c>
      <c r="J32" s="76">
        <v>480</v>
      </c>
      <c r="K32" s="77">
        <v>73.400000000000006</v>
      </c>
      <c r="L32" s="184">
        <v>4.2</v>
      </c>
      <c r="M32" s="76">
        <v>470</v>
      </c>
      <c r="N32" s="77">
        <v>60.2</v>
      </c>
    </row>
    <row r="33" spans="1:14" s="32" customFormat="1" ht="15" x14ac:dyDescent="0.25">
      <c r="A33" s="39">
        <v>213</v>
      </c>
      <c r="B33" s="33" t="s">
        <v>23</v>
      </c>
      <c r="C33" s="70">
        <v>4.5</v>
      </c>
      <c r="D33" s="12">
        <v>385</v>
      </c>
      <c r="E33" s="107">
        <v>68.599999999999994</v>
      </c>
      <c r="F33" s="72">
        <v>4.0999999999999996</v>
      </c>
      <c r="G33" s="73">
        <v>460</v>
      </c>
      <c r="H33" s="78">
        <v>62.1</v>
      </c>
      <c r="I33" s="184">
        <v>4.5</v>
      </c>
      <c r="J33" s="76">
        <v>395</v>
      </c>
      <c r="K33" s="77">
        <v>66.3</v>
      </c>
      <c r="L33" s="184">
        <v>4.2</v>
      </c>
      <c r="M33" s="76">
        <v>395</v>
      </c>
      <c r="N33" s="77">
        <v>70.400000000000006</v>
      </c>
    </row>
    <row r="34" spans="1:14" s="32" customFormat="1" ht="15" x14ac:dyDescent="0.25">
      <c r="A34" s="39">
        <v>214</v>
      </c>
      <c r="B34" s="33" t="s">
        <v>24</v>
      </c>
      <c r="C34" s="70">
        <v>4.8</v>
      </c>
      <c r="D34" s="12">
        <v>290</v>
      </c>
      <c r="E34" s="107">
        <v>75.400000000000006</v>
      </c>
      <c r="F34" s="72">
        <v>5.2</v>
      </c>
      <c r="G34" s="73">
        <v>260</v>
      </c>
      <c r="H34" s="78">
        <v>70.599999999999994</v>
      </c>
      <c r="I34" s="184">
        <v>5.0999999999999996</v>
      </c>
      <c r="J34" s="76">
        <v>255</v>
      </c>
      <c r="K34" s="77">
        <v>70</v>
      </c>
      <c r="L34" s="184">
        <v>2.9</v>
      </c>
      <c r="M34" s="76">
        <v>840</v>
      </c>
      <c r="N34" s="77">
        <v>72.400000000000006</v>
      </c>
    </row>
    <row r="35" spans="1:14" s="32" customFormat="1" ht="15" x14ac:dyDescent="0.25">
      <c r="A35" s="39">
        <v>215</v>
      </c>
      <c r="B35" s="33" t="s">
        <v>25</v>
      </c>
      <c r="C35" s="70">
        <v>4.3</v>
      </c>
      <c r="D35" s="12">
        <v>430</v>
      </c>
      <c r="E35" s="107">
        <v>67.400000000000006</v>
      </c>
      <c r="F35" s="72">
        <v>4.2</v>
      </c>
      <c r="G35" s="73">
        <v>530</v>
      </c>
      <c r="H35" s="78">
        <v>61.3</v>
      </c>
      <c r="I35" s="184">
        <v>4.5</v>
      </c>
      <c r="J35" s="76">
        <v>425</v>
      </c>
      <c r="K35" s="77">
        <v>67.900000000000006</v>
      </c>
      <c r="L35" s="184">
        <v>4.3</v>
      </c>
      <c r="M35" s="76">
        <v>405</v>
      </c>
      <c r="N35" s="77">
        <v>66</v>
      </c>
    </row>
    <row r="36" spans="1:14" s="32" customFormat="1" ht="15" x14ac:dyDescent="0.25">
      <c r="A36" s="39">
        <v>216</v>
      </c>
      <c r="B36" s="33" t="s">
        <v>26</v>
      </c>
      <c r="C36" s="70">
        <v>5.4</v>
      </c>
      <c r="D36" s="12">
        <v>305</v>
      </c>
      <c r="E36" s="107">
        <v>55.9</v>
      </c>
      <c r="F36" s="72">
        <v>5.5</v>
      </c>
      <c r="G36" s="73">
        <v>250</v>
      </c>
      <c r="H36" s="78">
        <v>63.4</v>
      </c>
      <c r="I36" s="184">
        <v>5.5</v>
      </c>
      <c r="J36" s="76">
        <v>265</v>
      </c>
      <c r="K36" s="77">
        <v>58.5</v>
      </c>
      <c r="L36" s="184">
        <v>4.3</v>
      </c>
      <c r="M36" s="76">
        <v>380</v>
      </c>
      <c r="N36" s="77">
        <v>65.2</v>
      </c>
    </row>
    <row r="37" spans="1:14" s="32" customFormat="1" ht="15" x14ac:dyDescent="0.25">
      <c r="A37" s="39">
        <v>217</v>
      </c>
      <c r="B37" s="33" t="s">
        <v>27</v>
      </c>
      <c r="C37" s="70">
        <v>5</v>
      </c>
      <c r="D37" s="12">
        <v>335</v>
      </c>
      <c r="E37" s="107">
        <v>61.7</v>
      </c>
      <c r="F37" s="72">
        <v>3.8</v>
      </c>
      <c r="G37" s="73">
        <v>465</v>
      </c>
      <c r="H37" s="78">
        <v>68.900000000000006</v>
      </c>
      <c r="I37" s="184">
        <v>3.8</v>
      </c>
      <c r="J37" s="76">
        <v>425</v>
      </c>
      <c r="K37" s="77">
        <v>70.3</v>
      </c>
      <c r="L37" s="184">
        <v>4.5</v>
      </c>
      <c r="M37" s="76">
        <v>330</v>
      </c>
      <c r="N37" s="77">
        <v>72.099999999999994</v>
      </c>
    </row>
    <row r="38" spans="1:14" s="32" customFormat="1" ht="15" x14ac:dyDescent="0.25">
      <c r="A38" s="39">
        <v>218</v>
      </c>
      <c r="B38" s="33" t="s">
        <v>28</v>
      </c>
      <c r="C38" s="70">
        <v>4.4000000000000004</v>
      </c>
      <c r="D38" s="12">
        <v>435</v>
      </c>
      <c r="E38" s="107">
        <v>67.400000000000006</v>
      </c>
      <c r="F38" s="72">
        <v>3.8</v>
      </c>
      <c r="G38" s="73">
        <v>535</v>
      </c>
      <c r="H38" s="78">
        <v>64.8</v>
      </c>
      <c r="I38" s="184">
        <v>3.9</v>
      </c>
      <c r="J38" s="76">
        <v>535</v>
      </c>
      <c r="K38" s="77">
        <v>65.400000000000006</v>
      </c>
      <c r="L38" s="184">
        <v>3.9</v>
      </c>
      <c r="M38" s="76">
        <v>500</v>
      </c>
      <c r="N38" s="77">
        <v>69.7</v>
      </c>
    </row>
    <row r="39" spans="1:14" s="32" customFormat="1" ht="15" x14ac:dyDescent="0.25">
      <c r="A39" s="40">
        <v>219</v>
      </c>
      <c r="B39" s="33" t="s">
        <v>29</v>
      </c>
      <c r="C39" s="69">
        <v>4</v>
      </c>
      <c r="D39" s="12">
        <v>505</v>
      </c>
      <c r="E39" s="107">
        <v>62.9</v>
      </c>
      <c r="F39" s="72">
        <v>4.5999999999999996</v>
      </c>
      <c r="G39" s="73">
        <v>395</v>
      </c>
      <c r="H39" s="78">
        <v>63.7</v>
      </c>
      <c r="I39" s="184">
        <v>4.5999999999999996</v>
      </c>
      <c r="J39" s="76">
        <v>420</v>
      </c>
      <c r="K39" s="77">
        <v>61.8</v>
      </c>
      <c r="L39" s="184">
        <v>3.6</v>
      </c>
      <c r="M39" s="76">
        <v>595</v>
      </c>
      <c r="N39" s="77">
        <v>63.4</v>
      </c>
    </row>
    <row r="40" spans="1:14" s="32" customFormat="1" ht="15" x14ac:dyDescent="0.25">
      <c r="A40" s="39">
        <v>304</v>
      </c>
      <c r="B40" s="33" t="s">
        <v>30</v>
      </c>
      <c r="C40" s="70">
        <v>3.7</v>
      </c>
      <c r="D40" s="12">
        <v>610</v>
      </c>
      <c r="E40" s="107">
        <v>56.9</v>
      </c>
      <c r="F40" s="72">
        <v>4.4000000000000004</v>
      </c>
      <c r="G40" s="73">
        <v>420</v>
      </c>
      <c r="H40" s="78">
        <v>62.3</v>
      </c>
      <c r="I40" s="184">
        <v>3.2</v>
      </c>
      <c r="J40" s="76">
        <v>815</v>
      </c>
      <c r="K40" s="77">
        <v>59.3</v>
      </c>
      <c r="L40" s="184">
        <v>3.9</v>
      </c>
      <c r="M40" s="76">
        <v>625</v>
      </c>
      <c r="N40" s="77">
        <v>61.4</v>
      </c>
    </row>
    <row r="41" spans="1:14" s="32" customFormat="1" ht="15" x14ac:dyDescent="0.25">
      <c r="A41" s="39">
        <v>305</v>
      </c>
      <c r="B41" s="33" t="s">
        <v>31</v>
      </c>
      <c r="C41" s="70">
        <v>4.3</v>
      </c>
      <c r="D41" s="12">
        <v>375</v>
      </c>
      <c r="E41" s="107">
        <v>69.099999999999994</v>
      </c>
      <c r="F41" s="72">
        <v>3.4</v>
      </c>
      <c r="G41" s="73">
        <v>335</v>
      </c>
      <c r="H41" s="78">
        <v>86.3</v>
      </c>
      <c r="I41" s="184">
        <v>4</v>
      </c>
      <c r="J41" s="76">
        <v>340</v>
      </c>
      <c r="K41" s="77">
        <v>77.8</v>
      </c>
      <c r="L41" s="184">
        <v>4.2</v>
      </c>
      <c r="M41" s="76">
        <v>350</v>
      </c>
      <c r="N41" s="77">
        <v>75.099999999999994</v>
      </c>
    </row>
    <row r="42" spans="1:14" s="32" customFormat="1" ht="15" x14ac:dyDescent="0.25">
      <c r="A42" s="39">
        <v>306</v>
      </c>
      <c r="B42" s="33" t="s">
        <v>32</v>
      </c>
      <c r="C42" s="70">
        <v>4.8</v>
      </c>
      <c r="D42" s="12">
        <v>370</v>
      </c>
      <c r="E42" s="107">
        <v>62</v>
      </c>
      <c r="F42" s="72">
        <v>4.5</v>
      </c>
      <c r="G42" s="73">
        <v>385</v>
      </c>
      <c r="H42" s="78">
        <v>62.1</v>
      </c>
      <c r="I42" s="184">
        <v>4.5</v>
      </c>
      <c r="J42" s="76">
        <v>385</v>
      </c>
      <c r="K42" s="77">
        <v>63.8</v>
      </c>
      <c r="L42" s="184">
        <v>5</v>
      </c>
      <c r="M42" s="76">
        <v>355</v>
      </c>
      <c r="N42" s="77">
        <v>60.5</v>
      </c>
    </row>
    <row r="43" spans="1:14" s="32" customFormat="1" ht="15" x14ac:dyDescent="0.25">
      <c r="A43" s="39">
        <v>307</v>
      </c>
      <c r="B43" s="33" t="s">
        <v>33</v>
      </c>
      <c r="C43" s="70">
        <v>4.0999999999999996</v>
      </c>
      <c r="D43" s="12">
        <v>495</v>
      </c>
      <c r="E43" s="107">
        <v>56.9</v>
      </c>
      <c r="F43" s="72">
        <v>5.8</v>
      </c>
      <c r="G43" s="73">
        <v>260</v>
      </c>
      <c r="H43" s="78">
        <v>65.7</v>
      </c>
      <c r="I43" s="184">
        <v>3.8</v>
      </c>
      <c r="J43" s="76">
        <v>500</v>
      </c>
      <c r="K43" s="77">
        <v>67.3</v>
      </c>
      <c r="L43" s="184">
        <v>4.2</v>
      </c>
      <c r="M43" s="76">
        <v>335</v>
      </c>
      <c r="N43" s="77">
        <v>72.3</v>
      </c>
    </row>
    <row r="44" spans="1:14" s="32" customFormat="1" ht="15" x14ac:dyDescent="0.25">
      <c r="A44" s="39">
        <v>308</v>
      </c>
      <c r="B44" s="33" t="s">
        <v>34</v>
      </c>
      <c r="C44" s="70">
        <v>4.9000000000000004</v>
      </c>
      <c r="D44" s="12">
        <v>375</v>
      </c>
      <c r="E44" s="107">
        <v>58</v>
      </c>
      <c r="F44" s="72">
        <v>4.5999999999999996</v>
      </c>
      <c r="G44" s="73">
        <v>370</v>
      </c>
      <c r="H44" s="78">
        <v>60</v>
      </c>
      <c r="I44" s="184">
        <v>4.8</v>
      </c>
      <c r="J44" s="76">
        <v>330</v>
      </c>
      <c r="K44" s="77">
        <v>62.4</v>
      </c>
      <c r="L44" s="184">
        <v>4</v>
      </c>
      <c r="M44" s="76">
        <v>510</v>
      </c>
      <c r="N44" s="77">
        <v>55.3</v>
      </c>
    </row>
    <row r="45" spans="1:14" s="32" customFormat="1" ht="15" x14ac:dyDescent="0.25">
      <c r="A45" s="39">
        <v>309</v>
      </c>
      <c r="B45" s="33" t="s">
        <v>35</v>
      </c>
      <c r="C45" s="70">
        <v>3.5</v>
      </c>
      <c r="D45" s="12">
        <v>710</v>
      </c>
      <c r="E45" s="107">
        <v>54.6</v>
      </c>
      <c r="F45" s="72">
        <v>4</v>
      </c>
      <c r="G45" s="73">
        <v>565</v>
      </c>
      <c r="H45" s="78">
        <v>62.1</v>
      </c>
      <c r="I45" s="184">
        <v>4.2</v>
      </c>
      <c r="J45" s="76">
        <v>520</v>
      </c>
      <c r="K45" s="77">
        <v>57.6</v>
      </c>
      <c r="L45" s="184">
        <v>2.5</v>
      </c>
      <c r="M45" s="76">
        <v>1180</v>
      </c>
      <c r="N45" s="77">
        <v>57.2</v>
      </c>
    </row>
    <row r="46" spans="1:14" s="32" customFormat="1" ht="15" x14ac:dyDescent="0.25">
      <c r="A46" s="39">
        <v>310</v>
      </c>
      <c r="B46" s="33" t="s">
        <v>36</v>
      </c>
      <c r="C46" s="70">
        <v>4.5</v>
      </c>
      <c r="D46" s="12">
        <v>400</v>
      </c>
      <c r="E46" s="107">
        <v>66.400000000000006</v>
      </c>
      <c r="F46" s="72">
        <v>4.9000000000000004</v>
      </c>
      <c r="G46" s="73">
        <v>370</v>
      </c>
      <c r="H46" s="78">
        <v>62.2</v>
      </c>
      <c r="I46" s="184">
        <v>4.7</v>
      </c>
      <c r="J46" s="76">
        <v>380</v>
      </c>
      <c r="K46" s="77">
        <v>64.900000000000006</v>
      </c>
      <c r="L46" s="184">
        <v>4.5</v>
      </c>
      <c r="M46" s="76">
        <v>425</v>
      </c>
      <c r="N46" s="77">
        <v>63.5</v>
      </c>
    </row>
    <row r="47" spans="1:14" s="32" customFormat="1" ht="15" x14ac:dyDescent="0.25">
      <c r="A47" s="39">
        <v>311</v>
      </c>
      <c r="B47" s="33" t="s">
        <v>37</v>
      </c>
      <c r="C47" s="70">
        <v>4.8</v>
      </c>
      <c r="D47" s="12">
        <v>375</v>
      </c>
      <c r="E47" s="107">
        <v>57.7</v>
      </c>
      <c r="F47" s="72">
        <v>4.4000000000000004</v>
      </c>
      <c r="G47" s="73">
        <v>400</v>
      </c>
      <c r="H47" s="78">
        <v>62.9</v>
      </c>
      <c r="I47" s="184">
        <v>4.7</v>
      </c>
      <c r="J47" s="76">
        <v>310</v>
      </c>
      <c r="K47" s="77">
        <v>67.2</v>
      </c>
      <c r="L47" s="184">
        <v>4.2</v>
      </c>
      <c r="M47" s="76">
        <v>410</v>
      </c>
      <c r="N47" s="77">
        <v>62</v>
      </c>
    </row>
    <row r="48" spans="1:14" s="32" customFormat="1" ht="15" x14ac:dyDescent="0.25">
      <c r="A48" s="39">
        <v>312</v>
      </c>
      <c r="B48" s="33" t="s">
        <v>38</v>
      </c>
      <c r="C48" s="70">
        <v>4.7</v>
      </c>
      <c r="D48" s="12">
        <v>380</v>
      </c>
      <c r="E48" s="107">
        <v>59.4</v>
      </c>
      <c r="F48" s="72">
        <v>4.8</v>
      </c>
      <c r="G48" s="73">
        <v>360</v>
      </c>
      <c r="H48" s="78">
        <v>60.6</v>
      </c>
      <c r="I48" s="184">
        <v>4.5999999999999996</v>
      </c>
      <c r="J48" s="76">
        <v>380</v>
      </c>
      <c r="K48" s="77">
        <v>68.099999999999994</v>
      </c>
      <c r="L48" s="184">
        <v>4.9000000000000004</v>
      </c>
      <c r="M48" s="76">
        <v>365</v>
      </c>
      <c r="N48" s="77">
        <v>66.400000000000006</v>
      </c>
    </row>
    <row r="49" spans="1:14" s="32" customFormat="1" ht="15" x14ac:dyDescent="0.25">
      <c r="A49" s="39">
        <v>313</v>
      </c>
      <c r="B49" s="33" t="s">
        <v>39</v>
      </c>
      <c r="C49" s="70">
        <v>4.9000000000000004</v>
      </c>
      <c r="D49" s="12">
        <v>365</v>
      </c>
      <c r="E49" s="107">
        <v>61.6</v>
      </c>
      <c r="F49" s="72">
        <v>4.3</v>
      </c>
      <c r="G49" s="73">
        <v>410</v>
      </c>
      <c r="H49" s="78">
        <v>63.1</v>
      </c>
      <c r="I49" s="184">
        <v>4.2</v>
      </c>
      <c r="J49" s="76">
        <v>425</v>
      </c>
      <c r="K49" s="77">
        <v>63.6</v>
      </c>
      <c r="L49" s="184">
        <v>4.3</v>
      </c>
      <c r="M49" s="76">
        <v>400</v>
      </c>
      <c r="N49" s="77">
        <v>64.099999999999994</v>
      </c>
    </row>
    <row r="50" spans="1:14" s="32" customFormat="1" ht="15" x14ac:dyDescent="0.25">
      <c r="A50" s="39">
        <v>315</v>
      </c>
      <c r="B50" s="33" t="s">
        <v>40</v>
      </c>
      <c r="C50" s="70">
        <v>4.5</v>
      </c>
      <c r="D50" s="12">
        <v>380</v>
      </c>
      <c r="E50" s="107">
        <v>66.400000000000006</v>
      </c>
      <c r="F50" s="72">
        <v>3.7</v>
      </c>
      <c r="G50" s="73">
        <v>490</v>
      </c>
      <c r="H50" s="78">
        <v>72.599999999999994</v>
      </c>
      <c r="I50" s="184">
        <v>3.3</v>
      </c>
      <c r="J50" s="76">
        <v>570</v>
      </c>
      <c r="K50" s="77">
        <v>68.599999999999994</v>
      </c>
      <c r="L50" s="184">
        <v>3.9</v>
      </c>
      <c r="M50" s="76">
        <v>470</v>
      </c>
      <c r="N50" s="77">
        <v>69.2</v>
      </c>
    </row>
    <row r="51" spans="1:14" s="32" customFormat="1" ht="15" x14ac:dyDescent="0.25">
      <c r="A51" s="39">
        <v>316</v>
      </c>
      <c r="B51" s="33" t="s">
        <v>41</v>
      </c>
      <c r="C51" s="70">
        <v>4.5</v>
      </c>
      <c r="D51" s="12">
        <v>390</v>
      </c>
      <c r="E51" s="107">
        <v>68.599999999999994</v>
      </c>
      <c r="F51" s="72">
        <v>4.7</v>
      </c>
      <c r="G51" s="73">
        <v>350</v>
      </c>
      <c r="H51" s="78">
        <v>68.2</v>
      </c>
      <c r="I51" s="184">
        <v>2.6</v>
      </c>
      <c r="J51" s="76">
        <v>970</v>
      </c>
      <c r="K51" s="77">
        <v>70.099999999999994</v>
      </c>
      <c r="L51" s="184">
        <v>3.5</v>
      </c>
      <c r="M51" s="76">
        <v>640</v>
      </c>
      <c r="N51" s="77">
        <v>70.5</v>
      </c>
    </row>
    <row r="52" spans="1:14" s="32" customFormat="1" ht="15" x14ac:dyDescent="0.25">
      <c r="A52" s="39">
        <v>317</v>
      </c>
      <c r="B52" s="33" t="s">
        <v>42</v>
      </c>
      <c r="C52" s="70">
        <v>4.5999999999999996</v>
      </c>
      <c r="D52" s="12">
        <v>390</v>
      </c>
      <c r="E52" s="107">
        <v>64.5</v>
      </c>
      <c r="F52" s="72">
        <v>4.0999999999999996</v>
      </c>
      <c r="G52" s="73">
        <v>490</v>
      </c>
      <c r="H52" s="78">
        <v>61.2</v>
      </c>
      <c r="I52" s="184">
        <v>4.0999999999999996</v>
      </c>
      <c r="J52" s="76">
        <v>395</v>
      </c>
      <c r="K52" s="77">
        <v>65.400000000000006</v>
      </c>
      <c r="L52" s="184">
        <v>4.0999999999999996</v>
      </c>
      <c r="M52" s="76">
        <v>400</v>
      </c>
      <c r="N52" s="77">
        <v>68.7</v>
      </c>
    </row>
    <row r="53" spans="1:14" s="32" customFormat="1" ht="15" x14ac:dyDescent="0.25">
      <c r="A53" s="39">
        <v>318</v>
      </c>
      <c r="B53" s="33" t="s">
        <v>43</v>
      </c>
      <c r="C53" s="70">
        <v>4.8</v>
      </c>
      <c r="D53" s="12">
        <v>360</v>
      </c>
      <c r="E53" s="107">
        <v>66.400000000000006</v>
      </c>
      <c r="F53" s="72">
        <v>4.4000000000000004</v>
      </c>
      <c r="G53" s="73">
        <v>390</v>
      </c>
      <c r="H53" s="78">
        <v>63.2</v>
      </c>
      <c r="I53" s="184">
        <v>4.5</v>
      </c>
      <c r="J53" s="76">
        <v>415</v>
      </c>
      <c r="K53" s="77">
        <v>61.7</v>
      </c>
      <c r="L53" s="184">
        <v>5.5</v>
      </c>
      <c r="M53" s="76">
        <v>315</v>
      </c>
      <c r="N53" s="77">
        <v>64.5</v>
      </c>
    </row>
    <row r="54" spans="1:14" s="32" customFormat="1" ht="15" x14ac:dyDescent="0.25">
      <c r="A54" s="39">
        <v>319</v>
      </c>
      <c r="B54" s="33" t="s">
        <v>44</v>
      </c>
      <c r="C54" s="70">
        <v>5.8</v>
      </c>
      <c r="D54" s="12">
        <v>255</v>
      </c>
      <c r="E54" s="107">
        <v>64.2</v>
      </c>
      <c r="F54" s="72">
        <v>6.9</v>
      </c>
      <c r="G54" s="73">
        <v>230</v>
      </c>
      <c r="H54" s="78">
        <v>61</v>
      </c>
      <c r="I54" s="184">
        <v>5.3</v>
      </c>
      <c r="J54" s="76">
        <v>325</v>
      </c>
      <c r="K54" s="77">
        <v>65</v>
      </c>
      <c r="L54" s="184">
        <v>3.8</v>
      </c>
      <c r="M54" s="76">
        <v>540</v>
      </c>
      <c r="N54" s="77">
        <v>66.900000000000006</v>
      </c>
    </row>
    <row r="55" spans="1:14" s="32" customFormat="1" ht="15" x14ac:dyDescent="0.25">
      <c r="A55" s="39">
        <v>321</v>
      </c>
      <c r="B55" s="33" t="s">
        <v>45</v>
      </c>
      <c r="C55" s="70">
        <v>5.4</v>
      </c>
      <c r="D55" s="12">
        <v>310</v>
      </c>
      <c r="E55" s="107">
        <v>53.1</v>
      </c>
      <c r="F55" s="72">
        <v>4.5999999999999996</v>
      </c>
      <c r="G55" s="73">
        <v>335</v>
      </c>
      <c r="H55" s="78">
        <v>66.2</v>
      </c>
      <c r="I55" s="184">
        <v>4.2</v>
      </c>
      <c r="J55" s="76">
        <v>465</v>
      </c>
      <c r="K55" s="77">
        <v>64</v>
      </c>
      <c r="L55" s="184">
        <v>3.6</v>
      </c>
      <c r="M55" s="76">
        <v>590</v>
      </c>
      <c r="N55" s="77">
        <v>67.8</v>
      </c>
    </row>
    <row r="56" spans="1:14" s="32" customFormat="1" ht="15" x14ac:dyDescent="0.25">
      <c r="A56" s="39">
        <v>322</v>
      </c>
      <c r="B56" s="33" t="s">
        <v>46</v>
      </c>
      <c r="C56" s="70">
        <v>4</v>
      </c>
      <c r="D56" s="12">
        <v>475</v>
      </c>
      <c r="E56" s="107">
        <v>67.2</v>
      </c>
      <c r="F56" s="72">
        <v>4.3</v>
      </c>
      <c r="G56" s="73">
        <v>360</v>
      </c>
      <c r="H56" s="78">
        <v>65.400000000000006</v>
      </c>
      <c r="I56" s="184">
        <v>4.3</v>
      </c>
      <c r="J56" s="76">
        <v>360</v>
      </c>
      <c r="K56" s="77">
        <v>71.400000000000006</v>
      </c>
      <c r="L56" s="184">
        <v>4.4000000000000004</v>
      </c>
      <c r="M56" s="76">
        <v>365</v>
      </c>
      <c r="N56" s="77">
        <v>73.900000000000006</v>
      </c>
    </row>
    <row r="57" spans="1:14" s="32" customFormat="1" ht="15" x14ac:dyDescent="0.25">
      <c r="A57" s="39">
        <v>323</v>
      </c>
      <c r="B57" s="33" t="s">
        <v>47</v>
      </c>
      <c r="C57" s="70">
        <v>4.3</v>
      </c>
      <c r="D57" s="12">
        <v>425</v>
      </c>
      <c r="E57" s="107">
        <v>70.2</v>
      </c>
      <c r="F57" s="72">
        <v>4.9000000000000004</v>
      </c>
      <c r="G57" s="73">
        <v>350</v>
      </c>
      <c r="H57" s="78">
        <v>69.7</v>
      </c>
      <c r="I57" s="184">
        <v>4</v>
      </c>
      <c r="J57" s="76">
        <v>475</v>
      </c>
      <c r="K57" s="77">
        <v>66.7</v>
      </c>
      <c r="L57" s="184">
        <v>3.9</v>
      </c>
      <c r="M57" s="76">
        <v>430</v>
      </c>
      <c r="N57" s="77">
        <v>66.400000000000006</v>
      </c>
    </row>
    <row r="58" spans="1:14" s="32" customFormat="1" ht="15" x14ac:dyDescent="0.25">
      <c r="A58" s="39">
        <v>324</v>
      </c>
      <c r="B58" s="33" t="s">
        <v>48</v>
      </c>
      <c r="C58" s="70">
        <v>3.9</v>
      </c>
      <c r="D58" s="12">
        <v>355</v>
      </c>
      <c r="E58" s="107">
        <v>71.099999999999994</v>
      </c>
      <c r="F58" s="72">
        <v>3.7</v>
      </c>
      <c r="G58" s="73">
        <v>435</v>
      </c>
      <c r="H58" s="78">
        <v>67.2</v>
      </c>
      <c r="I58" s="184">
        <v>3.3</v>
      </c>
      <c r="J58" s="76">
        <v>405</v>
      </c>
      <c r="K58" s="77">
        <v>75.900000000000006</v>
      </c>
      <c r="L58" s="184">
        <v>2.8</v>
      </c>
      <c r="M58" s="76">
        <v>365</v>
      </c>
      <c r="N58" s="77">
        <v>81.8</v>
      </c>
    </row>
    <row r="59" spans="1:14" s="32" customFormat="1" ht="15" x14ac:dyDescent="0.25">
      <c r="A59" s="39">
        <v>325</v>
      </c>
      <c r="B59" s="33" t="s">
        <v>49</v>
      </c>
      <c r="C59" s="70">
        <v>4.5999999999999996</v>
      </c>
      <c r="D59" s="12">
        <v>385</v>
      </c>
      <c r="E59" s="107">
        <v>64.5</v>
      </c>
      <c r="F59" s="72">
        <v>4.0999999999999996</v>
      </c>
      <c r="G59" s="73">
        <v>420</v>
      </c>
      <c r="H59" s="78">
        <v>64.900000000000006</v>
      </c>
      <c r="I59" s="184">
        <v>4.2</v>
      </c>
      <c r="J59" s="76">
        <v>490</v>
      </c>
      <c r="K59" s="77">
        <v>77.3</v>
      </c>
      <c r="L59" s="184">
        <v>3.9</v>
      </c>
      <c r="M59" s="76">
        <v>390</v>
      </c>
      <c r="N59" s="77">
        <v>69.599999999999994</v>
      </c>
    </row>
    <row r="60" spans="1:14" s="32" customFormat="1" ht="15" x14ac:dyDescent="0.25">
      <c r="A60" s="39">
        <v>326</v>
      </c>
      <c r="B60" s="33" t="s">
        <v>50</v>
      </c>
      <c r="C60" s="70">
        <v>4.9000000000000004</v>
      </c>
      <c r="D60" s="12">
        <v>350</v>
      </c>
      <c r="E60" s="107">
        <v>62.2</v>
      </c>
      <c r="F60" s="72">
        <v>4.0999999999999996</v>
      </c>
      <c r="G60" s="73">
        <v>420</v>
      </c>
      <c r="H60" s="78">
        <v>66.099999999999994</v>
      </c>
      <c r="I60" s="184">
        <v>4.5999999999999996</v>
      </c>
      <c r="J60" s="76">
        <v>385</v>
      </c>
      <c r="K60" s="77">
        <v>67.599999999999994</v>
      </c>
      <c r="L60" s="184">
        <v>4.8</v>
      </c>
      <c r="M60" s="76">
        <v>345</v>
      </c>
      <c r="N60" s="77">
        <v>69.2</v>
      </c>
    </row>
    <row r="61" spans="1:14" s="32" customFormat="1" ht="15" x14ac:dyDescent="0.25">
      <c r="A61" s="39">
        <v>327</v>
      </c>
      <c r="B61" s="33" t="s">
        <v>51</v>
      </c>
      <c r="C61" s="70">
        <v>3.7</v>
      </c>
      <c r="D61" s="12">
        <v>575</v>
      </c>
      <c r="E61" s="107">
        <v>66.2</v>
      </c>
      <c r="F61" s="72">
        <v>3.3</v>
      </c>
      <c r="G61" s="73">
        <v>705</v>
      </c>
      <c r="H61" s="78">
        <v>75.3</v>
      </c>
      <c r="I61" s="184">
        <v>4.0999999999999996</v>
      </c>
      <c r="J61" s="76">
        <v>570</v>
      </c>
      <c r="K61" s="77">
        <v>65.5</v>
      </c>
      <c r="L61" s="184">
        <v>4</v>
      </c>
      <c r="M61" s="76">
        <v>685</v>
      </c>
      <c r="N61" s="77">
        <v>69.599999999999994</v>
      </c>
    </row>
    <row r="62" spans="1:14" s="32" customFormat="1" ht="15" x14ac:dyDescent="0.25">
      <c r="A62" s="39">
        <v>404</v>
      </c>
      <c r="B62" s="33" t="s">
        <v>52</v>
      </c>
      <c r="C62" s="70">
        <v>4.5</v>
      </c>
      <c r="D62" s="12">
        <v>405</v>
      </c>
      <c r="E62" s="107">
        <v>65.7</v>
      </c>
      <c r="F62" s="72">
        <v>4.2</v>
      </c>
      <c r="G62" s="73">
        <v>475</v>
      </c>
      <c r="H62" s="78">
        <v>68.7</v>
      </c>
      <c r="I62" s="184">
        <v>4.7</v>
      </c>
      <c r="J62" s="76">
        <v>360</v>
      </c>
      <c r="K62" s="77">
        <v>60.9</v>
      </c>
      <c r="L62" s="184">
        <v>3.8</v>
      </c>
      <c r="M62" s="76">
        <v>485</v>
      </c>
      <c r="N62" s="77">
        <v>70.5</v>
      </c>
    </row>
    <row r="63" spans="1:14" s="32" customFormat="1" ht="15" x14ac:dyDescent="0.25">
      <c r="A63" s="39">
        <v>406</v>
      </c>
      <c r="B63" s="33" t="s">
        <v>53</v>
      </c>
      <c r="C63" s="70">
        <v>4.5999999999999996</v>
      </c>
      <c r="D63" s="12">
        <v>370</v>
      </c>
      <c r="E63" s="107">
        <v>69.599999999999994</v>
      </c>
      <c r="F63" s="72">
        <v>4.7</v>
      </c>
      <c r="G63" s="73">
        <v>355</v>
      </c>
      <c r="H63" s="78">
        <v>66.599999999999994</v>
      </c>
      <c r="I63" s="184">
        <v>3.7</v>
      </c>
      <c r="J63" s="76">
        <v>480</v>
      </c>
      <c r="K63" s="77">
        <v>69.8</v>
      </c>
      <c r="L63" s="184">
        <v>3.8</v>
      </c>
      <c r="M63" s="76">
        <v>500</v>
      </c>
      <c r="N63" s="77">
        <v>69.2</v>
      </c>
    </row>
    <row r="64" spans="1:14" s="32" customFormat="1" ht="15" x14ac:dyDescent="0.25">
      <c r="A64" s="39">
        <v>407</v>
      </c>
      <c r="B64" s="33" t="s">
        <v>54</v>
      </c>
      <c r="C64" s="70">
        <v>4.5</v>
      </c>
      <c r="D64" s="12">
        <v>435</v>
      </c>
      <c r="E64" s="107">
        <v>58.7</v>
      </c>
      <c r="F64" s="72">
        <v>4.3</v>
      </c>
      <c r="G64" s="73">
        <v>395</v>
      </c>
      <c r="H64" s="78">
        <v>69.900000000000006</v>
      </c>
      <c r="I64" s="184">
        <v>4.3</v>
      </c>
      <c r="J64" s="76">
        <v>395</v>
      </c>
      <c r="K64" s="77">
        <v>68.900000000000006</v>
      </c>
      <c r="L64" s="184">
        <v>4.4000000000000004</v>
      </c>
      <c r="M64" s="76">
        <v>395</v>
      </c>
      <c r="N64" s="77">
        <v>69.3</v>
      </c>
    </row>
    <row r="65" spans="1:14" s="32" customFormat="1" ht="15" x14ac:dyDescent="0.25">
      <c r="A65" s="39">
        <v>408</v>
      </c>
      <c r="B65" s="33" t="s">
        <v>55</v>
      </c>
      <c r="C65" s="70">
        <v>3.3</v>
      </c>
      <c r="D65" s="12">
        <v>775</v>
      </c>
      <c r="E65" s="107">
        <v>56.7</v>
      </c>
      <c r="F65" s="72">
        <v>3.4</v>
      </c>
      <c r="G65" s="73">
        <v>830</v>
      </c>
      <c r="H65" s="78">
        <v>62.1</v>
      </c>
      <c r="I65" s="184">
        <v>3.6</v>
      </c>
      <c r="J65" s="76">
        <v>765</v>
      </c>
      <c r="K65" s="77">
        <v>62.6</v>
      </c>
      <c r="L65" s="184">
        <v>3.3</v>
      </c>
      <c r="M65" s="76">
        <v>625</v>
      </c>
      <c r="N65" s="77">
        <v>70.8</v>
      </c>
    </row>
    <row r="66" spans="1:14" s="32" customFormat="1" ht="15" x14ac:dyDescent="0.25">
      <c r="A66" s="39">
        <v>409</v>
      </c>
      <c r="B66" s="33" t="s">
        <v>56</v>
      </c>
      <c r="C66" s="70">
        <v>4.7</v>
      </c>
      <c r="D66" s="12">
        <v>390</v>
      </c>
      <c r="E66" s="107">
        <v>63</v>
      </c>
      <c r="F66" s="72">
        <v>4.9000000000000004</v>
      </c>
      <c r="G66" s="73">
        <v>395</v>
      </c>
      <c r="H66" s="78">
        <v>59.5</v>
      </c>
      <c r="I66" s="184">
        <v>4.5999999999999996</v>
      </c>
      <c r="J66" s="76">
        <v>330</v>
      </c>
      <c r="K66" s="77">
        <v>67.400000000000006</v>
      </c>
      <c r="L66" s="184">
        <v>4</v>
      </c>
      <c r="M66" s="76">
        <v>405</v>
      </c>
      <c r="N66" s="77">
        <v>73.5</v>
      </c>
    </row>
    <row r="67" spans="1:14" s="32" customFormat="1" ht="15" x14ac:dyDescent="0.25">
      <c r="A67" s="39">
        <v>410</v>
      </c>
      <c r="B67" s="33" t="s">
        <v>57</v>
      </c>
      <c r="C67" s="70">
        <v>4.0999999999999996</v>
      </c>
      <c r="D67" s="12">
        <v>460</v>
      </c>
      <c r="E67" s="107">
        <v>61</v>
      </c>
      <c r="F67" s="72">
        <v>2.8</v>
      </c>
      <c r="G67" s="73">
        <v>865</v>
      </c>
      <c r="H67" s="78">
        <v>63.7</v>
      </c>
      <c r="I67" s="184">
        <v>3.2</v>
      </c>
      <c r="J67" s="76">
        <v>725</v>
      </c>
      <c r="K67" s="77">
        <v>64.2</v>
      </c>
      <c r="L67" s="184">
        <v>3.6</v>
      </c>
      <c r="M67" s="76">
        <v>535</v>
      </c>
      <c r="N67" s="77">
        <v>62.7</v>
      </c>
    </row>
    <row r="68" spans="1:14" s="32" customFormat="1" ht="15" x14ac:dyDescent="0.25">
      <c r="A68" s="39">
        <v>411</v>
      </c>
      <c r="B68" s="33" t="s">
        <v>58</v>
      </c>
      <c r="C68" s="70">
        <v>5.2</v>
      </c>
      <c r="D68" s="12">
        <v>310</v>
      </c>
      <c r="E68" s="107">
        <v>64.2</v>
      </c>
      <c r="F68" s="72">
        <v>3.8</v>
      </c>
      <c r="G68" s="73">
        <v>550</v>
      </c>
      <c r="H68" s="78">
        <v>68.7</v>
      </c>
      <c r="I68" s="184">
        <v>2.2000000000000002</v>
      </c>
      <c r="J68" s="76">
        <v>1035</v>
      </c>
      <c r="K68" s="77">
        <v>70.8</v>
      </c>
      <c r="L68" s="184">
        <v>2.1</v>
      </c>
      <c r="M68" s="76">
        <v>1095</v>
      </c>
      <c r="N68" s="77">
        <v>72.599999999999994</v>
      </c>
    </row>
    <row r="69" spans="1:14" s="32" customFormat="1" ht="15" x14ac:dyDescent="0.25">
      <c r="A69" s="39">
        <v>412</v>
      </c>
      <c r="B69" s="33" t="s">
        <v>59</v>
      </c>
      <c r="C69" s="70">
        <v>4.8</v>
      </c>
      <c r="D69" s="12">
        <v>335</v>
      </c>
      <c r="E69" s="107">
        <v>68</v>
      </c>
      <c r="F69" s="72">
        <v>4.3</v>
      </c>
      <c r="G69" s="73">
        <v>390</v>
      </c>
      <c r="H69" s="78">
        <v>70</v>
      </c>
      <c r="I69" s="184">
        <v>4.3</v>
      </c>
      <c r="J69" s="76">
        <v>395</v>
      </c>
      <c r="K69" s="77">
        <v>69.2</v>
      </c>
      <c r="L69" s="184">
        <v>4.5</v>
      </c>
      <c r="M69" s="76">
        <v>325</v>
      </c>
      <c r="N69" s="77">
        <v>73.2</v>
      </c>
    </row>
    <row r="70" spans="1:14" s="32" customFormat="1" ht="15" x14ac:dyDescent="0.25">
      <c r="A70" s="39">
        <v>413</v>
      </c>
      <c r="B70" s="33" t="s">
        <v>60</v>
      </c>
      <c r="C70" s="70">
        <v>5</v>
      </c>
      <c r="D70" s="12">
        <v>375</v>
      </c>
      <c r="E70" s="107">
        <v>56.3</v>
      </c>
      <c r="F70" s="72">
        <v>4.2</v>
      </c>
      <c r="G70" s="73">
        <v>465</v>
      </c>
      <c r="H70" s="78">
        <v>58.2</v>
      </c>
      <c r="I70" s="184">
        <v>6.6</v>
      </c>
      <c r="J70" s="76">
        <v>430</v>
      </c>
      <c r="K70" s="77">
        <v>55.3</v>
      </c>
      <c r="L70" s="184">
        <v>4.8</v>
      </c>
      <c r="M70" s="76">
        <v>365</v>
      </c>
      <c r="N70" s="77">
        <v>60.3</v>
      </c>
    </row>
    <row r="71" spans="1:14" s="32" customFormat="1" ht="15" x14ac:dyDescent="0.25">
      <c r="A71" s="39">
        <v>414</v>
      </c>
      <c r="B71" s="33" t="s">
        <v>61</v>
      </c>
      <c r="C71" s="70">
        <v>4.7</v>
      </c>
      <c r="D71" s="12">
        <v>385</v>
      </c>
      <c r="E71" s="107">
        <v>61.5</v>
      </c>
      <c r="F71" s="72">
        <v>5.3</v>
      </c>
      <c r="G71" s="73">
        <v>340</v>
      </c>
      <c r="H71" s="78">
        <v>58.9</v>
      </c>
      <c r="I71" s="184">
        <v>4.5</v>
      </c>
      <c r="J71" s="76">
        <v>380</v>
      </c>
      <c r="K71" s="77">
        <v>63.5</v>
      </c>
      <c r="L71" s="184">
        <v>4.5</v>
      </c>
      <c r="M71" s="76">
        <v>365</v>
      </c>
      <c r="N71" s="77">
        <v>63.2</v>
      </c>
    </row>
    <row r="72" spans="1:14" s="32" customFormat="1" ht="15" x14ac:dyDescent="0.25">
      <c r="A72" s="39">
        <v>415</v>
      </c>
      <c r="B72" s="33" t="s">
        <v>62</v>
      </c>
      <c r="C72" s="70">
        <v>5.3</v>
      </c>
      <c r="D72" s="12">
        <v>290</v>
      </c>
      <c r="E72" s="107">
        <v>65.599999999999994</v>
      </c>
      <c r="F72" s="72">
        <v>4.4000000000000004</v>
      </c>
      <c r="G72" s="73">
        <v>370</v>
      </c>
      <c r="H72" s="78">
        <v>65.599999999999994</v>
      </c>
      <c r="I72" s="184">
        <v>4.8</v>
      </c>
      <c r="J72" s="76">
        <v>335</v>
      </c>
      <c r="K72" s="77">
        <v>67.7</v>
      </c>
      <c r="L72" s="184">
        <v>4.5</v>
      </c>
      <c r="M72" s="76">
        <v>370</v>
      </c>
      <c r="N72" s="77">
        <v>67.099999999999994</v>
      </c>
    </row>
    <row r="73" spans="1:14" s="32" customFormat="1" ht="15" x14ac:dyDescent="0.25">
      <c r="A73" s="41">
        <v>416</v>
      </c>
      <c r="B73" s="33" t="s">
        <v>63</v>
      </c>
      <c r="C73" s="70">
        <v>4</v>
      </c>
      <c r="D73" s="12">
        <v>515</v>
      </c>
      <c r="E73" s="107">
        <v>65.2</v>
      </c>
      <c r="F73" s="72">
        <v>3.9</v>
      </c>
      <c r="G73" s="73">
        <v>465</v>
      </c>
      <c r="H73" s="78">
        <v>69.900000000000006</v>
      </c>
      <c r="I73" s="184">
        <v>3.8</v>
      </c>
      <c r="J73" s="76">
        <v>460</v>
      </c>
      <c r="K73" s="77">
        <v>71.599999999999994</v>
      </c>
      <c r="L73" s="184">
        <v>4</v>
      </c>
      <c r="M73" s="76">
        <v>440</v>
      </c>
      <c r="N73" s="77">
        <v>71.7</v>
      </c>
    </row>
    <row r="74" spans="1:14" s="32" customFormat="1" ht="15" x14ac:dyDescent="0.25">
      <c r="A74" s="39">
        <v>417</v>
      </c>
      <c r="B74" s="33" t="s">
        <v>64</v>
      </c>
      <c r="C74" s="70">
        <v>4.9000000000000004</v>
      </c>
      <c r="D74" s="12">
        <v>370</v>
      </c>
      <c r="E74" s="107">
        <v>58.5</v>
      </c>
      <c r="F74" s="72">
        <v>4.0999999999999996</v>
      </c>
      <c r="G74" s="73">
        <v>465</v>
      </c>
      <c r="H74" s="78">
        <v>58.5</v>
      </c>
      <c r="I74" s="184">
        <v>4.8</v>
      </c>
      <c r="J74" s="76">
        <v>345</v>
      </c>
      <c r="K74" s="77">
        <v>62.7</v>
      </c>
      <c r="L74" s="184">
        <v>4.8</v>
      </c>
      <c r="M74" s="76">
        <v>330</v>
      </c>
      <c r="N74" s="77">
        <v>62.8</v>
      </c>
    </row>
    <row r="75" spans="1:14" s="32" customFormat="1" ht="15" x14ac:dyDescent="0.25">
      <c r="A75" s="39">
        <v>418</v>
      </c>
      <c r="B75" s="33" t="s">
        <v>65</v>
      </c>
      <c r="C75" s="70">
        <v>4.0999999999999996</v>
      </c>
      <c r="D75" s="12">
        <v>500</v>
      </c>
      <c r="E75" s="107">
        <v>51</v>
      </c>
      <c r="F75" s="72">
        <v>5</v>
      </c>
      <c r="G75" s="73">
        <v>340</v>
      </c>
      <c r="H75" s="78">
        <v>55.2</v>
      </c>
      <c r="I75" s="184">
        <v>4.7</v>
      </c>
      <c r="J75" s="76">
        <v>340</v>
      </c>
      <c r="K75" s="77">
        <v>61.2</v>
      </c>
      <c r="L75" s="184">
        <v>4.0999999999999996</v>
      </c>
      <c r="M75" s="76">
        <v>440</v>
      </c>
      <c r="N75" s="77">
        <v>63.8</v>
      </c>
    </row>
    <row r="76" spans="1:14" s="32" customFormat="1" ht="15" x14ac:dyDescent="0.25">
      <c r="A76" s="39">
        <v>503</v>
      </c>
      <c r="B76" s="33" t="s">
        <v>66</v>
      </c>
      <c r="C76" s="70">
        <v>4.8</v>
      </c>
      <c r="D76" s="12">
        <v>365</v>
      </c>
      <c r="E76" s="107">
        <v>65.8</v>
      </c>
      <c r="F76" s="72">
        <v>4.8</v>
      </c>
      <c r="G76" s="73">
        <v>340</v>
      </c>
      <c r="H76" s="78">
        <v>65.400000000000006</v>
      </c>
      <c r="I76" s="184">
        <v>4.5999999999999996</v>
      </c>
      <c r="J76" s="76">
        <v>390</v>
      </c>
      <c r="K76" s="77">
        <v>62.9</v>
      </c>
      <c r="L76" s="184">
        <v>4.3</v>
      </c>
      <c r="M76" s="76">
        <v>430</v>
      </c>
      <c r="N76" s="77">
        <v>62.8</v>
      </c>
    </row>
    <row r="77" spans="1:14" s="32" customFormat="1" ht="15" x14ac:dyDescent="0.25">
      <c r="A77" s="39">
        <v>504</v>
      </c>
      <c r="B77" s="33" t="s">
        <v>67</v>
      </c>
      <c r="C77" s="70">
        <v>4.5</v>
      </c>
      <c r="D77" s="12">
        <v>375</v>
      </c>
      <c r="E77" s="107">
        <v>70</v>
      </c>
      <c r="F77" s="72">
        <v>4.7</v>
      </c>
      <c r="G77" s="73">
        <v>400</v>
      </c>
      <c r="H77" s="78">
        <v>65.7</v>
      </c>
      <c r="I77" s="184">
        <v>4.2</v>
      </c>
      <c r="J77" s="76">
        <v>525</v>
      </c>
      <c r="K77" s="77">
        <v>62.3</v>
      </c>
      <c r="L77" s="184">
        <v>4.3</v>
      </c>
      <c r="M77" s="76">
        <v>440</v>
      </c>
      <c r="N77" s="77">
        <v>65</v>
      </c>
    </row>
    <row r="78" spans="1:14" s="32" customFormat="1" ht="15" x14ac:dyDescent="0.25">
      <c r="A78" s="39">
        <v>506</v>
      </c>
      <c r="B78" s="33" t="s">
        <v>68</v>
      </c>
      <c r="C78" s="70">
        <v>6</v>
      </c>
      <c r="D78" s="12">
        <v>200</v>
      </c>
      <c r="E78" s="107">
        <v>62.2</v>
      </c>
      <c r="F78" s="72">
        <v>6.9</v>
      </c>
      <c r="G78" s="73">
        <v>240</v>
      </c>
      <c r="H78" s="78">
        <v>62.9</v>
      </c>
      <c r="I78" s="184">
        <v>4.7</v>
      </c>
      <c r="J78" s="76">
        <v>400</v>
      </c>
      <c r="K78" s="77">
        <v>58.3</v>
      </c>
      <c r="L78" s="184">
        <v>3.6</v>
      </c>
      <c r="M78" s="76">
        <v>685</v>
      </c>
      <c r="N78" s="77">
        <v>67.2</v>
      </c>
    </row>
    <row r="79" spans="1:14" s="32" customFormat="1" ht="15" x14ac:dyDescent="0.25">
      <c r="A79" s="39">
        <v>507</v>
      </c>
      <c r="B79" s="33" t="s">
        <v>69</v>
      </c>
      <c r="C79" s="70">
        <v>4.8</v>
      </c>
      <c r="D79" s="12">
        <v>360</v>
      </c>
      <c r="E79" s="107">
        <v>62.6</v>
      </c>
      <c r="F79" s="72">
        <v>4</v>
      </c>
      <c r="G79" s="73">
        <v>440</v>
      </c>
      <c r="H79" s="78">
        <v>65.599999999999994</v>
      </c>
      <c r="I79" s="184">
        <v>4.5999999999999996</v>
      </c>
      <c r="J79" s="76">
        <v>355</v>
      </c>
      <c r="K79" s="77">
        <v>66.400000000000006</v>
      </c>
      <c r="L79" s="184">
        <v>4</v>
      </c>
      <c r="M79" s="76">
        <v>425</v>
      </c>
      <c r="N79" s="77">
        <v>70.8</v>
      </c>
    </row>
    <row r="80" spans="1:14" s="32" customFormat="1" ht="15" x14ac:dyDescent="0.25">
      <c r="A80" s="39">
        <v>508</v>
      </c>
      <c r="B80" s="33" t="s">
        <v>70</v>
      </c>
      <c r="C80" s="70">
        <v>4.4000000000000004</v>
      </c>
      <c r="D80" s="12">
        <v>455</v>
      </c>
      <c r="E80" s="107">
        <v>60.6</v>
      </c>
      <c r="F80" s="72">
        <v>4.8</v>
      </c>
      <c r="G80" s="73">
        <v>370</v>
      </c>
      <c r="H80" s="78">
        <v>59.2</v>
      </c>
      <c r="I80" s="184">
        <v>5.2</v>
      </c>
      <c r="J80" s="76">
        <v>330</v>
      </c>
      <c r="K80" s="77">
        <v>59.7</v>
      </c>
      <c r="L80" s="184">
        <v>4.5999999999999996</v>
      </c>
      <c r="M80" s="76">
        <v>380</v>
      </c>
      <c r="N80" s="77">
        <v>67.3</v>
      </c>
    </row>
    <row r="81" spans="1:14" s="32" customFormat="1" ht="15" x14ac:dyDescent="0.25">
      <c r="A81" s="39">
        <v>509</v>
      </c>
      <c r="B81" s="33" t="s">
        <v>71</v>
      </c>
      <c r="C81" s="70">
        <v>4.7</v>
      </c>
      <c r="D81" s="12">
        <v>395</v>
      </c>
      <c r="E81" s="107">
        <v>59.5</v>
      </c>
      <c r="F81" s="72">
        <v>4.0999999999999996</v>
      </c>
      <c r="G81" s="73">
        <v>490</v>
      </c>
      <c r="H81" s="78">
        <v>59</v>
      </c>
      <c r="I81" s="184">
        <v>4</v>
      </c>
      <c r="J81" s="76">
        <v>505</v>
      </c>
      <c r="K81" s="77">
        <v>61.1</v>
      </c>
      <c r="L81" s="184">
        <v>3.6</v>
      </c>
      <c r="M81" s="76">
        <v>605</v>
      </c>
      <c r="N81" s="77">
        <v>61.6</v>
      </c>
    </row>
    <row r="82" spans="1:14" s="32" customFormat="1" ht="15" x14ac:dyDescent="0.25">
      <c r="A82" s="39">
        <v>510</v>
      </c>
      <c r="B82" s="33" t="s">
        <v>72</v>
      </c>
      <c r="C82" s="70">
        <v>5.3</v>
      </c>
      <c r="D82" s="12">
        <v>220</v>
      </c>
      <c r="E82" s="107">
        <v>62.3</v>
      </c>
      <c r="F82" s="72">
        <v>4.5</v>
      </c>
      <c r="G82" s="73">
        <v>185</v>
      </c>
      <c r="H82" s="78">
        <v>67.8</v>
      </c>
      <c r="I82" s="184">
        <v>5.6</v>
      </c>
      <c r="J82" s="76">
        <v>195</v>
      </c>
      <c r="K82" s="77">
        <v>64.3</v>
      </c>
      <c r="L82" s="184">
        <v>5.4</v>
      </c>
      <c r="M82" s="76">
        <v>125</v>
      </c>
      <c r="N82" s="77">
        <v>73.8</v>
      </c>
    </row>
    <row r="83" spans="1:14" s="32" customFormat="1" ht="15" x14ac:dyDescent="0.25">
      <c r="A83" s="39">
        <v>511</v>
      </c>
      <c r="B83" s="33" t="s">
        <v>73</v>
      </c>
      <c r="C83" s="70">
        <v>4.8</v>
      </c>
      <c r="D83" s="12">
        <v>390</v>
      </c>
      <c r="E83" s="107">
        <v>61.3</v>
      </c>
      <c r="F83" s="72">
        <v>4.3</v>
      </c>
      <c r="G83" s="73">
        <v>430</v>
      </c>
      <c r="H83" s="78">
        <v>68</v>
      </c>
      <c r="I83" s="184">
        <v>4.0999999999999996</v>
      </c>
      <c r="J83" s="76">
        <v>415</v>
      </c>
      <c r="K83" s="77">
        <v>69.8</v>
      </c>
      <c r="L83" s="184">
        <v>4.5999999999999996</v>
      </c>
      <c r="M83" s="76">
        <v>365</v>
      </c>
      <c r="N83" s="77">
        <v>65.900000000000006</v>
      </c>
    </row>
    <row r="84" spans="1:14" s="32" customFormat="1" ht="15" x14ac:dyDescent="0.25">
      <c r="A84" s="39">
        <v>512</v>
      </c>
      <c r="B84" s="33" t="s">
        <v>74</v>
      </c>
      <c r="C84" s="70">
        <v>4.9000000000000004</v>
      </c>
      <c r="D84" s="12">
        <v>365</v>
      </c>
      <c r="E84" s="107">
        <v>62</v>
      </c>
      <c r="F84" s="72">
        <v>5</v>
      </c>
      <c r="G84" s="73">
        <v>340</v>
      </c>
      <c r="H84" s="78">
        <v>61.2</v>
      </c>
      <c r="I84" s="184">
        <v>4.2</v>
      </c>
      <c r="J84" s="76">
        <v>450</v>
      </c>
      <c r="K84" s="77">
        <v>62.8</v>
      </c>
      <c r="L84" s="184">
        <v>3.9</v>
      </c>
      <c r="M84" s="76">
        <v>540</v>
      </c>
      <c r="N84" s="77">
        <v>64.3</v>
      </c>
    </row>
    <row r="85" spans="1:14" s="32" customFormat="1" ht="15" x14ac:dyDescent="0.25">
      <c r="A85" s="39">
        <v>606</v>
      </c>
      <c r="B85" s="33" t="s">
        <v>75</v>
      </c>
      <c r="C85" s="70">
        <v>4.5</v>
      </c>
      <c r="D85" s="12">
        <v>405</v>
      </c>
      <c r="E85" s="107">
        <v>67.599999999999994</v>
      </c>
      <c r="F85" s="72">
        <v>4.3</v>
      </c>
      <c r="G85" s="73">
        <v>300</v>
      </c>
      <c r="H85" s="78">
        <v>71.7</v>
      </c>
      <c r="I85" s="184">
        <v>4.9000000000000004</v>
      </c>
      <c r="J85" s="76">
        <v>380</v>
      </c>
      <c r="K85" s="77">
        <v>57.2</v>
      </c>
      <c r="L85" s="184">
        <v>4.3</v>
      </c>
      <c r="M85" s="76">
        <v>345</v>
      </c>
      <c r="N85" s="77">
        <v>66</v>
      </c>
    </row>
    <row r="86" spans="1:14" s="32" customFormat="1" ht="15" x14ac:dyDescent="0.25">
      <c r="A86" s="39">
        <v>607</v>
      </c>
      <c r="B86" s="33" t="s">
        <v>76</v>
      </c>
      <c r="C86" s="70">
        <v>5.5</v>
      </c>
      <c r="D86" s="12">
        <v>300</v>
      </c>
      <c r="E86" s="107">
        <v>59.7</v>
      </c>
      <c r="F86" s="72">
        <v>4.5999999999999996</v>
      </c>
      <c r="G86" s="73">
        <v>370</v>
      </c>
      <c r="H86" s="78">
        <v>68.099999999999994</v>
      </c>
      <c r="I86" s="184">
        <v>4.5999999999999996</v>
      </c>
      <c r="J86" s="76">
        <v>365</v>
      </c>
      <c r="K86" s="77">
        <v>67.900000000000006</v>
      </c>
      <c r="L86" s="184">
        <v>4</v>
      </c>
      <c r="M86" s="76">
        <v>455</v>
      </c>
      <c r="N86" s="77">
        <v>69.599999999999994</v>
      </c>
    </row>
    <row r="87" spans="1:14" s="32" customFormat="1" ht="15" x14ac:dyDescent="0.25">
      <c r="A87" s="39">
        <v>608</v>
      </c>
      <c r="B87" s="33" t="s">
        <v>77</v>
      </c>
      <c r="C87" s="70">
        <v>4.0999999999999996</v>
      </c>
      <c r="D87" s="12">
        <v>540</v>
      </c>
      <c r="E87" s="107">
        <v>57</v>
      </c>
      <c r="F87" s="72">
        <v>3.6</v>
      </c>
      <c r="G87" s="73">
        <v>530</v>
      </c>
      <c r="H87" s="78">
        <v>68.400000000000006</v>
      </c>
      <c r="I87" s="184">
        <v>3.9</v>
      </c>
      <c r="J87" s="76">
        <v>520</v>
      </c>
      <c r="K87" s="77">
        <v>68.8</v>
      </c>
      <c r="L87" s="184">
        <v>4</v>
      </c>
      <c r="M87" s="76">
        <v>480</v>
      </c>
      <c r="N87" s="77">
        <v>68.5</v>
      </c>
    </row>
    <row r="88" spans="1:14" s="32" customFormat="1" ht="15" x14ac:dyDescent="0.25">
      <c r="A88" s="39">
        <v>609</v>
      </c>
      <c r="B88" s="33" t="s">
        <v>78</v>
      </c>
      <c r="C88" s="70">
        <v>4.4000000000000004</v>
      </c>
      <c r="D88" s="12">
        <v>415</v>
      </c>
      <c r="E88" s="107">
        <v>67.5</v>
      </c>
      <c r="F88" s="72">
        <v>3.3</v>
      </c>
      <c r="G88" s="73">
        <v>730</v>
      </c>
      <c r="H88" s="78">
        <v>71.3</v>
      </c>
      <c r="I88" s="184">
        <v>3.2</v>
      </c>
      <c r="J88" s="76">
        <v>760</v>
      </c>
      <c r="K88" s="77">
        <v>73.7</v>
      </c>
      <c r="L88" s="184">
        <v>3.7</v>
      </c>
      <c r="M88" s="76">
        <v>685</v>
      </c>
      <c r="N88" s="77">
        <v>69.900000000000006</v>
      </c>
    </row>
    <row r="89" spans="1:14" s="32" customFormat="1" ht="15" x14ac:dyDescent="0.25">
      <c r="A89" s="39">
        <v>611</v>
      </c>
      <c r="B89" s="33" t="s">
        <v>79</v>
      </c>
      <c r="C89" s="70">
        <v>4.9000000000000004</v>
      </c>
      <c r="D89" s="12">
        <v>335</v>
      </c>
      <c r="E89" s="107">
        <v>62</v>
      </c>
      <c r="F89" s="72">
        <v>4.8</v>
      </c>
      <c r="G89" s="73">
        <v>330</v>
      </c>
      <c r="H89" s="78">
        <v>62.8</v>
      </c>
      <c r="I89" s="184">
        <v>4.3</v>
      </c>
      <c r="J89" s="76">
        <v>445</v>
      </c>
      <c r="K89" s="77">
        <v>62</v>
      </c>
      <c r="L89" s="184">
        <v>3.8</v>
      </c>
      <c r="M89" s="76">
        <v>510</v>
      </c>
      <c r="N89" s="77">
        <v>65.900000000000006</v>
      </c>
    </row>
    <row r="90" spans="1:14" s="32" customFormat="1" ht="15" x14ac:dyDescent="0.25">
      <c r="A90" s="39">
        <v>612</v>
      </c>
      <c r="B90" s="33" t="s">
        <v>80</v>
      </c>
      <c r="C90" s="70">
        <v>4.8</v>
      </c>
      <c r="D90" s="12">
        <v>395</v>
      </c>
      <c r="E90" s="107">
        <v>59.1</v>
      </c>
      <c r="F90" s="72">
        <v>4.5</v>
      </c>
      <c r="G90" s="73">
        <v>415</v>
      </c>
      <c r="H90" s="78">
        <v>62.1</v>
      </c>
      <c r="I90" s="184">
        <v>4.7</v>
      </c>
      <c r="J90" s="76">
        <v>390</v>
      </c>
      <c r="K90" s="77">
        <v>58.1</v>
      </c>
      <c r="L90" s="184">
        <v>4.0999999999999996</v>
      </c>
      <c r="M90" s="76">
        <v>500</v>
      </c>
      <c r="N90" s="77">
        <v>61.6</v>
      </c>
    </row>
    <row r="91" spans="1:14" s="32" customFormat="1" ht="15" x14ac:dyDescent="0.25">
      <c r="A91" s="39">
        <v>613</v>
      </c>
      <c r="B91" s="33" t="s">
        <v>81</v>
      </c>
      <c r="C91" s="70">
        <v>4.8</v>
      </c>
      <c r="D91" s="12">
        <v>360</v>
      </c>
      <c r="E91" s="107">
        <v>55.1</v>
      </c>
      <c r="F91" s="72">
        <v>5.2</v>
      </c>
      <c r="G91" s="73">
        <v>335</v>
      </c>
      <c r="H91" s="78">
        <v>64.599999999999994</v>
      </c>
      <c r="I91" s="184">
        <v>4.4000000000000004</v>
      </c>
      <c r="J91" s="76">
        <v>390</v>
      </c>
      <c r="K91" s="77">
        <v>65.2</v>
      </c>
      <c r="L91" s="184">
        <v>3.9</v>
      </c>
      <c r="M91" s="76">
        <v>455</v>
      </c>
      <c r="N91" s="77">
        <v>66.400000000000006</v>
      </c>
    </row>
    <row r="92" spans="1:14" s="32" customFormat="1" ht="15" x14ac:dyDescent="0.25">
      <c r="A92" s="39">
        <v>614</v>
      </c>
      <c r="B92" s="33" t="s">
        <v>82</v>
      </c>
      <c r="C92" s="70">
        <v>5.3</v>
      </c>
      <c r="D92" s="12">
        <v>275</v>
      </c>
      <c r="E92" s="107">
        <v>62</v>
      </c>
      <c r="F92" s="72">
        <v>3</v>
      </c>
      <c r="G92" s="73">
        <v>590</v>
      </c>
      <c r="H92" s="78">
        <v>62.4</v>
      </c>
      <c r="I92" s="184">
        <v>2.8</v>
      </c>
      <c r="J92" s="76">
        <v>655</v>
      </c>
      <c r="K92" s="77">
        <v>65.900000000000006</v>
      </c>
      <c r="L92" s="184">
        <v>2.5</v>
      </c>
      <c r="M92" s="76">
        <v>725</v>
      </c>
      <c r="N92" s="77">
        <v>63.4</v>
      </c>
    </row>
    <row r="93" spans="1:14" s="32" customFormat="1" ht="15" x14ac:dyDescent="0.25">
      <c r="A93" s="39">
        <v>615</v>
      </c>
      <c r="B93" s="33" t="s">
        <v>83</v>
      </c>
      <c r="C93" s="70">
        <v>4.7</v>
      </c>
      <c r="D93" s="12">
        <v>365</v>
      </c>
      <c r="E93" s="107">
        <v>63.6</v>
      </c>
      <c r="F93" s="72">
        <v>4.0999999999999996</v>
      </c>
      <c r="G93" s="73">
        <v>500</v>
      </c>
      <c r="H93" s="78">
        <v>55.8</v>
      </c>
      <c r="I93" s="184">
        <v>3.9</v>
      </c>
      <c r="J93" s="76">
        <v>460</v>
      </c>
      <c r="K93" s="77">
        <v>58.7</v>
      </c>
      <c r="L93" s="184">
        <v>3.7</v>
      </c>
      <c r="M93" s="76">
        <v>455</v>
      </c>
      <c r="N93" s="77">
        <v>63.9</v>
      </c>
    </row>
    <row r="94" spans="1:14" s="32" customFormat="1" ht="15" x14ac:dyDescent="0.25">
      <c r="A94" s="39">
        <v>616</v>
      </c>
      <c r="B94" s="33" t="s">
        <v>84</v>
      </c>
      <c r="C94" s="70">
        <v>4.7</v>
      </c>
      <c r="D94" s="12">
        <v>365</v>
      </c>
      <c r="E94" s="107">
        <v>61.1</v>
      </c>
      <c r="F94" s="72">
        <v>4.0999999999999996</v>
      </c>
      <c r="G94" s="73">
        <v>380</v>
      </c>
      <c r="H94" s="78">
        <v>68</v>
      </c>
      <c r="I94" s="184">
        <v>4</v>
      </c>
      <c r="J94" s="76">
        <v>385</v>
      </c>
      <c r="K94" s="77">
        <v>66.900000000000006</v>
      </c>
      <c r="L94" s="184">
        <v>3.7</v>
      </c>
      <c r="M94" s="76">
        <v>425</v>
      </c>
      <c r="N94" s="77">
        <v>69</v>
      </c>
    </row>
    <row r="95" spans="1:14" s="32" customFormat="1" ht="15" x14ac:dyDescent="0.25">
      <c r="A95" s="39">
        <v>617</v>
      </c>
      <c r="B95" s="33" t="s">
        <v>85</v>
      </c>
      <c r="C95" s="70">
        <v>5</v>
      </c>
      <c r="D95" s="12">
        <v>315</v>
      </c>
      <c r="E95" s="107">
        <v>59.3</v>
      </c>
      <c r="F95" s="72">
        <v>4.0999999999999996</v>
      </c>
      <c r="G95" s="73">
        <v>470</v>
      </c>
      <c r="H95" s="78">
        <v>55.8</v>
      </c>
      <c r="I95" s="184" t="s">
        <v>174</v>
      </c>
      <c r="J95" s="76" t="s">
        <v>174</v>
      </c>
      <c r="K95" s="77" t="s">
        <v>174</v>
      </c>
      <c r="L95" s="184">
        <v>4.5</v>
      </c>
      <c r="M95" s="76">
        <v>340</v>
      </c>
      <c r="N95" s="77">
        <v>65.3</v>
      </c>
    </row>
    <row r="96" spans="1:14" s="32" customFormat="1" ht="15" x14ac:dyDescent="0.25">
      <c r="A96" s="39">
        <v>618</v>
      </c>
      <c r="B96" s="33" t="s">
        <v>86</v>
      </c>
      <c r="C96" s="70">
        <v>4.7</v>
      </c>
      <c r="D96" s="12">
        <v>340</v>
      </c>
      <c r="E96" s="107">
        <v>61.4</v>
      </c>
      <c r="F96" s="72">
        <v>4.2</v>
      </c>
      <c r="G96" s="73">
        <v>310</v>
      </c>
      <c r="H96" s="78">
        <v>72.5</v>
      </c>
      <c r="I96" s="184">
        <v>4.0999999999999996</v>
      </c>
      <c r="J96" s="76">
        <v>320</v>
      </c>
      <c r="K96" s="77">
        <v>75.3</v>
      </c>
      <c r="L96" s="184">
        <v>4.2</v>
      </c>
      <c r="M96" s="76">
        <v>310</v>
      </c>
      <c r="N96" s="77">
        <v>67.5</v>
      </c>
    </row>
    <row r="97" spans="1:14" s="32" customFormat="1" ht="15" x14ac:dyDescent="0.25">
      <c r="A97" s="39">
        <v>619</v>
      </c>
      <c r="B97" s="33" t="s">
        <v>87</v>
      </c>
      <c r="C97" s="70">
        <v>5.2</v>
      </c>
      <c r="D97" s="12">
        <v>275</v>
      </c>
      <c r="E97" s="107">
        <v>63.9</v>
      </c>
      <c r="F97" s="72">
        <v>4.3</v>
      </c>
      <c r="G97" s="73">
        <v>335</v>
      </c>
      <c r="H97" s="78">
        <v>67.8</v>
      </c>
      <c r="I97" s="184">
        <v>3.9</v>
      </c>
      <c r="J97" s="76">
        <v>365</v>
      </c>
      <c r="K97" s="77">
        <v>72</v>
      </c>
      <c r="L97" s="184">
        <v>4.7</v>
      </c>
      <c r="M97" s="76">
        <v>310</v>
      </c>
      <c r="N97" s="77">
        <v>66.2</v>
      </c>
    </row>
    <row r="98" spans="1:14" s="32" customFormat="1" ht="15" x14ac:dyDescent="0.25">
      <c r="A98" s="39">
        <v>620</v>
      </c>
      <c r="B98" s="33" t="s">
        <v>88</v>
      </c>
      <c r="C98" s="70">
        <v>4.5999999999999996</v>
      </c>
      <c r="D98" s="12">
        <v>420</v>
      </c>
      <c r="E98" s="107">
        <v>63.4</v>
      </c>
      <c r="F98" s="72">
        <v>2.6</v>
      </c>
      <c r="G98" s="73">
        <v>920</v>
      </c>
      <c r="H98" s="78">
        <v>70.099999999999994</v>
      </c>
      <c r="I98" s="184">
        <v>2.9</v>
      </c>
      <c r="J98" s="76">
        <v>990</v>
      </c>
      <c r="K98" s="77">
        <v>63.4</v>
      </c>
      <c r="L98" s="184">
        <v>2.9</v>
      </c>
      <c r="M98" s="76">
        <v>690</v>
      </c>
      <c r="N98" s="77">
        <v>62.9</v>
      </c>
    </row>
    <row r="99" spans="1:14" s="32" customFormat="1" ht="15" x14ac:dyDescent="0.25">
      <c r="A99" s="39">
        <v>621</v>
      </c>
      <c r="B99" s="33" t="s">
        <v>89</v>
      </c>
      <c r="C99" s="70">
        <v>4.3</v>
      </c>
      <c r="D99" s="12">
        <v>415</v>
      </c>
      <c r="E99" s="107">
        <v>65.900000000000006</v>
      </c>
      <c r="F99" s="72">
        <v>4</v>
      </c>
      <c r="G99" s="73">
        <v>430</v>
      </c>
      <c r="H99" s="78">
        <v>62.2</v>
      </c>
      <c r="I99" s="184">
        <v>4.2</v>
      </c>
      <c r="J99" s="76">
        <v>395</v>
      </c>
      <c r="K99" s="77">
        <v>69.099999999999994</v>
      </c>
      <c r="L99" s="184">
        <v>4</v>
      </c>
      <c r="M99" s="76">
        <v>390</v>
      </c>
      <c r="N99" s="77">
        <v>69.099999999999994</v>
      </c>
    </row>
    <row r="100" spans="1:14" s="32" customFormat="1" ht="15" x14ac:dyDescent="0.25">
      <c r="A100" s="39">
        <v>622</v>
      </c>
      <c r="B100" s="33" t="s">
        <v>90</v>
      </c>
      <c r="C100" s="70">
        <v>4.9000000000000004</v>
      </c>
      <c r="D100" s="12">
        <v>325</v>
      </c>
      <c r="E100" s="107">
        <v>63.9</v>
      </c>
      <c r="F100" s="72">
        <v>4.3</v>
      </c>
      <c r="G100" s="73">
        <v>455</v>
      </c>
      <c r="H100" s="78">
        <v>60.3</v>
      </c>
      <c r="I100" s="184">
        <v>5.2</v>
      </c>
      <c r="J100" s="76">
        <v>290</v>
      </c>
      <c r="K100" s="77">
        <v>58.2</v>
      </c>
      <c r="L100" s="184">
        <v>4.3</v>
      </c>
      <c r="M100" s="76">
        <v>365</v>
      </c>
      <c r="N100" s="77">
        <v>64.2</v>
      </c>
    </row>
    <row r="101" spans="1:14" s="32" customFormat="1" ht="15" x14ac:dyDescent="0.25">
      <c r="A101" s="39">
        <v>623</v>
      </c>
      <c r="B101" s="33" t="s">
        <v>91</v>
      </c>
      <c r="C101" s="70">
        <v>4.2</v>
      </c>
      <c r="D101" s="12">
        <v>475</v>
      </c>
      <c r="E101" s="107">
        <v>64.900000000000006</v>
      </c>
      <c r="F101" s="72">
        <v>4.0999999999999996</v>
      </c>
      <c r="G101" s="73">
        <v>490</v>
      </c>
      <c r="H101" s="78">
        <v>61.9</v>
      </c>
      <c r="I101" s="184">
        <v>3.7</v>
      </c>
      <c r="J101" s="76">
        <v>565</v>
      </c>
      <c r="K101" s="77">
        <v>67</v>
      </c>
      <c r="L101" s="184">
        <v>3.7</v>
      </c>
      <c r="M101" s="76">
        <v>545</v>
      </c>
      <c r="N101" s="77">
        <v>67.8</v>
      </c>
    </row>
    <row r="102" spans="1:14" s="32" customFormat="1" ht="15" x14ac:dyDescent="0.25">
      <c r="A102" s="39">
        <v>624</v>
      </c>
      <c r="B102" s="33" t="s">
        <v>92</v>
      </c>
      <c r="C102" s="70">
        <v>4.0999999999999996</v>
      </c>
      <c r="D102" s="12">
        <v>410</v>
      </c>
      <c r="E102" s="107">
        <v>66</v>
      </c>
      <c r="F102" s="72">
        <v>4.7</v>
      </c>
      <c r="G102" s="73">
        <v>360</v>
      </c>
      <c r="H102" s="78">
        <v>66.3</v>
      </c>
      <c r="I102" s="184">
        <v>4.2</v>
      </c>
      <c r="J102" s="76">
        <v>510</v>
      </c>
      <c r="K102" s="77">
        <v>60.8</v>
      </c>
      <c r="L102" s="184">
        <v>3.5</v>
      </c>
      <c r="M102" s="76">
        <v>580</v>
      </c>
      <c r="N102" s="77">
        <v>63.9</v>
      </c>
    </row>
    <row r="103" spans="1:14" s="32" customFormat="1" ht="15" x14ac:dyDescent="0.25">
      <c r="A103" s="39">
        <v>625</v>
      </c>
      <c r="B103" s="33" t="s">
        <v>93</v>
      </c>
      <c r="C103" s="70">
        <v>4.0999999999999996</v>
      </c>
      <c r="D103" s="12">
        <v>435</v>
      </c>
      <c r="E103" s="107">
        <v>66.400000000000006</v>
      </c>
      <c r="F103" s="72">
        <v>4.0999999999999996</v>
      </c>
      <c r="G103" s="73">
        <v>415</v>
      </c>
      <c r="H103" s="78">
        <v>65</v>
      </c>
      <c r="I103" s="184">
        <v>4.7</v>
      </c>
      <c r="J103" s="76">
        <v>320</v>
      </c>
      <c r="K103" s="77">
        <v>62.7</v>
      </c>
      <c r="L103" s="184">
        <v>3.8</v>
      </c>
      <c r="M103" s="76">
        <v>430</v>
      </c>
      <c r="N103" s="77">
        <v>64.7</v>
      </c>
    </row>
    <row r="104" spans="1:14" s="32" customFormat="1" ht="15" x14ac:dyDescent="0.25">
      <c r="A104" s="39">
        <v>626</v>
      </c>
      <c r="B104" s="33" t="s">
        <v>94</v>
      </c>
      <c r="C104" s="70">
        <v>4.5999999999999996</v>
      </c>
      <c r="D104" s="12">
        <v>370</v>
      </c>
      <c r="E104" s="107">
        <v>62.4</v>
      </c>
      <c r="F104" s="72">
        <v>4.9000000000000004</v>
      </c>
      <c r="G104" s="73">
        <v>295</v>
      </c>
      <c r="H104" s="78">
        <v>66.8</v>
      </c>
      <c r="I104" s="184">
        <v>5.2</v>
      </c>
      <c r="J104" s="76">
        <v>305</v>
      </c>
      <c r="K104" s="77">
        <v>66</v>
      </c>
      <c r="L104" s="184">
        <v>4</v>
      </c>
      <c r="M104" s="76">
        <v>440</v>
      </c>
      <c r="N104" s="77">
        <v>66</v>
      </c>
    </row>
    <row r="105" spans="1:14" s="32" customFormat="1" ht="15" x14ac:dyDescent="0.25">
      <c r="A105" s="39">
        <v>702</v>
      </c>
      <c r="B105" s="33" t="s">
        <v>95</v>
      </c>
      <c r="C105" s="70">
        <v>5</v>
      </c>
      <c r="D105" s="12">
        <v>355</v>
      </c>
      <c r="E105" s="107">
        <v>48.9</v>
      </c>
      <c r="F105" s="72">
        <v>4.3</v>
      </c>
      <c r="G105" s="73">
        <v>430</v>
      </c>
      <c r="H105" s="78">
        <v>59.4</v>
      </c>
      <c r="I105" s="184">
        <v>4.0999999999999996</v>
      </c>
      <c r="J105" s="76">
        <v>435</v>
      </c>
      <c r="K105" s="77">
        <v>57.4</v>
      </c>
      <c r="L105" s="184">
        <v>4.7</v>
      </c>
      <c r="M105" s="76">
        <v>385</v>
      </c>
      <c r="N105" s="77">
        <v>57.5</v>
      </c>
    </row>
    <row r="106" spans="1:14" s="32" customFormat="1" ht="15" x14ac:dyDescent="0.25">
      <c r="A106" s="39">
        <v>703</v>
      </c>
      <c r="B106" s="33" t="s">
        <v>96</v>
      </c>
      <c r="C106" s="70">
        <v>4.5999999999999996</v>
      </c>
      <c r="D106" s="12">
        <v>400</v>
      </c>
      <c r="E106" s="107">
        <v>56.6</v>
      </c>
      <c r="F106" s="72">
        <v>4.9000000000000004</v>
      </c>
      <c r="G106" s="73">
        <v>345</v>
      </c>
      <c r="H106" s="78">
        <v>59.3</v>
      </c>
      <c r="I106" s="184">
        <v>4.8</v>
      </c>
      <c r="J106" s="76">
        <v>340</v>
      </c>
      <c r="K106" s="77">
        <v>62</v>
      </c>
      <c r="L106" s="184">
        <v>4.5</v>
      </c>
      <c r="M106" s="76">
        <v>390</v>
      </c>
      <c r="N106" s="77">
        <v>60.4</v>
      </c>
    </row>
    <row r="107" spans="1:14" s="32" customFormat="1" ht="15" x14ac:dyDescent="0.25">
      <c r="A107" s="39">
        <v>704</v>
      </c>
      <c r="B107" s="33" t="s">
        <v>97</v>
      </c>
      <c r="C107" s="70">
        <v>5</v>
      </c>
      <c r="D107" s="12">
        <v>345</v>
      </c>
      <c r="E107" s="107">
        <v>56.8</v>
      </c>
      <c r="F107" s="72">
        <v>4.7</v>
      </c>
      <c r="G107" s="73">
        <v>355</v>
      </c>
      <c r="H107" s="78">
        <v>58.7</v>
      </c>
      <c r="I107" s="184">
        <v>4.8</v>
      </c>
      <c r="J107" s="76">
        <v>370</v>
      </c>
      <c r="K107" s="77">
        <v>57.4</v>
      </c>
      <c r="L107" s="184">
        <v>5.0999999999999996</v>
      </c>
      <c r="M107" s="76">
        <v>305</v>
      </c>
      <c r="N107" s="77">
        <v>61.5</v>
      </c>
    </row>
    <row r="108" spans="1:14" s="32" customFormat="1" ht="15" x14ac:dyDescent="0.25">
      <c r="A108" s="39">
        <v>705</v>
      </c>
      <c r="B108" s="33" t="s">
        <v>98</v>
      </c>
      <c r="C108" s="70">
        <v>4.7</v>
      </c>
      <c r="D108" s="12">
        <v>370</v>
      </c>
      <c r="E108" s="107">
        <v>59.7</v>
      </c>
      <c r="F108" s="72">
        <v>4.8</v>
      </c>
      <c r="G108" s="73">
        <v>345</v>
      </c>
      <c r="H108" s="78">
        <v>58.3</v>
      </c>
      <c r="I108" s="184">
        <v>5.5</v>
      </c>
      <c r="J108" s="76">
        <v>275</v>
      </c>
      <c r="K108" s="77">
        <v>57.6</v>
      </c>
      <c r="L108" s="184">
        <v>4.9000000000000004</v>
      </c>
      <c r="M108" s="76">
        <v>345</v>
      </c>
      <c r="N108" s="77">
        <v>59.7</v>
      </c>
    </row>
    <row r="109" spans="1:14" s="32" customFormat="1" ht="15" x14ac:dyDescent="0.25">
      <c r="A109" s="39">
        <v>706</v>
      </c>
      <c r="B109" s="33" t="s">
        <v>99</v>
      </c>
      <c r="C109" s="70">
        <v>4.5</v>
      </c>
      <c r="D109" s="12">
        <v>395</v>
      </c>
      <c r="E109" s="107">
        <v>60.5</v>
      </c>
      <c r="F109" s="72">
        <v>4.7</v>
      </c>
      <c r="G109" s="73">
        <v>345</v>
      </c>
      <c r="H109" s="78">
        <v>57.3</v>
      </c>
      <c r="I109" s="184">
        <v>4.5</v>
      </c>
      <c r="J109" s="76">
        <v>325</v>
      </c>
      <c r="K109" s="77">
        <v>56.9</v>
      </c>
      <c r="L109" s="184">
        <v>2.5</v>
      </c>
      <c r="M109" s="76">
        <v>990</v>
      </c>
      <c r="N109" s="77">
        <v>59.8</v>
      </c>
    </row>
    <row r="110" spans="1:14" s="32" customFormat="1" ht="15" x14ac:dyDescent="0.25">
      <c r="A110" s="39">
        <v>707</v>
      </c>
      <c r="B110" s="33" t="s">
        <v>100</v>
      </c>
      <c r="C110" s="70">
        <v>4.4000000000000004</v>
      </c>
      <c r="D110" s="12">
        <v>440</v>
      </c>
      <c r="E110" s="107">
        <v>52.5</v>
      </c>
      <c r="F110" s="72">
        <v>4</v>
      </c>
      <c r="G110" s="73">
        <v>515</v>
      </c>
      <c r="H110" s="78">
        <v>60.3</v>
      </c>
      <c r="I110" s="184">
        <v>4.4000000000000004</v>
      </c>
      <c r="J110" s="76">
        <v>410</v>
      </c>
      <c r="K110" s="77">
        <v>56.4</v>
      </c>
      <c r="L110" s="184">
        <v>5</v>
      </c>
      <c r="M110" s="76">
        <v>330</v>
      </c>
      <c r="N110" s="77">
        <v>57.5</v>
      </c>
    </row>
    <row r="111" spans="1:14" s="32" customFormat="1" ht="15" x14ac:dyDescent="0.25">
      <c r="A111" s="39">
        <v>708</v>
      </c>
      <c r="B111" s="33" t="s">
        <v>101</v>
      </c>
      <c r="C111" s="70">
        <v>4.8</v>
      </c>
      <c r="D111" s="12">
        <v>390</v>
      </c>
      <c r="E111" s="107">
        <v>52.4</v>
      </c>
      <c r="F111" s="72">
        <v>4.5999999999999996</v>
      </c>
      <c r="G111" s="73">
        <v>350</v>
      </c>
      <c r="H111" s="78">
        <v>59</v>
      </c>
      <c r="I111" s="184">
        <v>4.4000000000000004</v>
      </c>
      <c r="J111" s="76">
        <v>445</v>
      </c>
      <c r="K111" s="77">
        <v>57.1</v>
      </c>
      <c r="L111" s="184">
        <v>4.4000000000000004</v>
      </c>
      <c r="M111" s="76">
        <v>430</v>
      </c>
      <c r="N111" s="77">
        <v>61.7</v>
      </c>
    </row>
    <row r="112" spans="1:14" s="32" customFormat="1" ht="15" x14ac:dyDescent="0.25">
      <c r="A112" s="39">
        <v>709</v>
      </c>
      <c r="B112" s="33" t="s">
        <v>102</v>
      </c>
      <c r="C112" s="70">
        <v>4.5999999999999996</v>
      </c>
      <c r="D112" s="12">
        <v>415</v>
      </c>
      <c r="E112" s="107">
        <v>52.7</v>
      </c>
      <c r="F112" s="72">
        <v>4.5</v>
      </c>
      <c r="G112" s="73">
        <v>540</v>
      </c>
      <c r="H112" s="78">
        <v>55.6</v>
      </c>
      <c r="I112" s="184">
        <v>5.7</v>
      </c>
      <c r="J112" s="76">
        <v>330</v>
      </c>
      <c r="K112" s="77">
        <v>59.8</v>
      </c>
      <c r="L112" s="184">
        <v>3.4</v>
      </c>
      <c r="M112" s="76">
        <v>765</v>
      </c>
      <c r="N112" s="77">
        <v>64.5</v>
      </c>
    </row>
    <row r="113" spans="1:14" s="32" customFormat="1" ht="15" x14ac:dyDescent="0.25">
      <c r="A113" s="39">
        <v>710</v>
      </c>
      <c r="B113" s="33" t="s">
        <v>103</v>
      </c>
      <c r="C113" s="70">
        <v>5</v>
      </c>
      <c r="D113" s="12">
        <v>365</v>
      </c>
      <c r="E113" s="107">
        <v>55.9</v>
      </c>
      <c r="F113" s="72">
        <v>4.7</v>
      </c>
      <c r="G113" s="73">
        <v>360</v>
      </c>
      <c r="H113" s="78">
        <v>51.6</v>
      </c>
      <c r="I113" s="184">
        <v>2.9</v>
      </c>
      <c r="J113" s="76">
        <v>935</v>
      </c>
      <c r="K113" s="77">
        <v>58.5</v>
      </c>
      <c r="L113" s="184">
        <v>2.1</v>
      </c>
      <c r="M113" s="76">
        <v>1250</v>
      </c>
      <c r="N113" s="77">
        <v>60.4</v>
      </c>
    </row>
    <row r="114" spans="1:14" s="32" customFormat="1" ht="15" x14ac:dyDescent="0.25">
      <c r="A114" s="39">
        <v>711</v>
      </c>
      <c r="B114" s="33" t="s">
        <v>104</v>
      </c>
      <c r="C114" s="70">
        <v>3.8</v>
      </c>
      <c r="D114" s="12">
        <v>550</v>
      </c>
      <c r="E114" s="107">
        <v>55.9</v>
      </c>
      <c r="F114" s="72">
        <v>4.3</v>
      </c>
      <c r="G114" s="73">
        <v>420</v>
      </c>
      <c r="H114" s="78">
        <v>58.9</v>
      </c>
      <c r="I114" s="184">
        <v>2.9</v>
      </c>
      <c r="J114" s="76">
        <v>875</v>
      </c>
      <c r="K114" s="77">
        <v>58.3</v>
      </c>
      <c r="L114" s="184">
        <v>2.2999999999999998</v>
      </c>
      <c r="M114" s="76">
        <v>1105</v>
      </c>
      <c r="N114" s="77">
        <v>63.5</v>
      </c>
    </row>
    <row r="115" spans="1:14" s="32" customFormat="1" ht="15" x14ac:dyDescent="0.25">
      <c r="A115" s="39">
        <v>712</v>
      </c>
      <c r="B115" s="33" t="s">
        <v>105</v>
      </c>
      <c r="C115" s="70">
        <v>4.5999999999999996</v>
      </c>
      <c r="D115" s="12">
        <v>385</v>
      </c>
      <c r="E115" s="107">
        <v>62</v>
      </c>
      <c r="F115" s="72">
        <v>2.5</v>
      </c>
      <c r="G115" s="73">
        <v>945</v>
      </c>
      <c r="H115" s="78">
        <v>66.7</v>
      </c>
      <c r="I115" s="184">
        <v>2.6</v>
      </c>
      <c r="J115" s="76">
        <v>870</v>
      </c>
      <c r="K115" s="77">
        <v>65.2</v>
      </c>
      <c r="L115" s="184">
        <v>3.1</v>
      </c>
      <c r="M115" s="76">
        <v>690</v>
      </c>
      <c r="N115" s="77">
        <v>60.8</v>
      </c>
    </row>
    <row r="116" spans="1:14" s="32" customFormat="1" ht="15" x14ac:dyDescent="0.25">
      <c r="A116" s="39">
        <v>713</v>
      </c>
      <c r="B116" s="33" t="s">
        <v>106</v>
      </c>
      <c r="C116" s="70">
        <v>4.3</v>
      </c>
      <c r="D116" s="12">
        <v>485</v>
      </c>
      <c r="E116" s="107">
        <v>50.5</v>
      </c>
      <c r="F116" s="72">
        <v>4.9000000000000004</v>
      </c>
      <c r="G116" s="73">
        <v>355</v>
      </c>
      <c r="H116" s="78">
        <v>53.9</v>
      </c>
      <c r="I116" s="184">
        <v>4.7</v>
      </c>
      <c r="J116" s="76">
        <v>365</v>
      </c>
      <c r="K116" s="77">
        <v>59</v>
      </c>
      <c r="L116" s="184">
        <v>4.8</v>
      </c>
      <c r="M116" s="76">
        <v>370</v>
      </c>
      <c r="N116" s="77">
        <v>61.7</v>
      </c>
    </row>
    <row r="117" spans="1:14" s="32" customFormat="1" ht="15" x14ac:dyDescent="0.25">
      <c r="A117" s="39">
        <v>714</v>
      </c>
      <c r="B117" s="33" t="s">
        <v>107</v>
      </c>
      <c r="C117" s="70" t="s">
        <v>174</v>
      </c>
      <c r="D117" s="12" t="s">
        <v>174</v>
      </c>
      <c r="E117" s="107" t="s">
        <v>174</v>
      </c>
      <c r="F117" s="72">
        <v>7.1</v>
      </c>
      <c r="G117" s="73">
        <v>70</v>
      </c>
      <c r="H117" s="78">
        <v>73.3</v>
      </c>
      <c r="I117" s="184" t="s">
        <v>174</v>
      </c>
      <c r="J117" s="76" t="s">
        <v>174</v>
      </c>
      <c r="K117" s="77" t="s">
        <v>174</v>
      </c>
      <c r="L117" s="184" t="s">
        <v>174</v>
      </c>
      <c r="M117" s="76" t="s">
        <v>174</v>
      </c>
      <c r="N117" s="77" t="s">
        <v>174</v>
      </c>
    </row>
    <row r="118" spans="1:14" s="32" customFormat="1" ht="15" x14ac:dyDescent="0.25">
      <c r="A118" s="39">
        <v>716</v>
      </c>
      <c r="B118" s="33" t="s">
        <v>108</v>
      </c>
      <c r="C118" s="70">
        <v>5.3</v>
      </c>
      <c r="D118" s="12">
        <v>290</v>
      </c>
      <c r="E118" s="107">
        <v>65.2</v>
      </c>
      <c r="F118" s="72">
        <v>4.8</v>
      </c>
      <c r="G118" s="73">
        <v>355</v>
      </c>
      <c r="H118" s="78">
        <v>55.6</v>
      </c>
      <c r="I118" s="184">
        <v>4.4000000000000004</v>
      </c>
      <c r="J118" s="76">
        <v>400</v>
      </c>
      <c r="K118" s="77">
        <v>49.6</v>
      </c>
      <c r="L118" s="184">
        <v>4.3</v>
      </c>
      <c r="M118" s="76">
        <v>345</v>
      </c>
      <c r="N118" s="77">
        <v>73.2</v>
      </c>
    </row>
    <row r="119" spans="1:14" s="32" customFormat="1" ht="15" x14ac:dyDescent="0.25">
      <c r="A119" s="39">
        <v>717</v>
      </c>
      <c r="B119" s="33" t="s">
        <v>109</v>
      </c>
      <c r="C119" s="70">
        <v>5.0999999999999996</v>
      </c>
      <c r="D119" s="12">
        <v>345</v>
      </c>
      <c r="E119" s="107">
        <v>58.1</v>
      </c>
      <c r="F119" s="72">
        <v>3.8</v>
      </c>
      <c r="G119" s="73">
        <v>515</v>
      </c>
      <c r="H119" s="78">
        <v>61.3</v>
      </c>
      <c r="I119" s="184">
        <v>4.2</v>
      </c>
      <c r="J119" s="76">
        <v>435</v>
      </c>
      <c r="K119" s="77">
        <v>63.8</v>
      </c>
      <c r="L119" s="184">
        <v>3.9</v>
      </c>
      <c r="M119" s="76">
        <v>480</v>
      </c>
      <c r="N119" s="77">
        <v>65.2</v>
      </c>
    </row>
    <row r="120" spans="1:14" s="32" customFormat="1" ht="15" x14ac:dyDescent="0.25">
      <c r="A120" s="39">
        <v>718</v>
      </c>
      <c r="B120" s="33" t="s">
        <v>110</v>
      </c>
      <c r="C120" s="70">
        <v>5.0999999999999996</v>
      </c>
      <c r="D120" s="12">
        <v>330</v>
      </c>
      <c r="E120" s="107">
        <v>60.4</v>
      </c>
      <c r="F120" s="72">
        <v>5.8</v>
      </c>
      <c r="G120" s="73">
        <v>295</v>
      </c>
      <c r="H120" s="78">
        <v>61.9</v>
      </c>
      <c r="I120" s="184">
        <v>4.8</v>
      </c>
      <c r="J120" s="76">
        <v>330</v>
      </c>
      <c r="K120" s="77">
        <v>75</v>
      </c>
      <c r="L120" s="184">
        <v>5</v>
      </c>
      <c r="M120" s="76">
        <v>340</v>
      </c>
      <c r="N120" s="77">
        <v>54.7</v>
      </c>
    </row>
    <row r="121" spans="1:14" s="32" customFormat="1" ht="15" x14ac:dyDescent="0.25">
      <c r="A121" s="39">
        <v>719</v>
      </c>
      <c r="B121" s="33" t="s">
        <v>111</v>
      </c>
      <c r="C121" s="70">
        <v>6.2</v>
      </c>
      <c r="D121" s="12">
        <v>235</v>
      </c>
      <c r="E121" s="107">
        <v>59.8</v>
      </c>
      <c r="F121" s="72">
        <v>6.8</v>
      </c>
      <c r="G121" s="73">
        <v>225</v>
      </c>
      <c r="H121" s="78">
        <v>49.6</v>
      </c>
      <c r="I121" s="184">
        <v>6.3</v>
      </c>
      <c r="J121" s="76">
        <v>220</v>
      </c>
      <c r="K121" s="77">
        <v>57.8</v>
      </c>
      <c r="L121" s="184">
        <v>3.5</v>
      </c>
      <c r="M121" s="76">
        <v>495</v>
      </c>
      <c r="N121" s="77">
        <v>63.2</v>
      </c>
    </row>
    <row r="122" spans="1:14" s="32" customFormat="1" ht="15" x14ac:dyDescent="0.25">
      <c r="A122" s="39">
        <v>720</v>
      </c>
      <c r="B122" s="33" t="s">
        <v>112</v>
      </c>
      <c r="C122" s="70">
        <v>4.0999999999999996</v>
      </c>
      <c r="D122" s="12">
        <v>460</v>
      </c>
      <c r="E122" s="107">
        <v>66.400000000000006</v>
      </c>
      <c r="F122" s="72">
        <v>3.5</v>
      </c>
      <c r="G122" s="73">
        <v>545</v>
      </c>
      <c r="H122" s="78">
        <v>69.7</v>
      </c>
      <c r="I122" s="184">
        <v>3.4</v>
      </c>
      <c r="J122" s="76">
        <v>670</v>
      </c>
      <c r="K122" s="77">
        <v>67.900000000000006</v>
      </c>
      <c r="L122" s="184">
        <v>3.5</v>
      </c>
      <c r="M122" s="76">
        <v>725</v>
      </c>
      <c r="N122" s="77">
        <v>66.5</v>
      </c>
    </row>
    <row r="123" spans="1:14" s="32" customFormat="1" ht="15" x14ac:dyDescent="0.25">
      <c r="A123" s="39">
        <v>721</v>
      </c>
      <c r="B123" s="33" t="s">
        <v>113</v>
      </c>
      <c r="C123" s="70">
        <v>4.7</v>
      </c>
      <c r="D123" s="12">
        <v>410</v>
      </c>
      <c r="E123" s="107">
        <v>58.4</v>
      </c>
      <c r="F123" s="72">
        <v>4.3</v>
      </c>
      <c r="G123" s="73">
        <v>420</v>
      </c>
      <c r="H123" s="78">
        <v>58.1</v>
      </c>
      <c r="I123" s="184">
        <v>4.4000000000000004</v>
      </c>
      <c r="J123" s="76">
        <v>455</v>
      </c>
      <c r="K123" s="77">
        <v>58.2</v>
      </c>
      <c r="L123" s="184">
        <v>4.3</v>
      </c>
      <c r="M123" s="76">
        <v>415</v>
      </c>
      <c r="N123" s="77">
        <v>64</v>
      </c>
    </row>
    <row r="124" spans="1:14" s="32" customFormat="1" ht="15" x14ac:dyDescent="0.25">
      <c r="A124" s="39">
        <v>722</v>
      </c>
      <c r="B124" s="33" t="s">
        <v>114</v>
      </c>
      <c r="C124" s="70">
        <v>5</v>
      </c>
      <c r="D124" s="12">
        <v>355</v>
      </c>
      <c r="E124" s="107">
        <v>57.7</v>
      </c>
      <c r="F124" s="72">
        <v>5</v>
      </c>
      <c r="G124" s="73">
        <v>360</v>
      </c>
      <c r="H124" s="78">
        <v>56.8</v>
      </c>
      <c r="I124" s="184">
        <v>4.7</v>
      </c>
      <c r="J124" s="76">
        <v>360</v>
      </c>
      <c r="K124" s="77">
        <v>61.5</v>
      </c>
      <c r="L124" s="184">
        <v>4.7</v>
      </c>
      <c r="M124" s="76">
        <v>430</v>
      </c>
      <c r="N124" s="77">
        <v>62.3</v>
      </c>
    </row>
    <row r="125" spans="1:14" s="32" customFormat="1" ht="15" x14ac:dyDescent="0.25">
      <c r="A125" s="39">
        <v>723</v>
      </c>
      <c r="B125" s="33" t="s">
        <v>115</v>
      </c>
      <c r="C125" s="70">
        <v>4.5</v>
      </c>
      <c r="D125" s="12">
        <v>440</v>
      </c>
      <c r="E125" s="107">
        <v>50.1</v>
      </c>
      <c r="F125" s="72">
        <v>4.5999999999999996</v>
      </c>
      <c r="G125" s="73">
        <v>460</v>
      </c>
      <c r="H125" s="78">
        <v>59.5</v>
      </c>
      <c r="I125" s="184">
        <v>3.8</v>
      </c>
      <c r="J125" s="76">
        <v>750</v>
      </c>
      <c r="K125" s="77">
        <v>59</v>
      </c>
      <c r="L125" s="184">
        <v>3.7</v>
      </c>
      <c r="M125" s="76">
        <v>580</v>
      </c>
      <c r="N125" s="77">
        <v>63</v>
      </c>
    </row>
    <row r="126" spans="1:14" s="32" customFormat="1" ht="15" x14ac:dyDescent="0.25">
      <c r="A126" s="39">
        <v>724</v>
      </c>
      <c r="B126" s="33" t="s">
        <v>116</v>
      </c>
      <c r="C126" s="70">
        <v>4.7</v>
      </c>
      <c r="D126" s="12">
        <v>375</v>
      </c>
      <c r="E126" s="107">
        <v>59.2</v>
      </c>
      <c r="F126" s="72">
        <v>6.6</v>
      </c>
      <c r="G126" s="73">
        <v>445</v>
      </c>
      <c r="H126" s="78">
        <v>54.6</v>
      </c>
      <c r="I126" s="184">
        <v>4.7</v>
      </c>
      <c r="J126" s="76">
        <v>345</v>
      </c>
      <c r="K126" s="77">
        <v>58</v>
      </c>
      <c r="L126" s="184">
        <v>4.7</v>
      </c>
      <c r="M126" s="76">
        <v>345</v>
      </c>
      <c r="N126" s="77">
        <v>63.9</v>
      </c>
    </row>
    <row r="127" spans="1:14" s="32" customFormat="1" ht="15" x14ac:dyDescent="0.25">
      <c r="A127" s="39">
        <v>725</v>
      </c>
      <c r="B127" s="33" t="s">
        <v>117</v>
      </c>
      <c r="C127" s="70">
        <v>5.8</v>
      </c>
      <c r="D127" s="12">
        <v>270</v>
      </c>
      <c r="E127" s="107">
        <v>57.5</v>
      </c>
      <c r="F127" s="72">
        <v>5.3</v>
      </c>
      <c r="G127" s="73">
        <v>275</v>
      </c>
      <c r="H127" s="78">
        <v>56.7</v>
      </c>
      <c r="I127" s="184">
        <v>5.0999999999999996</v>
      </c>
      <c r="J127" s="76">
        <v>315</v>
      </c>
      <c r="K127" s="77">
        <v>61.3</v>
      </c>
      <c r="L127" s="184">
        <v>4.3</v>
      </c>
      <c r="M127" s="76">
        <v>420</v>
      </c>
      <c r="N127" s="77">
        <v>56.9</v>
      </c>
    </row>
    <row r="128" spans="1:14" s="32" customFormat="1" ht="15" x14ac:dyDescent="0.25">
      <c r="A128" s="39">
        <v>726</v>
      </c>
      <c r="B128" s="33" t="s">
        <v>118</v>
      </c>
      <c r="C128" s="70">
        <v>4.5</v>
      </c>
      <c r="D128" s="12">
        <v>425</v>
      </c>
      <c r="E128" s="107">
        <v>56.2</v>
      </c>
      <c r="F128" s="72">
        <v>5</v>
      </c>
      <c r="G128" s="73">
        <v>340</v>
      </c>
      <c r="H128" s="78">
        <v>58.9</v>
      </c>
      <c r="I128" s="184">
        <v>4.8</v>
      </c>
      <c r="J128" s="76">
        <v>360</v>
      </c>
      <c r="K128" s="77">
        <v>57.4</v>
      </c>
      <c r="L128" s="184">
        <v>4.5</v>
      </c>
      <c r="M128" s="76">
        <v>390</v>
      </c>
      <c r="N128" s="77">
        <v>63.8</v>
      </c>
    </row>
    <row r="129" spans="1:14" s="32" customFormat="1" ht="15" x14ac:dyDescent="0.25">
      <c r="A129" s="39">
        <v>727</v>
      </c>
      <c r="B129" s="33" t="s">
        <v>119</v>
      </c>
      <c r="C129" s="70">
        <v>5.5</v>
      </c>
      <c r="D129" s="12">
        <v>290</v>
      </c>
      <c r="E129" s="107">
        <v>59.4</v>
      </c>
      <c r="F129" s="72">
        <v>3.9</v>
      </c>
      <c r="G129" s="73">
        <v>540</v>
      </c>
      <c r="H129" s="78">
        <v>57.3</v>
      </c>
      <c r="I129" s="184">
        <v>5.8</v>
      </c>
      <c r="J129" s="76">
        <v>270</v>
      </c>
      <c r="K129" s="77">
        <v>62.6</v>
      </c>
      <c r="L129" s="184">
        <v>3.5</v>
      </c>
      <c r="M129" s="76">
        <v>560</v>
      </c>
      <c r="N129" s="77">
        <v>63.6</v>
      </c>
    </row>
    <row r="130" spans="1:14" s="32" customFormat="1" ht="15" x14ac:dyDescent="0.25">
      <c r="A130" s="39">
        <v>728</v>
      </c>
      <c r="B130" s="33" t="s">
        <v>120</v>
      </c>
      <c r="C130" s="70">
        <v>2.2000000000000002</v>
      </c>
      <c r="D130" s="12">
        <v>1350</v>
      </c>
      <c r="E130" s="107">
        <v>51.5</v>
      </c>
      <c r="F130" s="72">
        <v>4.7</v>
      </c>
      <c r="G130" s="73">
        <v>360</v>
      </c>
      <c r="H130" s="78">
        <v>59.6</v>
      </c>
      <c r="I130" s="184">
        <v>3.2</v>
      </c>
      <c r="J130" s="76">
        <v>685</v>
      </c>
      <c r="K130" s="77">
        <v>59.2</v>
      </c>
      <c r="L130" s="184">
        <v>3.4</v>
      </c>
      <c r="M130" s="76">
        <v>605</v>
      </c>
      <c r="N130" s="77">
        <v>58.5</v>
      </c>
    </row>
    <row r="131" spans="1:14" s="32" customFormat="1" ht="15" x14ac:dyDescent="0.25">
      <c r="A131" s="39">
        <v>729</v>
      </c>
      <c r="B131" s="33" t="s">
        <v>121</v>
      </c>
      <c r="C131" s="70">
        <v>6.2</v>
      </c>
      <c r="D131" s="12">
        <v>220</v>
      </c>
      <c r="E131" s="107">
        <v>58.3</v>
      </c>
      <c r="F131" s="72">
        <v>5.0999999999999996</v>
      </c>
      <c r="G131" s="73">
        <v>275</v>
      </c>
      <c r="H131" s="78">
        <v>66.7</v>
      </c>
      <c r="I131" s="184">
        <v>5.5</v>
      </c>
      <c r="J131" s="76">
        <v>240</v>
      </c>
      <c r="K131" s="77">
        <v>66.099999999999994</v>
      </c>
      <c r="L131" s="184">
        <v>5.2</v>
      </c>
      <c r="M131" s="76">
        <v>290</v>
      </c>
      <c r="N131" s="77">
        <v>60.2</v>
      </c>
    </row>
    <row r="132" spans="1:14" s="32" customFormat="1" ht="15" x14ac:dyDescent="0.25">
      <c r="A132" s="39">
        <v>730</v>
      </c>
      <c r="B132" s="33" t="s">
        <v>122</v>
      </c>
      <c r="C132" s="70">
        <v>4.8</v>
      </c>
      <c r="D132" s="12">
        <v>350</v>
      </c>
      <c r="E132" s="107">
        <v>56.7</v>
      </c>
      <c r="F132" s="72">
        <v>4.4000000000000004</v>
      </c>
      <c r="G132" s="73">
        <v>430</v>
      </c>
      <c r="H132" s="78">
        <v>58.6</v>
      </c>
      <c r="I132" s="184">
        <v>4.8</v>
      </c>
      <c r="J132" s="76">
        <v>340</v>
      </c>
      <c r="K132" s="77">
        <v>57.4</v>
      </c>
      <c r="L132" s="184">
        <v>3.4</v>
      </c>
      <c r="M132" s="76">
        <v>515</v>
      </c>
      <c r="N132" s="77">
        <v>68.900000000000006</v>
      </c>
    </row>
    <row r="133" spans="1:14" s="32" customFormat="1" ht="15" x14ac:dyDescent="0.25">
      <c r="A133" s="39">
        <v>731</v>
      </c>
      <c r="B133" s="33" t="s">
        <v>123</v>
      </c>
      <c r="C133" s="70">
        <v>4.5</v>
      </c>
      <c r="D133" s="12">
        <v>415</v>
      </c>
      <c r="E133" s="107">
        <v>60.2</v>
      </c>
      <c r="F133" s="72">
        <v>4.4000000000000004</v>
      </c>
      <c r="G133" s="73">
        <v>440</v>
      </c>
      <c r="H133" s="78">
        <v>62.6</v>
      </c>
      <c r="I133" s="184">
        <v>3.7</v>
      </c>
      <c r="J133" s="76">
        <v>550</v>
      </c>
      <c r="K133" s="77">
        <v>62.8</v>
      </c>
      <c r="L133" s="184">
        <v>3.8</v>
      </c>
      <c r="M133" s="76">
        <v>575</v>
      </c>
      <c r="N133" s="77">
        <v>67.8</v>
      </c>
    </row>
    <row r="134" spans="1:14" s="32" customFormat="1" ht="15" x14ac:dyDescent="0.25">
      <c r="A134" s="39">
        <v>732</v>
      </c>
      <c r="B134" s="33" t="s">
        <v>124</v>
      </c>
      <c r="C134" s="70">
        <v>4.4000000000000004</v>
      </c>
      <c r="D134" s="12">
        <v>425</v>
      </c>
      <c r="E134" s="107">
        <v>66.400000000000006</v>
      </c>
      <c r="F134" s="72">
        <v>3.5</v>
      </c>
      <c r="G134" s="73">
        <v>585</v>
      </c>
      <c r="H134" s="78">
        <v>65.5</v>
      </c>
      <c r="I134" s="184">
        <v>3.8</v>
      </c>
      <c r="J134" s="76">
        <v>465</v>
      </c>
      <c r="K134" s="77">
        <v>71.3</v>
      </c>
      <c r="L134" s="184">
        <v>4.4000000000000004</v>
      </c>
      <c r="M134" s="76">
        <v>365</v>
      </c>
      <c r="N134" s="77">
        <v>71.2</v>
      </c>
    </row>
    <row r="135" spans="1:14" s="32" customFormat="1" ht="15" x14ac:dyDescent="0.25">
      <c r="A135" s="39">
        <v>733</v>
      </c>
      <c r="B135" s="33" t="s">
        <v>125</v>
      </c>
      <c r="C135" s="70" t="s">
        <v>174</v>
      </c>
      <c r="D135" s="12" t="s">
        <v>174</v>
      </c>
      <c r="E135" s="107" t="s">
        <v>174</v>
      </c>
      <c r="F135" s="72">
        <v>3.8</v>
      </c>
      <c r="G135" s="73">
        <v>410</v>
      </c>
      <c r="H135" s="78">
        <v>64.400000000000006</v>
      </c>
      <c r="I135" s="184">
        <v>3.8</v>
      </c>
      <c r="J135" s="76">
        <v>395</v>
      </c>
      <c r="K135" s="77">
        <v>72.3</v>
      </c>
      <c r="L135" s="184">
        <v>4.4000000000000004</v>
      </c>
      <c r="M135" s="76">
        <v>295</v>
      </c>
      <c r="N135" s="77">
        <v>71.3</v>
      </c>
    </row>
    <row r="136" spans="1:14" s="32" customFormat="1" ht="15" x14ac:dyDescent="0.25">
      <c r="A136" s="39">
        <v>734</v>
      </c>
      <c r="B136" s="33" t="s">
        <v>126</v>
      </c>
      <c r="C136" s="70">
        <v>4.0999999999999996</v>
      </c>
      <c r="D136" s="12">
        <v>465</v>
      </c>
      <c r="E136" s="107">
        <v>60.6</v>
      </c>
      <c r="F136" s="72">
        <v>3.8</v>
      </c>
      <c r="G136" s="73">
        <v>450</v>
      </c>
      <c r="H136" s="78">
        <v>66.2</v>
      </c>
      <c r="I136" s="184">
        <v>4.0999999999999996</v>
      </c>
      <c r="J136" s="76">
        <v>390</v>
      </c>
      <c r="K136" s="77">
        <v>66.099999999999994</v>
      </c>
      <c r="L136" s="184">
        <v>4</v>
      </c>
      <c r="M136" s="76">
        <v>395</v>
      </c>
      <c r="N136" s="77">
        <v>63.2</v>
      </c>
    </row>
    <row r="137" spans="1:14" s="32" customFormat="1" ht="15" x14ac:dyDescent="0.25">
      <c r="A137" s="39">
        <v>735</v>
      </c>
      <c r="B137" s="33" t="s">
        <v>127</v>
      </c>
      <c r="C137" s="70">
        <v>4.5999999999999996</v>
      </c>
      <c r="D137" s="12">
        <v>400</v>
      </c>
      <c r="E137" s="107">
        <v>47.6</v>
      </c>
      <c r="F137" s="72">
        <v>4.5</v>
      </c>
      <c r="G137" s="73">
        <v>400</v>
      </c>
      <c r="H137" s="78">
        <v>58.5</v>
      </c>
      <c r="I137" s="184">
        <v>4.8</v>
      </c>
      <c r="J137" s="76">
        <v>355</v>
      </c>
      <c r="K137" s="77">
        <v>59.3</v>
      </c>
      <c r="L137" s="184">
        <v>5</v>
      </c>
      <c r="M137" s="76">
        <v>320</v>
      </c>
      <c r="N137" s="77">
        <v>60.1</v>
      </c>
    </row>
    <row r="138" spans="1:14" s="32" customFormat="1" ht="15" x14ac:dyDescent="0.25">
      <c r="A138" s="39">
        <v>803</v>
      </c>
      <c r="B138" s="33" t="s">
        <v>156</v>
      </c>
      <c r="C138" s="70">
        <v>5.3</v>
      </c>
      <c r="D138" s="12">
        <v>275</v>
      </c>
      <c r="E138" s="107">
        <v>66.099999999999994</v>
      </c>
      <c r="F138" s="72">
        <v>4.0999999999999996</v>
      </c>
      <c r="G138" s="73">
        <v>380</v>
      </c>
      <c r="H138" s="78">
        <v>69.5</v>
      </c>
      <c r="I138" s="184">
        <v>3.9</v>
      </c>
      <c r="J138" s="76">
        <v>425</v>
      </c>
      <c r="K138" s="77">
        <v>70.3</v>
      </c>
      <c r="L138" s="184">
        <v>3.4</v>
      </c>
      <c r="M138" s="76">
        <v>465</v>
      </c>
      <c r="N138" s="77">
        <v>74.400000000000006</v>
      </c>
    </row>
    <row r="139" spans="1:14" s="32" customFormat="1" ht="15" x14ac:dyDescent="0.25">
      <c r="A139" s="39">
        <v>805</v>
      </c>
      <c r="B139" s="33" t="s">
        <v>128</v>
      </c>
      <c r="C139" s="70">
        <v>3.7</v>
      </c>
      <c r="D139" s="12">
        <v>430</v>
      </c>
      <c r="E139" s="107">
        <v>66</v>
      </c>
      <c r="F139" s="72">
        <v>3.3</v>
      </c>
      <c r="G139" s="73">
        <v>685</v>
      </c>
      <c r="H139" s="78">
        <v>68.3</v>
      </c>
      <c r="I139" s="184">
        <v>3.6</v>
      </c>
      <c r="J139" s="76">
        <v>595</v>
      </c>
      <c r="K139" s="77">
        <v>70.400000000000006</v>
      </c>
      <c r="L139" s="184">
        <v>3.6</v>
      </c>
      <c r="M139" s="76">
        <v>580</v>
      </c>
      <c r="N139" s="77">
        <v>70.400000000000006</v>
      </c>
    </row>
    <row r="140" spans="1:14" s="32" customFormat="1" ht="15" x14ac:dyDescent="0.25">
      <c r="A140" s="39">
        <v>807</v>
      </c>
      <c r="B140" s="33" t="s">
        <v>129</v>
      </c>
      <c r="C140" s="70">
        <v>4.5999999999999996</v>
      </c>
      <c r="D140" s="12">
        <v>405</v>
      </c>
      <c r="E140" s="107">
        <v>63</v>
      </c>
      <c r="F140" s="72">
        <v>4.2</v>
      </c>
      <c r="G140" s="73">
        <v>395</v>
      </c>
      <c r="H140" s="78">
        <v>74.099999999999994</v>
      </c>
      <c r="I140" s="184">
        <v>3.7</v>
      </c>
      <c r="J140" s="76">
        <v>475</v>
      </c>
      <c r="K140" s="77">
        <v>73.8</v>
      </c>
      <c r="L140" s="184">
        <v>4.0999999999999996</v>
      </c>
      <c r="M140" s="76">
        <v>445</v>
      </c>
      <c r="N140" s="77">
        <v>68.7</v>
      </c>
    </row>
    <row r="141" spans="1:14" s="32" customFormat="1" ht="15" x14ac:dyDescent="0.25">
      <c r="A141" s="39">
        <v>809</v>
      </c>
      <c r="B141" s="33" t="s">
        <v>130</v>
      </c>
      <c r="C141" s="70">
        <v>4.5999999999999996</v>
      </c>
      <c r="D141" s="12">
        <v>380</v>
      </c>
      <c r="E141" s="107">
        <v>66</v>
      </c>
      <c r="F141" s="72">
        <v>5.0999999999999996</v>
      </c>
      <c r="G141" s="73">
        <v>280</v>
      </c>
      <c r="H141" s="78">
        <v>66.599999999999994</v>
      </c>
      <c r="I141" s="184">
        <v>4</v>
      </c>
      <c r="J141" s="76">
        <v>420</v>
      </c>
      <c r="K141" s="77">
        <v>57.1</v>
      </c>
      <c r="L141" s="184">
        <v>4.3</v>
      </c>
      <c r="M141" s="76">
        <v>395</v>
      </c>
      <c r="N141" s="77">
        <v>59.4</v>
      </c>
    </row>
    <row r="142" spans="1:14" s="32" customFormat="1" ht="15" x14ac:dyDescent="0.25">
      <c r="A142" s="39">
        <v>810</v>
      </c>
      <c r="B142" s="33" t="s">
        <v>131</v>
      </c>
      <c r="C142" s="70">
        <v>3.9</v>
      </c>
      <c r="D142" s="12">
        <v>415</v>
      </c>
      <c r="E142" s="107">
        <v>70.3</v>
      </c>
      <c r="F142" s="72">
        <v>4.5999999999999996</v>
      </c>
      <c r="G142" s="73">
        <v>350</v>
      </c>
      <c r="H142" s="78">
        <v>64.7</v>
      </c>
      <c r="I142" s="184">
        <v>4.5999999999999996</v>
      </c>
      <c r="J142" s="76">
        <v>345</v>
      </c>
      <c r="K142" s="77">
        <v>67.7</v>
      </c>
      <c r="L142" s="184">
        <v>3.5</v>
      </c>
      <c r="M142" s="76">
        <v>495</v>
      </c>
      <c r="N142" s="77">
        <v>71.400000000000006</v>
      </c>
    </row>
    <row r="143" spans="1:14" s="32" customFormat="1" ht="15" x14ac:dyDescent="0.25">
      <c r="A143" s="39">
        <v>811</v>
      </c>
      <c r="B143" s="33" t="s">
        <v>132</v>
      </c>
      <c r="C143" s="70">
        <v>4.2</v>
      </c>
      <c r="D143" s="12">
        <v>405</v>
      </c>
      <c r="E143" s="107">
        <v>60.9</v>
      </c>
      <c r="F143" s="72">
        <v>4.5</v>
      </c>
      <c r="G143" s="73">
        <v>340</v>
      </c>
      <c r="H143" s="78">
        <v>60</v>
      </c>
      <c r="I143" s="184">
        <v>4.4000000000000004</v>
      </c>
      <c r="J143" s="76">
        <v>375</v>
      </c>
      <c r="K143" s="77">
        <v>62.1</v>
      </c>
      <c r="L143" s="184">
        <v>4.4000000000000004</v>
      </c>
      <c r="M143" s="76">
        <v>365</v>
      </c>
      <c r="N143" s="77">
        <v>65.8</v>
      </c>
    </row>
    <row r="144" spans="1:14" s="32" customFormat="1" ht="15" x14ac:dyDescent="0.25">
      <c r="A144" s="39">
        <v>812</v>
      </c>
      <c r="B144" s="33" t="s">
        <v>133</v>
      </c>
      <c r="C144" s="70">
        <v>4.3</v>
      </c>
      <c r="D144" s="12">
        <v>415</v>
      </c>
      <c r="E144" s="107">
        <v>70.3</v>
      </c>
      <c r="F144" s="72">
        <v>4.4000000000000004</v>
      </c>
      <c r="G144" s="73">
        <v>390</v>
      </c>
      <c r="H144" s="78">
        <v>68.5</v>
      </c>
      <c r="I144" s="184">
        <v>3.4</v>
      </c>
      <c r="J144" s="76">
        <v>1340</v>
      </c>
      <c r="K144" s="77">
        <v>67.599999999999994</v>
      </c>
      <c r="L144" s="184">
        <v>2.6</v>
      </c>
      <c r="M144" s="76">
        <v>1140</v>
      </c>
      <c r="N144" s="77">
        <v>69</v>
      </c>
    </row>
    <row r="145" spans="1:14" s="32" customFormat="1" ht="15" x14ac:dyDescent="0.25">
      <c r="A145" s="39">
        <v>813</v>
      </c>
      <c r="B145" s="33" t="s">
        <v>134</v>
      </c>
      <c r="C145" s="70">
        <v>4.5999999999999996</v>
      </c>
      <c r="D145" s="12">
        <v>345</v>
      </c>
      <c r="E145" s="107">
        <v>71.5</v>
      </c>
      <c r="F145" s="72">
        <v>4</v>
      </c>
      <c r="G145" s="73">
        <v>440</v>
      </c>
      <c r="H145" s="78">
        <v>69.400000000000006</v>
      </c>
      <c r="I145" s="184">
        <v>6.8</v>
      </c>
      <c r="J145" s="76">
        <v>175</v>
      </c>
      <c r="K145" s="77">
        <v>67.400000000000006</v>
      </c>
      <c r="L145" s="184">
        <v>3</v>
      </c>
      <c r="M145" s="76">
        <v>615</v>
      </c>
      <c r="N145" s="77">
        <v>64.5</v>
      </c>
    </row>
    <row r="146" spans="1:14" s="32" customFormat="1" ht="15" x14ac:dyDescent="0.25">
      <c r="A146" s="39">
        <v>814</v>
      </c>
      <c r="B146" s="33" t="s">
        <v>135</v>
      </c>
      <c r="C146" s="70">
        <v>4.7</v>
      </c>
      <c r="D146" s="12">
        <v>395</v>
      </c>
      <c r="E146" s="107">
        <v>57.3</v>
      </c>
      <c r="F146" s="72">
        <v>3.9</v>
      </c>
      <c r="G146" s="73">
        <v>565</v>
      </c>
      <c r="H146" s="78">
        <v>62.3</v>
      </c>
      <c r="I146" s="184">
        <v>3.5</v>
      </c>
      <c r="J146" s="76">
        <v>705</v>
      </c>
      <c r="K146" s="77">
        <v>59.1</v>
      </c>
      <c r="L146" s="184">
        <v>5.2</v>
      </c>
      <c r="M146" s="76">
        <v>370</v>
      </c>
      <c r="N146" s="77">
        <v>59.5</v>
      </c>
    </row>
    <row r="147" spans="1:14" s="32" customFormat="1" ht="15" x14ac:dyDescent="0.25">
      <c r="A147" s="39">
        <v>815</v>
      </c>
      <c r="B147" s="33" t="s">
        <v>136</v>
      </c>
      <c r="C147" s="70">
        <v>5.0999999999999996</v>
      </c>
      <c r="D147" s="12">
        <v>350</v>
      </c>
      <c r="E147" s="107">
        <v>56.7</v>
      </c>
      <c r="F147" s="72">
        <v>4</v>
      </c>
      <c r="G147" s="73">
        <v>520</v>
      </c>
      <c r="H147" s="78">
        <v>61.1</v>
      </c>
      <c r="I147" s="184">
        <v>4.5</v>
      </c>
      <c r="J147" s="76">
        <v>415</v>
      </c>
      <c r="K147" s="77">
        <v>63.7</v>
      </c>
      <c r="L147" s="184">
        <v>4.3</v>
      </c>
      <c r="M147" s="76">
        <v>450</v>
      </c>
      <c r="N147" s="77">
        <v>63</v>
      </c>
    </row>
    <row r="148" spans="1:14" s="32" customFormat="1" ht="15" x14ac:dyDescent="0.25">
      <c r="A148" s="39">
        <v>816</v>
      </c>
      <c r="B148" s="33" t="s">
        <v>137</v>
      </c>
      <c r="C148" s="70">
        <v>4.9000000000000004</v>
      </c>
      <c r="D148" s="12">
        <v>360</v>
      </c>
      <c r="E148" s="107">
        <v>59.2</v>
      </c>
      <c r="F148" s="72">
        <v>4.5</v>
      </c>
      <c r="G148" s="73">
        <v>345</v>
      </c>
      <c r="H148" s="78">
        <v>64.8</v>
      </c>
      <c r="I148" s="184">
        <v>4.2</v>
      </c>
      <c r="J148" s="76">
        <v>385</v>
      </c>
      <c r="K148" s="77">
        <v>69.7</v>
      </c>
      <c r="L148" s="184">
        <v>4.3</v>
      </c>
      <c r="M148" s="76">
        <v>325</v>
      </c>
      <c r="N148" s="77">
        <v>75.5</v>
      </c>
    </row>
    <row r="149" spans="1:14" s="32" customFormat="1" ht="15" x14ac:dyDescent="0.25">
      <c r="A149" s="39">
        <v>817</v>
      </c>
      <c r="B149" s="33" t="s">
        <v>138</v>
      </c>
      <c r="C149" s="70">
        <v>4.5999999999999996</v>
      </c>
      <c r="D149" s="12">
        <v>380</v>
      </c>
      <c r="E149" s="107">
        <v>67.8</v>
      </c>
      <c r="F149" s="72">
        <v>4.7</v>
      </c>
      <c r="G149" s="73">
        <v>380</v>
      </c>
      <c r="H149" s="78">
        <v>64.599999999999994</v>
      </c>
      <c r="I149" s="184">
        <v>4.5999999999999996</v>
      </c>
      <c r="J149" s="76">
        <v>370</v>
      </c>
      <c r="K149" s="77">
        <v>70.599999999999994</v>
      </c>
      <c r="L149" s="184">
        <v>4.5</v>
      </c>
      <c r="M149" s="76">
        <v>380</v>
      </c>
      <c r="N149" s="77">
        <v>67.5</v>
      </c>
    </row>
    <row r="150" spans="1:14" s="32" customFormat="1" ht="15" x14ac:dyDescent="0.25">
      <c r="A150" s="39">
        <v>819</v>
      </c>
      <c r="B150" s="33" t="s">
        <v>139</v>
      </c>
      <c r="C150" s="70">
        <v>5.5</v>
      </c>
      <c r="D150" s="12">
        <v>275</v>
      </c>
      <c r="E150" s="107">
        <v>60.6</v>
      </c>
      <c r="F150" s="72">
        <v>4.7</v>
      </c>
      <c r="G150" s="73">
        <v>330</v>
      </c>
      <c r="H150" s="78">
        <v>69.099999999999994</v>
      </c>
      <c r="I150" s="184">
        <v>4.5999999999999996</v>
      </c>
      <c r="J150" s="76">
        <v>365</v>
      </c>
      <c r="K150" s="77">
        <v>59.4</v>
      </c>
      <c r="L150" s="184">
        <v>4.5</v>
      </c>
      <c r="M150" s="76">
        <v>365</v>
      </c>
      <c r="N150" s="77">
        <v>59.1</v>
      </c>
    </row>
    <row r="151" spans="1:14" s="32" customFormat="1" ht="15" x14ac:dyDescent="0.25">
      <c r="A151" s="39">
        <v>820</v>
      </c>
      <c r="B151" s="33" t="s">
        <v>140</v>
      </c>
      <c r="C151" s="70">
        <v>4.5999999999999996</v>
      </c>
      <c r="D151" s="12">
        <v>435</v>
      </c>
      <c r="E151" s="107">
        <v>61.2</v>
      </c>
      <c r="F151" s="72">
        <v>3.1</v>
      </c>
      <c r="G151" s="73">
        <v>905</v>
      </c>
      <c r="H151" s="78">
        <v>61.9</v>
      </c>
      <c r="I151" s="184">
        <v>4.2</v>
      </c>
      <c r="J151" s="76">
        <v>470</v>
      </c>
      <c r="K151" s="77">
        <v>64.5</v>
      </c>
      <c r="L151" s="184">
        <v>3.7</v>
      </c>
      <c r="M151" s="76">
        <v>595</v>
      </c>
      <c r="N151" s="77">
        <v>65</v>
      </c>
    </row>
    <row r="152" spans="1:14" s="32" customFormat="1" ht="15" x14ac:dyDescent="0.25">
      <c r="A152" s="39">
        <v>821</v>
      </c>
      <c r="B152" s="33" t="s">
        <v>141</v>
      </c>
      <c r="C152" s="70">
        <v>4.5</v>
      </c>
      <c r="D152" s="12">
        <v>370</v>
      </c>
      <c r="E152" s="107">
        <v>69</v>
      </c>
      <c r="F152" s="72">
        <v>4.5</v>
      </c>
      <c r="G152" s="73">
        <v>435</v>
      </c>
      <c r="H152" s="78">
        <v>63</v>
      </c>
      <c r="I152" s="184">
        <v>4</v>
      </c>
      <c r="J152" s="76">
        <v>430</v>
      </c>
      <c r="K152" s="77">
        <v>65.7</v>
      </c>
      <c r="L152" s="184">
        <v>4.4000000000000004</v>
      </c>
      <c r="M152" s="76">
        <v>380</v>
      </c>
      <c r="N152" s="77">
        <v>64.099999999999994</v>
      </c>
    </row>
    <row r="153" spans="1:14" s="32" customFormat="1" ht="15" x14ac:dyDescent="0.25">
      <c r="A153" s="39">
        <v>902</v>
      </c>
      <c r="B153" s="33" t="s">
        <v>142</v>
      </c>
      <c r="C153" s="70">
        <v>2.7</v>
      </c>
      <c r="D153" s="12">
        <v>925</v>
      </c>
      <c r="E153" s="107">
        <v>71.2</v>
      </c>
      <c r="F153" s="72">
        <v>4.7</v>
      </c>
      <c r="G153" s="73">
        <v>395</v>
      </c>
      <c r="H153" s="78">
        <v>62.8</v>
      </c>
      <c r="I153" s="184">
        <v>4.3</v>
      </c>
      <c r="J153" s="76">
        <v>380</v>
      </c>
      <c r="K153" s="77">
        <v>72.400000000000006</v>
      </c>
      <c r="L153" s="184">
        <v>4.0999999999999996</v>
      </c>
      <c r="M153" s="76">
        <v>435</v>
      </c>
      <c r="N153" s="77">
        <v>66.599999999999994</v>
      </c>
    </row>
    <row r="154" spans="1:14" s="32" customFormat="1" ht="15" x14ac:dyDescent="0.25">
      <c r="A154" s="39">
        <v>904</v>
      </c>
      <c r="B154" s="33" t="s">
        <v>143</v>
      </c>
      <c r="C154" s="70">
        <v>3.6</v>
      </c>
      <c r="D154" s="12">
        <v>690</v>
      </c>
      <c r="E154" s="107">
        <v>59</v>
      </c>
      <c r="F154" s="72">
        <v>4.5999999999999996</v>
      </c>
      <c r="G154" s="73">
        <v>415</v>
      </c>
      <c r="H154" s="78">
        <v>61.1</v>
      </c>
      <c r="I154" s="184">
        <v>5.3</v>
      </c>
      <c r="J154" s="76">
        <v>385</v>
      </c>
      <c r="K154" s="77">
        <v>73.599999999999994</v>
      </c>
      <c r="L154" s="184">
        <v>3.8</v>
      </c>
      <c r="M154" s="76">
        <v>500</v>
      </c>
      <c r="N154" s="77">
        <v>66.5</v>
      </c>
    </row>
    <row r="155" spans="1:14" s="32" customFormat="1" ht="15" x14ac:dyDescent="0.25">
      <c r="A155" s="39">
        <v>905</v>
      </c>
      <c r="B155" s="33" t="s">
        <v>144</v>
      </c>
      <c r="C155" s="70">
        <v>3.5</v>
      </c>
      <c r="D155" s="12">
        <v>665</v>
      </c>
      <c r="E155" s="107">
        <v>62.6</v>
      </c>
      <c r="F155" s="72">
        <v>4.0999999999999996</v>
      </c>
      <c r="G155" s="73">
        <v>475</v>
      </c>
      <c r="H155" s="78">
        <v>63.2</v>
      </c>
      <c r="I155" s="184">
        <v>3.8</v>
      </c>
      <c r="J155" s="76">
        <v>600</v>
      </c>
      <c r="K155" s="77">
        <v>65.400000000000006</v>
      </c>
      <c r="L155" s="184">
        <v>3.7</v>
      </c>
      <c r="M155" s="76">
        <v>535</v>
      </c>
      <c r="N155" s="77">
        <v>67.099999999999994</v>
      </c>
    </row>
    <row r="156" spans="1:14" s="32" customFormat="1" ht="15" x14ac:dyDescent="0.25">
      <c r="A156" s="39">
        <v>906</v>
      </c>
      <c r="B156" s="33" t="s">
        <v>145</v>
      </c>
      <c r="C156" s="70" t="s">
        <v>174</v>
      </c>
      <c r="D156" s="12" t="s">
        <v>174</v>
      </c>
      <c r="E156" s="107" t="s">
        <v>174</v>
      </c>
      <c r="F156" s="72" t="s">
        <v>174</v>
      </c>
      <c r="G156" s="73" t="s">
        <v>174</v>
      </c>
      <c r="H156" s="78" t="s">
        <v>174</v>
      </c>
      <c r="I156" s="184" t="s">
        <v>174</v>
      </c>
      <c r="J156" s="76" t="s">
        <v>174</v>
      </c>
      <c r="K156" s="77" t="s">
        <v>174</v>
      </c>
      <c r="L156" s="184" t="s">
        <v>174</v>
      </c>
      <c r="M156" s="76" t="s">
        <v>174</v>
      </c>
      <c r="N156" s="77" t="s">
        <v>174</v>
      </c>
    </row>
    <row r="157" spans="1:14" s="32" customFormat="1" ht="15" x14ac:dyDescent="0.25">
      <c r="A157" s="39">
        <v>908</v>
      </c>
      <c r="B157" s="33" t="s">
        <v>146</v>
      </c>
      <c r="C157" s="70">
        <v>3.8</v>
      </c>
      <c r="D157" s="12">
        <v>460</v>
      </c>
      <c r="E157" s="107">
        <v>64.3</v>
      </c>
      <c r="F157" s="72">
        <v>4.0999999999999996</v>
      </c>
      <c r="G157" s="73">
        <v>425</v>
      </c>
      <c r="H157" s="78">
        <v>68.3</v>
      </c>
      <c r="I157" s="184">
        <v>3.8</v>
      </c>
      <c r="J157" s="76">
        <v>505</v>
      </c>
      <c r="K157" s="77">
        <v>65.099999999999994</v>
      </c>
      <c r="L157" s="184">
        <v>3.5</v>
      </c>
      <c r="M157" s="76">
        <v>480</v>
      </c>
      <c r="N157" s="77">
        <v>70.400000000000006</v>
      </c>
    </row>
    <row r="158" spans="1:14" s="32" customFormat="1" ht="15" x14ac:dyDescent="0.25">
      <c r="A158" s="39">
        <v>909</v>
      </c>
      <c r="B158" s="33" t="s">
        <v>147</v>
      </c>
      <c r="C158" s="70">
        <v>6.4</v>
      </c>
      <c r="D158" s="12">
        <v>215</v>
      </c>
      <c r="E158" s="107">
        <v>62.5</v>
      </c>
      <c r="F158" s="72">
        <v>5.5</v>
      </c>
      <c r="G158" s="73">
        <v>340</v>
      </c>
      <c r="H158" s="78">
        <v>55.5</v>
      </c>
      <c r="I158" s="184">
        <v>4.4000000000000004</v>
      </c>
      <c r="J158" s="76">
        <v>440</v>
      </c>
      <c r="K158" s="77">
        <v>60.5</v>
      </c>
      <c r="L158" s="184">
        <v>4.0999999999999996</v>
      </c>
      <c r="M158" s="76">
        <v>465</v>
      </c>
      <c r="N158" s="77">
        <v>56.7</v>
      </c>
    </row>
    <row r="159" spans="1:14" s="32" customFormat="1" ht="15" x14ac:dyDescent="0.25">
      <c r="A159" s="39">
        <v>910</v>
      </c>
      <c r="B159" s="33" t="s">
        <v>148</v>
      </c>
      <c r="C159" s="70">
        <v>4.5999999999999996</v>
      </c>
      <c r="D159" s="12">
        <v>365</v>
      </c>
      <c r="E159" s="107">
        <v>68.7</v>
      </c>
      <c r="F159" s="72">
        <v>4.2</v>
      </c>
      <c r="G159" s="73">
        <v>325</v>
      </c>
      <c r="H159" s="78">
        <v>72.5</v>
      </c>
      <c r="I159" s="184">
        <v>4.5999999999999996</v>
      </c>
      <c r="J159" s="76">
        <v>330</v>
      </c>
      <c r="K159" s="77">
        <v>64.099999999999994</v>
      </c>
      <c r="L159" s="184">
        <v>4.0999999999999996</v>
      </c>
      <c r="M159" s="76">
        <v>380</v>
      </c>
      <c r="N159" s="77">
        <v>70.8</v>
      </c>
    </row>
    <row r="160" spans="1:14" s="32" customFormat="1" ht="15" x14ac:dyDescent="0.25">
      <c r="A160" s="39">
        <v>911</v>
      </c>
      <c r="B160" s="33" t="s">
        <v>149</v>
      </c>
      <c r="C160" s="70">
        <v>4.3</v>
      </c>
      <c r="D160" s="12">
        <v>460</v>
      </c>
      <c r="E160" s="107">
        <v>59</v>
      </c>
      <c r="F160" s="72">
        <v>4</v>
      </c>
      <c r="G160" s="73">
        <v>445</v>
      </c>
      <c r="H160" s="78">
        <v>63.3</v>
      </c>
      <c r="I160" s="184">
        <v>4</v>
      </c>
      <c r="J160" s="76">
        <v>400</v>
      </c>
      <c r="K160" s="77">
        <v>72.099999999999994</v>
      </c>
      <c r="L160" s="184">
        <v>3.4</v>
      </c>
      <c r="M160" s="76">
        <v>530</v>
      </c>
      <c r="N160" s="77">
        <v>70.099999999999994</v>
      </c>
    </row>
    <row r="161" spans="1:14" s="32" customFormat="1" ht="15" x14ac:dyDescent="0.25">
      <c r="A161" s="39">
        <v>912</v>
      </c>
      <c r="B161" s="33" t="s">
        <v>150</v>
      </c>
      <c r="C161" s="70">
        <v>4.3</v>
      </c>
      <c r="D161" s="12">
        <v>445</v>
      </c>
      <c r="E161" s="107">
        <v>66.900000000000006</v>
      </c>
      <c r="F161" s="72">
        <v>4.2</v>
      </c>
      <c r="G161" s="73">
        <v>500</v>
      </c>
      <c r="H161" s="78">
        <v>61.5</v>
      </c>
      <c r="I161" s="184">
        <v>4.5999999999999996</v>
      </c>
      <c r="J161" s="76">
        <v>380</v>
      </c>
      <c r="K161" s="77">
        <v>64.599999999999994</v>
      </c>
      <c r="L161" s="184">
        <v>4.5999999999999996</v>
      </c>
      <c r="M161" s="76">
        <v>405</v>
      </c>
      <c r="N161" s="77">
        <v>65.900000000000006</v>
      </c>
    </row>
    <row r="162" spans="1:14" s="32" customFormat="1" ht="15" x14ac:dyDescent="0.25">
      <c r="A162" s="39">
        <v>913</v>
      </c>
      <c r="B162" s="33" t="s">
        <v>151</v>
      </c>
      <c r="C162" s="70">
        <v>3.6</v>
      </c>
      <c r="D162" s="12">
        <v>600</v>
      </c>
      <c r="E162" s="107">
        <v>64.7</v>
      </c>
      <c r="F162" s="72">
        <v>3.7</v>
      </c>
      <c r="G162" s="73">
        <v>500</v>
      </c>
      <c r="H162" s="78">
        <v>70.5</v>
      </c>
      <c r="I162" s="184">
        <v>4.4000000000000004</v>
      </c>
      <c r="J162" s="76">
        <v>345</v>
      </c>
      <c r="K162" s="77">
        <v>73.400000000000006</v>
      </c>
      <c r="L162" s="184">
        <v>4.4000000000000004</v>
      </c>
      <c r="M162" s="76">
        <v>370</v>
      </c>
      <c r="N162" s="77">
        <v>69.2</v>
      </c>
    </row>
    <row r="163" spans="1:14" s="32" customFormat="1" ht="15" x14ac:dyDescent="0.25">
      <c r="A163" s="42">
        <v>914</v>
      </c>
      <c r="B163" s="43" t="s">
        <v>152</v>
      </c>
      <c r="C163" s="71">
        <v>4.0999999999999996</v>
      </c>
      <c r="D163" s="15">
        <v>505</v>
      </c>
      <c r="E163" s="108">
        <v>58.3</v>
      </c>
      <c r="F163" s="72">
        <v>4.5999999999999996</v>
      </c>
      <c r="G163" s="73">
        <v>545</v>
      </c>
      <c r="H163" s="78">
        <v>58.8</v>
      </c>
      <c r="I163" s="185">
        <v>4.4000000000000004</v>
      </c>
      <c r="J163" s="80">
        <v>400</v>
      </c>
      <c r="K163" s="81">
        <v>58.8</v>
      </c>
      <c r="L163" s="185">
        <v>4.5999999999999996</v>
      </c>
      <c r="M163" s="80">
        <v>375</v>
      </c>
      <c r="N163" s="81">
        <v>62.3</v>
      </c>
    </row>
    <row r="164" spans="1:14" s="32" customFormat="1" ht="15" x14ac:dyDescent="0.25">
      <c r="B164" s="44"/>
      <c r="C164" s="82"/>
      <c r="D164" s="83"/>
      <c r="E164" s="84"/>
      <c r="F164" s="82"/>
      <c r="G164" s="83"/>
      <c r="H164" s="84"/>
      <c r="I164" s="186"/>
      <c r="J164" s="93"/>
      <c r="K164" s="87"/>
      <c r="L164" s="184"/>
      <c r="M164" s="76"/>
      <c r="N164" s="77"/>
    </row>
    <row r="165" spans="1:14" s="32" customFormat="1" ht="15" x14ac:dyDescent="0.25">
      <c r="A165" s="45">
        <v>1001</v>
      </c>
      <c r="B165" s="36" t="s">
        <v>293</v>
      </c>
      <c r="C165" s="72">
        <v>0.5</v>
      </c>
      <c r="D165" s="73">
        <v>59585</v>
      </c>
      <c r="E165" s="78">
        <v>62.4</v>
      </c>
      <c r="F165" s="82">
        <v>0.5</v>
      </c>
      <c r="G165" s="83">
        <v>63985</v>
      </c>
      <c r="H165" s="84">
        <v>63.8</v>
      </c>
      <c r="I165" s="187">
        <v>0.4</v>
      </c>
      <c r="J165" s="88">
        <v>66990</v>
      </c>
      <c r="K165" s="89">
        <v>65.099999999999994</v>
      </c>
      <c r="L165" s="262">
        <v>0.4</v>
      </c>
      <c r="M165" s="263">
        <v>72025</v>
      </c>
      <c r="N165" s="264">
        <v>66</v>
      </c>
    </row>
    <row r="166" spans="1:14" s="32" customFormat="1" ht="28.5" x14ac:dyDescent="0.2">
      <c r="A166" s="46" t="s">
        <v>338</v>
      </c>
      <c r="B166" s="47" t="s">
        <v>239</v>
      </c>
      <c r="C166" s="90">
        <v>149</v>
      </c>
      <c r="D166" s="90">
        <v>149</v>
      </c>
      <c r="E166" s="91">
        <v>149</v>
      </c>
      <c r="F166" s="103">
        <v>151</v>
      </c>
      <c r="G166" s="103">
        <v>151</v>
      </c>
      <c r="H166" s="104">
        <v>151</v>
      </c>
      <c r="I166" s="188">
        <v>149</v>
      </c>
      <c r="J166" s="105">
        <v>149</v>
      </c>
      <c r="K166" s="189">
        <v>149</v>
      </c>
      <c r="L166" s="310">
        <f>152-COUNTIF(L12:L163,"..")</f>
        <v>150</v>
      </c>
      <c r="M166" s="311">
        <f>152-COUNTIF(M12:M163,"..")</f>
        <v>150</v>
      </c>
      <c r="N166" s="312">
        <f>152-COUNTIF(N12:N163,"..")</f>
        <v>150</v>
      </c>
    </row>
    <row r="167" spans="1:14" s="32" customFormat="1" ht="15" x14ac:dyDescent="0.25">
      <c r="B167" s="48"/>
      <c r="C167" s="95"/>
      <c r="D167" s="96"/>
      <c r="E167" s="97"/>
      <c r="F167" s="95"/>
      <c r="G167" s="96"/>
      <c r="H167" s="97"/>
      <c r="I167" s="186"/>
      <c r="J167" s="93"/>
      <c r="K167" s="87"/>
      <c r="L167" s="184"/>
      <c r="M167" s="76"/>
      <c r="N167" s="77"/>
    </row>
    <row r="168" spans="1:14" s="32" customFormat="1" ht="15" x14ac:dyDescent="0.25">
      <c r="A168" s="49" t="s">
        <v>324</v>
      </c>
      <c r="B168" s="50" t="s">
        <v>160</v>
      </c>
      <c r="C168" s="72">
        <v>1</v>
      </c>
      <c r="D168" s="73">
        <v>11510</v>
      </c>
      <c r="E168" s="78">
        <v>63.7</v>
      </c>
      <c r="F168" s="72">
        <v>0.9</v>
      </c>
      <c r="G168" s="73">
        <v>12990</v>
      </c>
      <c r="H168" s="78">
        <v>65.3</v>
      </c>
      <c r="I168" s="190">
        <v>0.9</v>
      </c>
      <c r="J168" s="99">
        <v>13890</v>
      </c>
      <c r="K168" s="100">
        <v>65.2</v>
      </c>
      <c r="L168" s="260">
        <v>0.8</v>
      </c>
      <c r="M168" s="261">
        <v>13765</v>
      </c>
      <c r="N168" s="175">
        <v>66.5</v>
      </c>
    </row>
    <row r="169" spans="1:14" s="32" customFormat="1" ht="15" x14ac:dyDescent="0.25">
      <c r="A169" s="51" t="s">
        <v>325</v>
      </c>
      <c r="B169" s="44" t="s">
        <v>161</v>
      </c>
      <c r="C169" s="72">
        <v>0.70000000000000007</v>
      </c>
      <c r="D169" s="73">
        <v>20855</v>
      </c>
      <c r="E169" s="78">
        <v>63.4</v>
      </c>
      <c r="F169" s="72">
        <v>0.7</v>
      </c>
      <c r="G169" s="73">
        <v>22015</v>
      </c>
      <c r="H169" s="78">
        <v>64.099999999999994</v>
      </c>
      <c r="I169" s="186">
        <v>0.7</v>
      </c>
      <c r="J169" s="93">
        <v>21245</v>
      </c>
      <c r="K169" s="87">
        <v>65.900000000000006</v>
      </c>
      <c r="L169" s="184">
        <v>0.7</v>
      </c>
      <c r="M169" s="76">
        <v>24185</v>
      </c>
      <c r="N169" s="77">
        <v>66.7</v>
      </c>
    </row>
    <row r="170" spans="1:14" s="32" customFormat="1" ht="15" x14ac:dyDescent="0.25">
      <c r="A170" s="51" t="s">
        <v>326</v>
      </c>
      <c r="B170" s="44" t="s">
        <v>162</v>
      </c>
      <c r="C170" s="72">
        <v>0.8</v>
      </c>
      <c r="D170" s="73">
        <v>14490</v>
      </c>
      <c r="E170" s="78">
        <v>62.8</v>
      </c>
      <c r="F170" s="72">
        <v>0.8</v>
      </c>
      <c r="G170" s="73">
        <v>15480</v>
      </c>
      <c r="H170" s="78">
        <v>64.3</v>
      </c>
      <c r="I170" s="186">
        <v>0.8</v>
      </c>
      <c r="J170" s="93">
        <v>17540</v>
      </c>
      <c r="K170" s="87">
        <v>66.900000000000006</v>
      </c>
      <c r="L170" s="184">
        <v>0.7</v>
      </c>
      <c r="M170" s="76">
        <v>17845</v>
      </c>
      <c r="N170" s="77">
        <v>66.400000000000006</v>
      </c>
    </row>
    <row r="171" spans="1:14" s="32" customFormat="1" ht="15" x14ac:dyDescent="0.25">
      <c r="A171" s="1" t="s">
        <v>327</v>
      </c>
      <c r="B171" s="44" t="s">
        <v>163</v>
      </c>
      <c r="C171" s="72">
        <v>1.4000000000000001</v>
      </c>
      <c r="D171" s="73">
        <v>4895</v>
      </c>
      <c r="E171" s="78">
        <v>54.9</v>
      </c>
      <c r="F171" s="72">
        <v>1.3</v>
      </c>
      <c r="G171" s="73">
        <v>5365</v>
      </c>
      <c r="H171" s="78">
        <v>58.1</v>
      </c>
      <c r="I171" s="186">
        <v>1.3</v>
      </c>
      <c r="J171" s="93">
        <v>5975</v>
      </c>
      <c r="K171" s="87">
        <v>58.7</v>
      </c>
      <c r="L171" s="184">
        <v>1.2</v>
      </c>
      <c r="M171" s="76">
        <v>7355</v>
      </c>
      <c r="N171" s="77">
        <v>60.9</v>
      </c>
    </row>
    <row r="172" spans="1:14" s="32" customFormat="1" ht="15" x14ac:dyDescent="0.25">
      <c r="A172" s="52" t="s">
        <v>328</v>
      </c>
      <c r="B172" s="53" t="s">
        <v>164</v>
      </c>
      <c r="C172" s="72">
        <v>1.2000000000000002</v>
      </c>
      <c r="D172" s="73">
        <v>7835</v>
      </c>
      <c r="E172" s="78">
        <v>58.6</v>
      </c>
      <c r="F172" s="72">
        <v>1.1000000000000001</v>
      </c>
      <c r="G172" s="73">
        <v>8130</v>
      </c>
      <c r="H172" s="78">
        <v>59.4</v>
      </c>
      <c r="I172" s="191">
        <v>1.1000000000000001</v>
      </c>
      <c r="J172" s="101">
        <v>8335</v>
      </c>
      <c r="K172" s="102">
        <v>61.7</v>
      </c>
      <c r="L172" s="185">
        <v>1</v>
      </c>
      <c r="M172" s="80">
        <v>8870</v>
      </c>
      <c r="N172" s="81">
        <v>64.099999999999994</v>
      </c>
    </row>
    <row r="173" spans="1:14" s="32" customFormat="1" ht="15" x14ac:dyDescent="0.25">
      <c r="B173" s="44"/>
      <c r="C173" s="82"/>
      <c r="D173" s="83"/>
      <c r="E173" s="84"/>
      <c r="F173" s="82"/>
      <c r="G173" s="83"/>
      <c r="H173" s="84"/>
      <c r="I173" s="186"/>
      <c r="J173" s="93"/>
      <c r="K173" s="87"/>
      <c r="L173" s="184"/>
      <c r="M173" s="76"/>
      <c r="N173" s="77"/>
    </row>
    <row r="174" spans="1:14" s="32" customFormat="1" ht="15" x14ac:dyDescent="0.25">
      <c r="A174" s="49" t="s">
        <v>329</v>
      </c>
      <c r="B174" s="50" t="s">
        <v>165</v>
      </c>
      <c r="C174" s="72">
        <v>1.6</v>
      </c>
      <c r="D174" s="73">
        <v>3905</v>
      </c>
      <c r="E174" s="78">
        <v>64.5</v>
      </c>
      <c r="F174" s="72">
        <v>1.3</v>
      </c>
      <c r="G174" s="73">
        <v>4520</v>
      </c>
      <c r="H174" s="78">
        <v>67.8</v>
      </c>
      <c r="I174" s="190">
        <v>1.3</v>
      </c>
      <c r="J174" s="99">
        <v>4815</v>
      </c>
      <c r="K174" s="100">
        <v>68.3</v>
      </c>
      <c r="L174" s="260">
        <v>1.4</v>
      </c>
      <c r="M174" s="261">
        <v>5385</v>
      </c>
      <c r="N174" s="175">
        <v>68.7</v>
      </c>
    </row>
    <row r="175" spans="1:14" s="32" customFormat="1" ht="15" x14ac:dyDescent="0.25">
      <c r="A175" s="1" t="s">
        <v>330</v>
      </c>
      <c r="B175" s="44" t="s">
        <v>166</v>
      </c>
      <c r="C175" s="72">
        <v>1.1000000000000001</v>
      </c>
      <c r="D175" s="73">
        <v>9520</v>
      </c>
      <c r="E175" s="78">
        <v>64.2</v>
      </c>
      <c r="F175" s="72">
        <v>1.2</v>
      </c>
      <c r="G175" s="73">
        <v>9465</v>
      </c>
      <c r="H175" s="78">
        <v>65.7</v>
      </c>
      <c r="I175" s="186">
        <v>1.1000000000000001</v>
      </c>
      <c r="J175" s="93">
        <v>10730</v>
      </c>
      <c r="K175" s="87">
        <v>66.099999999999994</v>
      </c>
      <c r="L175" s="184">
        <v>1</v>
      </c>
      <c r="M175" s="76">
        <v>10970</v>
      </c>
      <c r="N175" s="77">
        <v>66.2</v>
      </c>
    </row>
    <row r="176" spans="1:14" s="32" customFormat="1" ht="15" x14ac:dyDescent="0.25">
      <c r="A176" s="1" t="s">
        <v>331</v>
      </c>
      <c r="B176" s="44" t="s">
        <v>167</v>
      </c>
      <c r="C176" s="72">
        <v>1.3</v>
      </c>
      <c r="D176" s="73">
        <v>5875</v>
      </c>
      <c r="E176" s="78">
        <v>63.6</v>
      </c>
      <c r="F176" s="72">
        <v>1.2</v>
      </c>
      <c r="G176" s="73">
        <v>6505</v>
      </c>
      <c r="H176" s="78">
        <v>63.3</v>
      </c>
      <c r="I176" s="186">
        <v>1.2</v>
      </c>
      <c r="J176" s="93">
        <v>6515</v>
      </c>
      <c r="K176" s="87">
        <v>67.3</v>
      </c>
      <c r="L176" s="184">
        <v>1.1000000000000001</v>
      </c>
      <c r="M176" s="76">
        <v>7475</v>
      </c>
      <c r="N176" s="77">
        <v>66.2</v>
      </c>
    </row>
    <row r="177" spans="1:14" s="32" customFormat="1" ht="15" x14ac:dyDescent="0.25">
      <c r="A177" s="1" t="s">
        <v>332</v>
      </c>
      <c r="B177" s="44" t="s">
        <v>168</v>
      </c>
      <c r="C177" s="72">
        <v>1.9000000000000001</v>
      </c>
      <c r="D177" s="73">
        <v>3125</v>
      </c>
      <c r="E177" s="78">
        <v>63.1</v>
      </c>
      <c r="F177" s="72">
        <v>2.2000000000000002</v>
      </c>
      <c r="G177" s="73">
        <v>3240</v>
      </c>
      <c r="H177" s="78">
        <v>63.7</v>
      </c>
      <c r="I177" s="186">
        <v>1.7</v>
      </c>
      <c r="J177" s="93">
        <v>3565</v>
      </c>
      <c r="K177" s="87">
        <v>62.6</v>
      </c>
      <c r="L177" s="184">
        <v>1.5</v>
      </c>
      <c r="M177" s="76">
        <v>4005</v>
      </c>
      <c r="N177" s="77">
        <v>65.5</v>
      </c>
    </row>
    <row r="178" spans="1:14" s="32" customFormat="1" ht="15" x14ac:dyDescent="0.25">
      <c r="A178" s="1" t="s">
        <v>333</v>
      </c>
      <c r="B178" s="44" t="s">
        <v>169</v>
      </c>
      <c r="C178" s="72">
        <v>1.4000000000000001</v>
      </c>
      <c r="D178" s="73">
        <v>5915</v>
      </c>
      <c r="E178" s="78">
        <v>61.5</v>
      </c>
      <c r="F178" s="72">
        <v>1.3</v>
      </c>
      <c r="G178" s="73">
        <v>6700</v>
      </c>
      <c r="H178" s="78">
        <v>63.1</v>
      </c>
      <c r="I178" s="186">
        <v>1.7</v>
      </c>
      <c r="J178" s="93">
        <v>6785</v>
      </c>
      <c r="K178" s="87">
        <v>64</v>
      </c>
      <c r="L178" s="184">
        <v>1.4</v>
      </c>
      <c r="M178" s="76">
        <v>6675</v>
      </c>
      <c r="N178" s="77">
        <v>66.7</v>
      </c>
    </row>
    <row r="179" spans="1:14" s="32" customFormat="1" ht="15" x14ac:dyDescent="0.25">
      <c r="A179" s="1" t="s">
        <v>334</v>
      </c>
      <c r="B179" s="44" t="s">
        <v>170</v>
      </c>
      <c r="C179" s="72">
        <v>1.3</v>
      </c>
      <c r="D179" s="73">
        <v>7195</v>
      </c>
      <c r="E179" s="78">
        <v>64.2</v>
      </c>
      <c r="F179" s="72">
        <v>1.4</v>
      </c>
      <c r="G179" s="73">
        <v>6045</v>
      </c>
      <c r="H179" s="78">
        <v>63.2</v>
      </c>
      <c r="I179" s="186">
        <v>1.4</v>
      </c>
      <c r="J179" s="93">
        <v>6040</v>
      </c>
      <c r="K179" s="87">
        <v>66.8</v>
      </c>
      <c r="L179" s="184">
        <v>1.4</v>
      </c>
      <c r="M179" s="76">
        <v>6480</v>
      </c>
      <c r="N179" s="77">
        <v>66.3</v>
      </c>
    </row>
    <row r="180" spans="1:14" s="32" customFormat="1" ht="15" x14ac:dyDescent="0.25">
      <c r="A180" s="1" t="s">
        <v>335</v>
      </c>
      <c r="B180" s="44" t="s">
        <v>171</v>
      </c>
      <c r="C180" s="72">
        <v>2</v>
      </c>
      <c r="D180" s="73">
        <v>4310</v>
      </c>
      <c r="E180" s="78">
        <v>63.9</v>
      </c>
      <c r="F180" s="72">
        <v>1.5</v>
      </c>
      <c r="G180" s="73">
        <v>5095</v>
      </c>
      <c r="H180" s="78">
        <v>67.2</v>
      </c>
      <c r="I180" s="186">
        <v>1.5</v>
      </c>
      <c r="J180" s="93">
        <v>5325</v>
      </c>
      <c r="K180" s="87">
        <v>66</v>
      </c>
      <c r="L180" s="184">
        <v>1.5</v>
      </c>
      <c r="M180" s="76">
        <v>5435</v>
      </c>
      <c r="N180" s="77">
        <v>67.8</v>
      </c>
    </row>
    <row r="181" spans="1:14" s="32" customFormat="1" ht="15" x14ac:dyDescent="0.25">
      <c r="A181" s="1" t="s">
        <v>336</v>
      </c>
      <c r="B181" s="44" t="s">
        <v>172</v>
      </c>
      <c r="C181" s="72">
        <v>0.9</v>
      </c>
      <c r="D181" s="73">
        <v>12730</v>
      </c>
      <c r="E181" s="78">
        <v>57.1</v>
      </c>
      <c r="F181" s="72">
        <v>0.9</v>
      </c>
      <c r="G181" s="73">
        <v>13495</v>
      </c>
      <c r="H181" s="78">
        <v>58.9</v>
      </c>
      <c r="I181" s="186">
        <v>0.8</v>
      </c>
      <c r="J181" s="93">
        <v>14310</v>
      </c>
      <c r="K181" s="87">
        <v>60.5</v>
      </c>
      <c r="L181" s="184">
        <v>0.8</v>
      </c>
      <c r="M181" s="76">
        <v>16230</v>
      </c>
      <c r="N181" s="77">
        <v>62.8</v>
      </c>
    </row>
    <row r="182" spans="1:14" s="32" customFormat="1" ht="15" x14ac:dyDescent="0.25">
      <c r="A182" s="52" t="s">
        <v>337</v>
      </c>
      <c r="B182" s="53" t="s">
        <v>173</v>
      </c>
      <c r="C182" s="95">
        <v>1.5</v>
      </c>
      <c r="D182" s="96">
        <v>7015</v>
      </c>
      <c r="E182" s="97">
        <v>61.9</v>
      </c>
      <c r="F182" s="95">
        <v>1.3</v>
      </c>
      <c r="G182" s="96">
        <v>8920</v>
      </c>
      <c r="H182" s="97">
        <v>64.599999999999994</v>
      </c>
      <c r="I182" s="191">
        <v>1.3</v>
      </c>
      <c r="J182" s="101">
        <v>8905</v>
      </c>
      <c r="K182" s="102">
        <v>66</v>
      </c>
      <c r="L182" s="185">
        <v>1.2</v>
      </c>
      <c r="M182" s="80">
        <v>9370</v>
      </c>
      <c r="N182" s="81">
        <v>66.400000000000006</v>
      </c>
    </row>
    <row r="184" spans="1:14" s="30" customFormat="1" ht="12.75" x14ac:dyDescent="0.2">
      <c r="A184" s="192"/>
      <c r="C184" s="193"/>
      <c r="E184" s="193"/>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3"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4.75" customHeight="1" x14ac:dyDescent="0.2">
      <c r="A189" s="401" t="s">
        <v>355</v>
      </c>
      <c r="B189" s="401"/>
      <c r="C189" s="401"/>
      <c r="D189" s="401"/>
      <c r="E189" s="401"/>
      <c r="F189" s="401"/>
    </row>
    <row r="190" spans="1:14" s="30" customFormat="1" ht="27" customHeight="1" x14ac:dyDescent="0.2">
      <c r="A190" s="401" t="s">
        <v>409</v>
      </c>
      <c r="B190" s="401"/>
      <c r="C190" s="401"/>
      <c r="D190" s="401"/>
      <c r="E190" s="401"/>
      <c r="F190" s="401"/>
    </row>
    <row r="191" spans="1:14"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K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8" width="30.625" customWidth="1"/>
    <col min="9" max="11" width="30.75" customWidth="1"/>
  </cols>
  <sheetData>
    <row r="8" spans="1:11" s="32" customFormat="1" ht="43.5" customHeight="1" x14ac:dyDescent="0.2">
      <c r="A8" s="404" t="s">
        <v>223</v>
      </c>
      <c r="B8" s="404"/>
    </row>
    <row r="9" spans="1:11" s="32" customFormat="1" x14ac:dyDescent="0.2">
      <c r="A9" s="396"/>
      <c r="B9" s="396"/>
      <c r="C9" s="1"/>
      <c r="D9" s="1"/>
      <c r="E9" s="1"/>
      <c r="F9" s="1"/>
      <c r="G9" s="38"/>
      <c r="H9" s="38"/>
    </row>
    <row r="10" spans="1:11" s="32" customFormat="1" ht="15" x14ac:dyDescent="0.25">
      <c r="A10" s="402" t="s">
        <v>404</v>
      </c>
      <c r="B10" s="403"/>
      <c r="C10" s="398" t="s">
        <v>154</v>
      </c>
      <c r="D10" s="398"/>
      <c r="E10" s="399"/>
      <c r="F10" s="397" t="s">
        <v>155</v>
      </c>
      <c r="G10" s="398"/>
      <c r="H10" s="399"/>
      <c r="I10" s="397" t="s">
        <v>323</v>
      </c>
      <c r="J10" s="398"/>
      <c r="K10" s="399"/>
    </row>
    <row r="11" spans="1:11" s="32" customFormat="1" ht="66.75" customHeight="1" x14ac:dyDescent="0.2">
      <c r="A11" s="5" t="s">
        <v>0</v>
      </c>
      <c r="B11" s="6" t="s">
        <v>1</v>
      </c>
      <c r="C11" s="10" t="s">
        <v>159</v>
      </c>
      <c r="D11" s="5" t="s">
        <v>224</v>
      </c>
      <c r="E11" s="6" t="s">
        <v>225</v>
      </c>
      <c r="F11" s="226" t="s">
        <v>159</v>
      </c>
      <c r="G11" s="5" t="s">
        <v>224</v>
      </c>
      <c r="H11" s="6" t="s">
        <v>225</v>
      </c>
      <c r="I11" s="284" t="s">
        <v>159</v>
      </c>
      <c r="J11" s="28" t="s">
        <v>224</v>
      </c>
      <c r="K11" s="29" t="s">
        <v>225</v>
      </c>
    </row>
    <row r="12" spans="1:11" s="32" customFormat="1" ht="15" x14ac:dyDescent="0.25">
      <c r="A12" s="39">
        <v>102</v>
      </c>
      <c r="B12" s="33" t="s">
        <v>2</v>
      </c>
      <c r="C12" s="72">
        <v>3.1</v>
      </c>
      <c r="D12" s="73">
        <v>605</v>
      </c>
      <c r="E12" s="74">
        <v>71.3</v>
      </c>
      <c r="F12" s="184">
        <v>3.8</v>
      </c>
      <c r="G12" s="76">
        <v>510</v>
      </c>
      <c r="H12" s="77">
        <v>70.8</v>
      </c>
      <c r="I12" s="184">
        <v>3.6</v>
      </c>
      <c r="J12" s="76">
        <v>490</v>
      </c>
      <c r="K12" s="77">
        <v>72.400000000000006</v>
      </c>
    </row>
    <row r="13" spans="1:11" s="32" customFormat="1" ht="15" x14ac:dyDescent="0.25">
      <c r="A13" s="39">
        <v>104</v>
      </c>
      <c r="B13" s="33" t="s">
        <v>3</v>
      </c>
      <c r="C13" s="72">
        <v>3</v>
      </c>
      <c r="D13" s="73">
        <v>495</v>
      </c>
      <c r="E13" s="78">
        <v>87.6</v>
      </c>
      <c r="F13" s="184">
        <v>2.7</v>
      </c>
      <c r="G13" s="76">
        <v>495</v>
      </c>
      <c r="H13" s="77">
        <v>89</v>
      </c>
      <c r="I13" s="184">
        <v>2.6</v>
      </c>
      <c r="J13" s="76">
        <v>455</v>
      </c>
      <c r="K13" s="77">
        <v>88.8</v>
      </c>
    </row>
    <row r="14" spans="1:11" s="32" customFormat="1" ht="15" x14ac:dyDescent="0.25">
      <c r="A14" s="39">
        <v>106</v>
      </c>
      <c r="B14" s="33" t="s">
        <v>4</v>
      </c>
      <c r="C14" s="72">
        <v>3.8</v>
      </c>
      <c r="D14" s="73">
        <v>320</v>
      </c>
      <c r="E14" s="78">
        <v>84.9</v>
      </c>
      <c r="F14" s="184">
        <v>3.9</v>
      </c>
      <c r="G14" s="76">
        <v>370</v>
      </c>
      <c r="H14" s="77">
        <v>75.8</v>
      </c>
      <c r="I14" s="184">
        <v>3.7</v>
      </c>
      <c r="J14" s="76">
        <v>450</v>
      </c>
      <c r="K14" s="77">
        <v>77.5</v>
      </c>
    </row>
    <row r="15" spans="1:11" s="32" customFormat="1" ht="15" x14ac:dyDescent="0.25">
      <c r="A15" s="39">
        <v>107</v>
      </c>
      <c r="B15" s="33" t="s">
        <v>5</v>
      </c>
      <c r="C15" s="72">
        <v>4</v>
      </c>
      <c r="D15" s="73">
        <v>400</v>
      </c>
      <c r="E15" s="78">
        <v>70.2</v>
      </c>
      <c r="F15" s="184">
        <v>3.4</v>
      </c>
      <c r="G15" s="76">
        <v>485</v>
      </c>
      <c r="H15" s="77">
        <v>74.099999999999994</v>
      </c>
      <c r="I15" s="184">
        <v>3.7</v>
      </c>
      <c r="J15" s="76">
        <v>410</v>
      </c>
      <c r="K15" s="77">
        <v>77.5</v>
      </c>
    </row>
    <row r="16" spans="1:11" s="32" customFormat="1" ht="15" x14ac:dyDescent="0.25">
      <c r="A16" s="39">
        <v>108</v>
      </c>
      <c r="B16" s="33" t="s">
        <v>6</v>
      </c>
      <c r="C16" s="72">
        <v>3.6</v>
      </c>
      <c r="D16" s="73">
        <v>340</v>
      </c>
      <c r="E16" s="78">
        <v>78.7</v>
      </c>
      <c r="F16" s="184">
        <v>2.8</v>
      </c>
      <c r="G16" s="76">
        <v>560</v>
      </c>
      <c r="H16" s="77">
        <v>81.099999999999994</v>
      </c>
      <c r="I16" s="184">
        <v>2.9</v>
      </c>
      <c r="J16" s="76">
        <v>480</v>
      </c>
      <c r="K16" s="77">
        <v>86.4</v>
      </c>
    </row>
    <row r="17" spans="1:11" s="32" customFormat="1" ht="15" x14ac:dyDescent="0.25">
      <c r="A17" s="39">
        <v>109</v>
      </c>
      <c r="B17" s="33" t="s">
        <v>7</v>
      </c>
      <c r="C17" s="72">
        <v>4.2</v>
      </c>
      <c r="D17" s="73">
        <v>345</v>
      </c>
      <c r="E17" s="78">
        <v>69</v>
      </c>
      <c r="F17" s="184">
        <v>4.2</v>
      </c>
      <c r="G17" s="76">
        <v>320</v>
      </c>
      <c r="H17" s="77">
        <v>69.599999999999994</v>
      </c>
      <c r="I17" s="184">
        <v>4</v>
      </c>
      <c r="J17" s="76">
        <v>330</v>
      </c>
      <c r="K17" s="77">
        <v>79.7</v>
      </c>
    </row>
    <row r="18" spans="1:11" s="32" customFormat="1" ht="15" x14ac:dyDescent="0.25">
      <c r="A18" s="39">
        <v>110</v>
      </c>
      <c r="B18" s="33" t="s">
        <v>8</v>
      </c>
      <c r="C18" s="72">
        <v>3.5</v>
      </c>
      <c r="D18" s="73">
        <v>370</v>
      </c>
      <c r="E18" s="78">
        <v>85.5</v>
      </c>
      <c r="F18" s="184">
        <v>3.4</v>
      </c>
      <c r="G18" s="76">
        <v>385</v>
      </c>
      <c r="H18" s="77">
        <v>83.4</v>
      </c>
      <c r="I18" s="184">
        <v>2.2000000000000002</v>
      </c>
      <c r="J18" s="76">
        <v>520</v>
      </c>
      <c r="K18" s="77">
        <v>91</v>
      </c>
    </row>
    <row r="19" spans="1:11" s="32" customFormat="1" ht="15" x14ac:dyDescent="0.25">
      <c r="A19" s="39">
        <v>111</v>
      </c>
      <c r="B19" s="33" t="s">
        <v>9</v>
      </c>
      <c r="C19" s="72">
        <v>5</v>
      </c>
      <c r="D19" s="73">
        <v>310</v>
      </c>
      <c r="E19" s="78">
        <v>54.4</v>
      </c>
      <c r="F19" s="184">
        <v>4.7</v>
      </c>
      <c r="G19" s="76">
        <v>290</v>
      </c>
      <c r="H19" s="77">
        <v>76.3</v>
      </c>
      <c r="I19" s="184">
        <v>3.6</v>
      </c>
      <c r="J19" s="76">
        <v>535</v>
      </c>
      <c r="K19" s="77">
        <v>54.8</v>
      </c>
    </row>
    <row r="20" spans="1:11" s="32" customFormat="1" ht="15" x14ac:dyDescent="0.25">
      <c r="A20" s="39">
        <v>112</v>
      </c>
      <c r="B20" s="33" t="s">
        <v>10</v>
      </c>
      <c r="C20" s="72">
        <v>2.5</v>
      </c>
      <c r="D20" s="73">
        <v>380</v>
      </c>
      <c r="E20" s="78">
        <v>90.7</v>
      </c>
      <c r="F20" s="184">
        <v>3.3</v>
      </c>
      <c r="G20" s="76">
        <v>310</v>
      </c>
      <c r="H20" s="77">
        <v>88.4</v>
      </c>
      <c r="I20" s="184">
        <v>2.1</v>
      </c>
      <c r="J20" s="76">
        <v>460</v>
      </c>
      <c r="K20" s="77">
        <v>92.8</v>
      </c>
    </row>
    <row r="21" spans="1:11" s="32" customFormat="1" ht="15" x14ac:dyDescent="0.25">
      <c r="A21" s="39">
        <v>113</v>
      </c>
      <c r="B21" s="33" t="s">
        <v>11</v>
      </c>
      <c r="C21" s="72">
        <v>3.4</v>
      </c>
      <c r="D21" s="73">
        <v>400</v>
      </c>
      <c r="E21" s="78">
        <v>82.7</v>
      </c>
      <c r="F21" s="184">
        <v>3.3</v>
      </c>
      <c r="G21" s="76">
        <v>405</v>
      </c>
      <c r="H21" s="77">
        <v>84.6</v>
      </c>
      <c r="I21" s="184">
        <v>3.2</v>
      </c>
      <c r="J21" s="76">
        <v>400</v>
      </c>
      <c r="K21" s="77">
        <v>86.3</v>
      </c>
    </row>
    <row r="22" spans="1:11" s="32" customFormat="1" ht="15" x14ac:dyDescent="0.25">
      <c r="A22" s="39">
        <v>114</v>
      </c>
      <c r="B22" s="33" t="s">
        <v>12</v>
      </c>
      <c r="C22" s="72">
        <v>3.9</v>
      </c>
      <c r="D22" s="73">
        <v>420</v>
      </c>
      <c r="E22" s="78">
        <v>60.8</v>
      </c>
      <c r="F22" s="184">
        <v>4.2</v>
      </c>
      <c r="G22" s="76">
        <v>340</v>
      </c>
      <c r="H22" s="77">
        <v>74.400000000000006</v>
      </c>
      <c r="I22" s="184">
        <v>3.5</v>
      </c>
      <c r="J22" s="76">
        <v>470</v>
      </c>
      <c r="K22" s="77">
        <v>77.900000000000006</v>
      </c>
    </row>
    <row r="23" spans="1:11" s="32" customFormat="1" ht="15" x14ac:dyDescent="0.25">
      <c r="A23" s="39">
        <v>116</v>
      </c>
      <c r="B23" s="33" t="s">
        <v>13</v>
      </c>
      <c r="C23" s="72">
        <v>3.6</v>
      </c>
      <c r="D23" s="73">
        <v>400</v>
      </c>
      <c r="E23" s="78">
        <v>81.400000000000006</v>
      </c>
      <c r="F23" s="184">
        <v>3.6</v>
      </c>
      <c r="G23" s="76">
        <v>390</v>
      </c>
      <c r="H23" s="77">
        <v>81.7</v>
      </c>
      <c r="I23" s="184">
        <v>3.8</v>
      </c>
      <c r="J23" s="76">
        <v>455</v>
      </c>
      <c r="K23" s="77">
        <v>72.599999999999994</v>
      </c>
    </row>
    <row r="24" spans="1:11" s="32" customFormat="1" ht="15" x14ac:dyDescent="0.25">
      <c r="A24" s="39">
        <v>117</v>
      </c>
      <c r="B24" s="33" t="s">
        <v>14</v>
      </c>
      <c r="C24" s="72">
        <v>5.3</v>
      </c>
      <c r="D24" s="73">
        <v>220</v>
      </c>
      <c r="E24" s="78">
        <v>67.7</v>
      </c>
      <c r="F24" s="184">
        <v>4.2</v>
      </c>
      <c r="G24" s="76">
        <v>345</v>
      </c>
      <c r="H24" s="77">
        <v>71.8</v>
      </c>
      <c r="I24" s="184">
        <v>4.2</v>
      </c>
      <c r="J24" s="76">
        <v>320</v>
      </c>
      <c r="K24" s="77">
        <v>72.5</v>
      </c>
    </row>
    <row r="25" spans="1:11" s="32" customFormat="1" ht="15" x14ac:dyDescent="0.25">
      <c r="A25" s="39">
        <v>204</v>
      </c>
      <c r="B25" s="33" t="s">
        <v>15</v>
      </c>
      <c r="C25" s="72">
        <v>4.9000000000000004</v>
      </c>
      <c r="D25" s="73">
        <v>395</v>
      </c>
      <c r="E25" s="78">
        <v>81.400000000000006</v>
      </c>
      <c r="F25" s="184">
        <v>5.7</v>
      </c>
      <c r="G25" s="76">
        <v>310</v>
      </c>
      <c r="H25" s="77">
        <v>81.900000000000006</v>
      </c>
      <c r="I25" s="184">
        <v>4.5</v>
      </c>
      <c r="J25" s="76">
        <v>360</v>
      </c>
      <c r="K25" s="77">
        <v>81.8</v>
      </c>
    </row>
    <row r="26" spans="1:11" s="32" customFormat="1" ht="15" x14ac:dyDescent="0.25">
      <c r="A26" s="39">
        <v>205</v>
      </c>
      <c r="B26" s="33" t="s">
        <v>16</v>
      </c>
      <c r="C26" s="72">
        <v>3.4</v>
      </c>
      <c r="D26" s="73">
        <v>440</v>
      </c>
      <c r="E26" s="78">
        <v>78.599999999999994</v>
      </c>
      <c r="F26" s="184">
        <v>3.5</v>
      </c>
      <c r="G26" s="76">
        <v>365</v>
      </c>
      <c r="H26" s="77">
        <v>80.900000000000006</v>
      </c>
      <c r="I26" s="184">
        <v>3.5</v>
      </c>
      <c r="J26" s="76">
        <v>400</v>
      </c>
      <c r="K26" s="77">
        <v>78.400000000000006</v>
      </c>
    </row>
    <row r="27" spans="1:11" s="32" customFormat="1" ht="15" x14ac:dyDescent="0.25">
      <c r="A27" s="39">
        <v>206</v>
      </c>
      <c r="B27" s="33" t="s">
        <v>17</v>
      </c>
      <c r="C27" s="72">
        <v>3.1</v>
      </c>
      <c r="D27" s="73">
        <v>575</v>
      </c>
      <c r="E27" s="78">
        <v>77.8</v>
      </c>
      <c r="F27" s="184">
        <v>3.4</v>
      </c>
      <c r="G27" s="76">
        <v>380</v>
      </c>
      <c r="H27" s="77">
        <v>81.8</v>
      </c>
      <c r="I27" s="184">
        <v>3.4</v>
      </c>
      <c r="J27" s="76">
        <v>395</v>
      </c>
      <c r="K27" s="77">
        <v>82.2</v>
      </c>
    </row>
    <row r="28" spans="1:11" s="32" customFormat="1" ht="15" x14ac:dyDescent="0.25">
      <c r="A28" s="39">
        <v>207</v>
      </c>
      <c r="B28" s="33" t="s">
        <v>18</v>
      </c>
      <c r="C28" s="72">
        <v>3.6</v>
      </c>
      <c r="D28" s="73">
        <v>455</v>
      </c>
      <c r="E28" s="78">
        <v>73.8</v>
      </c>
      <c r="F28" s="184">
        <v>3.7</v>
      </c>
      <c r="G28" s="76">
        <v>515</v>
      </c>
      <c r="H28" s="77">
        <v>77.8</v>
      </c>
      <c r="I28" s="184">
        <v>3.9</v>
      </c>
      <c r="J28" s="76">
        <v>375</v>
      </c>
      <c r="K28" s="77">
        <v>83.9</v>
      </c>
    </row>
    <row r="29" spans="1:11" s="32" customFormat="1" ht="15" x14ac:dyDescent="0.25">
      <c r="A29" s="39">
        <v>209</v>
      </c>
      <c r="B29" s="33" t="s">
        <v>19</v>
      </c>
      <c r="C29" s="72">
        <v>4.0999999999999996</v>
      </c>
      <c r="D29" s="73">
        <v>430</v>
      </c>
      <c r="E29" s="78">
        <v>66.599999999999994</v>
      </c>
      <c r="F29" s="184">
        <v>3</v>
      </c>
      <c r="G29" s="76">
        <v>690</v>
      </c>
      <c r="H29" s="77">
        <v>70.5</v>
      </c>
      <c r="I29" s="184">
        <v>3.5</v>
      </c>
      <c r="J29" s="76">
        <v>845</v>
      </c>
      <c r="K29" s="77">
        <v>73.3</v>
      </c>
    </row>
    <row r="30" spans="1:11" s="32" customFormat="1" ht="15" x14ac:dyDescent="0.25">
      <c r="A30" s="39">
        <v>210</v>
      </c>
      <c r="B30" s="33" t="s">
        <v>20</v>
      </c>
      <c r="C30" s="72">
        <v>3.7</v>
      </c>
      <c r="D30" s="73">
        <v>330</v>
      </c>
      <c r="E30" s="78">
        <v>84.5</v>
      </c>
      <c r="F30" s="184">
        <v>3.9</v>
      </c>
      <c r="G30" s="76">
        <v>305</v>
      </c>
      <c r="H30" s="77">
        <v>82.4</v>
      </c>
      <c r="I30" s="184">
        <v>3.4</v>
      </c>
      <c r="J30" s="76">
        <v>470</v>
      </c>
      <c r="K30" s="77">
        <v>80.3</v>
      </c>
    </row>
    <row r="31" spans="1:11" s="32" customFormat="1" ht="15" x14ac:dyDescent="0.25">
      <c r="A31" s="39">
        <v>211</v>
      </c>
      <c r="B31" s="33" t="s">
        <v>21</v>
      </c>
      <c r="C31" s="72">
        <v>3.6</v>
      </c>
      <c r="D31" s="73">
        <v>565</v>
      </c>
      <c r="E31" s="78">
        <v>59.4</v>
      </c>
      <c r="F31" s="184">
        <v>2.6</v>
      </c>
      <c r="G31" s="76">
        <v>690</v>
      </c>
      <c r="H31" s="77">
        <v>84.3</v>
      </c>
      <c r="I31" s="184">
        <v>3.4</v>
      </c>
      <c r="J31" s="76">
        <v>660</v>
      </c>
      <c r="K31" s="77">
        <v>66.900000000000006</v>
      </c>
    </row>
    <row r="32" spans="1:11" s="32" customFormat="1" ht="15" x14ac:dyDescent="0.25">
      <c r="A32" s="39">
        <v>212</v>
      </c>
      <c r="B32" s="33" t="s">
        <v>22</v>
      </c>
      <c r="C32" s="72">
        <v>3.7</v>
      </c>
      <c r="D32" s="73">
        <v>365</v>
      </c>
      <c r="E32" s="78">
        <v>84.3</v>
      </c>
      <c r="F32" s="184">
        <v>3.6</v>
      </c>
      <c r="G32" s="76">
        <v>465</v>
      </c>
      <c r="H32" s="77">
        <v>82.6</v>
      </c>
      <c r="I32" s="184">
        <v>3.2</v>
      </c>
      <c r="J32" s="76">
        <v>450</v>
      </c>
      <c r="K32" s="77">
        <v>83</v>
      </c>
    </row>
    <row r="33" spans="1:11" s="32" customFormat="1" ht="15" x14ac:dyDescent="0.25">
      <c r="A33" s="39">
        <v>213</v>
      </c>
      <c r="B33" s="33" t="s">
        <v>23</v>
      </c>
      <c r="C33" s="72">
        <v>3.2</v>
      </c>
      <c r="D33" s="73">
        <v>455</v>
      </c>
      <c r="E33" s="78">
        <v>85</v>
      </c>
      <c r="F33" s="184">
        <v>4</v>
      </c>
      <c r="G33" s="76">
        <v>395</v>
      </c>
      <c r="H33" s="77">
        <v>76.400000000000006</v>
      </c>
      <c r="I33" s="184">
        <v>3.8</v>
      </c>
      <c r="J33" s="76">
        <v>390</v>
      </c>
      <c r="K33" s="77">
        <v>78.7</v>
      </c>
    </row>
    <row r="34" spans="1:11" s="32" customFormat="1" ht="15" x14ac:dyDescent="0.25">
      <c r="A34" s="39">
        <v>214</v>
      </c>
      <c r="B34" s="33" t="s">
        <v>24</v>
      </c>
      <c r="C34" s="72">
        <v>3.5</v>
      </c>
      <c r="D34" s="73">
        <v>255</v>
      </c>
      <c r="E34" s="78">
        <v>89.6</v>
      </c>
      <c r="F34" s="184">
        <v>4.0999999999999996</v>
      </c>
      <c r="G34" s="76">
        <v>245</v>
      </c>
      <c r="H34" s="77">
        <v>84.7</v>
      </c>
      <c r="I34" s="184">
        <v>2.1</v>
      </c>
      <c r="J34" s="76">
        <v>830</v>
      </c>
      <c r="K34" s="77">
        <v>90.1</v>
      </c>
    </row>
    <row r="35" spans="1:11" s="32" customFormat="1" ht="15" x14ac:dyDescent="0.25">
      <c r="A35" s="39">
        <v>215</v>
      </c>
      <c r="B35" s="33" t="s">
        <v>25</v>
      </c>
      <c r="C35" s="72">
        <v>3.8</v>
      </c>
      <c r="D35" s="73">
        <v>510</v>
      </c>
      <c r="E35" s="78">
        <v>78.099999999999994</v>
      </c>
      <c r="F35" s="184">
        <v>3.5</v>
      </c>
      <c r="G35" s="76">
        <v>415</v>
      </c>
      <c r="H35" s="77">
        <v>85.5</v>
      </c>
      <c r="I35" s="184">
        <v>3.3</v>
      </c>
      <c r="J35" s="76">
        <v>395</v>
      </c>
      <c r="K35" s="77">
        <v>86.6</v>
      </c>
    </row>
    <row r="36" spans="1:11" s="32" customFormat="1" ht="15" x14ac:dyDescent="0.25">
      <c r="A36" s="39">
        <v>216</v>
      </c>
      <c r="B36" s="33" t="s">
        <v>26</v>
      </c>
      <c r="C36" s="72">
        <v>5.3</v>
      </c>
      <c r="D36" s="73">
        <v>245</v>
      </c>
      <c r="E36" s="78">
        <v>80</v>
      </c>
      <c r="F36" s="184">
        <v>4.0999999999999996</v>
      </c>
      <c r="G36" s="76">
        <v>255</v>
      </c>
      <c r="H36" s="77">
        <v>83.6</v>
      </c>
      <c r="I36" s="184">
        <v>3</v>
      </c>
      <c r="J36" s="76">
        <v>365</v>
      </c>
      <c r="K36" s="77">
        <v>87.9</v>
      </c>
    </row>
    <row r="37" spans="1:11" s="32" customFormat="1" ht="15" x14ac:dyDescent="0.25">
      <c r="A37" s="39">
        <v>217</v>
      </c>
      <c r="B37" s="33" t="s">
        <v>27</v>
      </c>
      <c r="C37" s="72">
        <v>3.6</v>
      </c>
      <c r="D37" s="73">
        <v>450</v>
      </c>
      <c r="E37" s="78">
        <v>74.099999999999994</v>
      </c>
      <c r="F37" s="184">
        <v>2.8</v>
      </c>
      <c r="G37" s="76">
        <v>420</v>
      </c>
      <c r="H37" s="77">
        <v>87.4</v>
      </c>
      <c r="I37" s="184">
        <v>3.4</v>
      </c>
      <c r="J37" s="76">
        <v>290</v>
      </c>
      <c r="K37" s="77">
        <v>89.3</v>
      </c>
    </row>
    <row r="38" spans="1:11" s="32" customFormat="1" ht="15" x14ac:dyDescent="0.25">
      <c r="A38" s="39">
        <v>218</v>
      </c>
      <c r="B38" s="33" t="s">
        <v>28</v>
      </c>
      <c r="C38" s="72">
        <v>3.5</v>
      </c>
      <c r="D38" s="73">
        <v>520</v>
      </c>
      <c r="E38" s="78">
        <v>67</v>
      </c>
      <c r="F38" s="184">
        <v>3.6</v>
      </c>
      <c r="G38" s="76">
        <v>525</v>
      </c>
      <c r="H38" s="77">
        <v>67.7</v>
      </c>
      <c r="I38" s="184">
        <v>3.5</v>
      </c>
      <c r="J38" s="76">
        <v>495</v>
      </c>
      <c r="K38" s="77">
        <v>74.400000000000006</v>
      </c>
    </row>
    <row r="39" spans="1:11" s="32" customFormat="1" ht="15" x14ac:dyDescent="0.25">
      <c r="A39" s="40">
        <v>219</v>
      </c>
      <c r="B39" s="33" t="s">
        <v>29</v>
      </c>
      <c r="C39" s="72">
        <v>3.7</v>
      </c>
      <c r="D39" s="73">
        <v>370</v>
      </c>
      <c r="E39" s="78">
        <v>82.9</v>
      </c>
      <c r="F39" s="184">
        <v>3.6</v>
      </c>
      <c r="G39" s="76">
        <v>395</v>
      </c>
      <c r="H39" s="77">
        <v>83.5</v>
      </c>
      <c r="I39" s="184">
        <v>3.5</v>
      </c>
      <c r="J39" s="76">
        <v>580</v>
      </c>
      <c r="K39" s="77">
        <v>64.5</v>
      </c>
    </row>
    <row r="40" spans="1:11" s="32" customFormat="1" ht="15" x14ac:dyDescent="0.25">
      <c r="A40" s="39">
        <v>304</v>
      </c>
      <c r="B40" s="33" t="s">
        <v>30</v>
      </c>
      <c r="C40" s="72">
        <v>3.9</v>
      </c>
      <c r="D40" s="73">
        <v>420</v>
      </c>
      <c r="E40" s="78">
        <v>75.599999999999994</v>
      </c>
      <c r="F40" s="184">
        <v>2.8</v>
      </c>
      <c r="G40" s="76">
        <v>780</v>
      </c>
      <c r="H40" s="77">
        <v>76.900000000000006</v>
      </c>
      <c r="I40" s="184">
        <v>3.4</v>
      </c>
      <c r="J40" s="76">
        <v>600</v>
      </c>
      <c r="K40" s="77">
        <v>75.8</v>
      </c>
    </row>
    <row r="41" spans="1:11" s="32" customFormat="1" ht="15" x14ac:dyDescent="0.25">
      <c r="A41" s="39">
        <v>305</v>
      </c>
      <c r="B41" s="33" t="s">
        <v>31</v>
      </c>
      <c r="C41" s="72">
        <v>4.5</v>
      </c>
      <c r="D41" s="73">
        <v>320</v>
      </c>
      <c r="E41" s="78">
        <v>61.1</v>
      </c>
      <c r="F41" s="184">
        <v>3.4</v>
      </c>
      <c r="G41" s="76">
        <v>330</v>
      </c>
      <c r="H41" s="77">
        <v>86.3</v>
      </c>
      <c r="I41" s="184">
        <v>3.1</v>
      </c>
      <c r="J41" s="76">
        <v>350</v>
      </c>
      <c r="K41" s="77">
        <v>89</v>
      </c>
    </row>
    <row r="42" spans="1:11" s="32" customFormat="1" ht="15" x14ac:dyDescent="0.25">
      <c r="A42" s="39">
        <v>306</v>
      </c>
      <c r="B42" s="33" t="s">
        <v>32</v>
      </c>
      <c r="C42" s="72">
        <v>3.9</v>
      </c>
      <c r="D42" s="73">
        <v>380</v>
      </c>
      <c r="E42" s="78">
        <v>77.3</v>
      </c>
      <c r="F42" s="184">
        <v>3.8</v>
      </c>
      <c r="G42" s="76">
        <v>385</v>
      </c>
      <c r="H42" s="77">
        <v>78.7</v>
      </c>
      <c r="I42" s="184">
        <v>4.4000000000000004</v>
      </c>
      <c r="J42" s="76">
        <v>350</v>
      </c>
      <c r="K42" s="77">
        <v>79.599999999999994</v>
      </c>
    </row>
    <row r="43" spans="1:11" s="32" customFormat="1" ht="15" x14ac:dyDescent="0.25">
      <c r="A43" s="39">
        <v>307</v>
      </c>
      <c r="B43" s="33" t="s">
        <v>33</v>
      </c>
      <c r="C43" s="72">
        <v>5.5</v>
      </c>
      <c r="D43" s="73">
        <v>250</v>
      </c>
      <c r="E43" s="78">
        <v>73.8</v>
      </c>
      <c r="F43" s="184">
        <v>3.3</v>
      </c>
      <c r="G43" s="76">
        <v>490</v>
      </c>
      <c r="H43" s="77">
        <v>77.3</v>
      </c>
      <c r="I43" s="184">
        <v>3.9</v>
      </c>
      <c r="J43" s="76">
        <v>305</v>
      </c>
      <c r="K43" s="77">
        <v>77.7</v>
      </c>
    </row>
    <row r="44" spans="1:11" s="32" customFormat="1" ht="15" x14ac:dyDescent="0.25">
      <c r="A44" s="39">
        <v>308</v>
      </c>
      <c r="B44" s="33" t="s">
        <v>34</v>
      </c>
      <c r="C44" s="72">
        <v>3.9</v>
      </c>
      <c r="D44" s="73">
        <v>360</v>
      </c>
      <c r="E44" s="78">
        <v>80.8</v>
      </c>
      <c r="F44" s="184">
        <v>4.5</v>
      </c>
      <c r="G44" s="76">
        <v>325</v>
      </c>
      <c r="H44" s="77">
        <v>67.400000000000006</v>
      </c>
      <c r="I44" s="184">
        <v>3.2</v>
      </c>
      <c r="J44" s="76">
        <v>490</v>
      </c>
      <c r="K44" s="77">
        <v>80.599999999999994</v>
      </c>
    </row>
    <row r="45" spans="1:11" s="32" customFormat="1" ht="15" x14ac:dyDescent="0.25">
      <c r="A45" s="39">
        <v>309</v>
      </c>
      <c r="B45" s="33" t="s">
        <v>35</v>
      </c>
      <c r="C45" s="72">
        <v>3.4</v>
      </c>
      <c r="D45" s="73">
        <v>535</v>
      </c>
      <c r="E45" s="78">
        <v>81.8</v>
      </c>
      <c r="F45" s="184">
        <v>3.6</v>
      </c>
      <c r="G45" s="76">
        <v>505</v>
      </c>
      <c r="H45" s="77">
        <v>81.5</v>
      </c>
      <c r="I45" s="184">
        <v>2.1</v>
      </c>
      <c r="J45" s="76">
        <v>1140</v>
      </c>
      <c r="K45" s="77">
        <v>79.099999999999994</v>
      </c>
    </row>
    <row r="46" spans="1:11" s="32" customFormat="1" ht="15" x14ac:dyDescent="0.25">
      <c r="A46" s="39">
        <v>310</v>
      </c>
      <c r="B46" s="33" t="s">
        <v>36</v>
      </c>
      <c r="C46" s="72">
        <v>4.2</v>
      </c>
      <c r="D46" s="73">
        <v>360</v>
      </c>
      <c r="E46" s="78">
        <v>65.3</v>
      </c>
      <c r="F46" s="184">
        <v>4.4000000000000004</v>
      </c>
      <c r="G46" s="76">
        <v>370</v>
      </c>
      <c r="H46" s="77">
        <v>70.900000000000006</v>
      </c>
      <c r="I46" s="184">
        <v>4</v>
      </c>
      <c r="J46" s="76">
        <v>415</v>
      </c>
      <c r="K46" s="77">
        <v>74.599999999999994</v>
      </c>
    </row>
    <row r="47" spans="1:11" s="32" customFormat="1" ht="15" x14ac:dyDescent="0.25">
      <c r="A47" s="39">
        <v>311</v>
      </c>
      <c r="B47" s="33" t="s">
        <v>37</v>
      </c>
      <c r="C47" s="72">
        <v>4.0999999999999996</v>
      </c>
      <c r="D47" s="73">
        <v>390</v>
      </c>
      <c r="E47" s="78">
        <v>56.6</v>
      </c>
      <c r="F47" s="184">
        <v>4</v>
      </c>
      <c r="G47" s="76">
        <v>305</v>
      </c>
      <c r="H47" s="77">
        <v>67</v>
      </c>
      <c r="I47" s="184">
        <v>3.9</v>
      </c>
      <c r="J47" s="76">
        <v>400</v>
      </c>
      <c r="K47" s="77">
        <v>69.5</v>
      </c>
    </row>
    <row r="48" spans="1:11" s="32" customFormat="1" ht="15" x14ac:dyDescent="0.25">
      <c r="A48" s="39">
        <v>312</v>
      </c>
      <c r="B48" s="33" t="s">
        <v>38</v>
      </c>
      <c r="C48" s="72">
        <v>4.5999999999999996</v>
      </c>
      <c r="D48" s="73">
        <v>350</v>
      </c>
      <c r="E48" s="78">
        <v>65.2</v>
      </c>
      <c r="F48" s="184">
        <v>4.5999999999999996</v>
      </c>
      <c r="G48" s="76">
        <v>370</v>
      </c>
      <c r="H48" s="77">
        <v>68.3</v>
      </c>
      <c r="I48" s="184">
        <v>4.5</v>
      </c>
      <c r="J48" s="76">
        <v>350</v>
      </c>
      <c r="K48" s="77">
        <v>73.5</v>
      </c>
    </row>
    <row r="49" spans="1:11" s="32" customFormat="1" ht="15" x14ac:dyDescent="0.25">
      <c r="A49" s="39">
        <v>313</v>
      </c>
      <c r="B49" s="33" t="s">
        <v>39</v>
      </c>
      <c r="C49" s="72">
        <v>4</v>
      </c>
      <c r="D49" s="73">
        <v>405</v>
      </c>
      <c r="E49" s="78">
        <v>65.7</v>
      </c>
      <c r="F49" s="184">
        <v>4.0999999999999996</v>
      </c>
      <c r="G49" s="76">
        <v>425</v>
      </c>
      <c r="H49" s="77">
        <v>66.8</v>
      </c>
      <c r="I49" s="184">
        <v>4</v>
      </c>
      <c r="J49" s="76">
        <v>395</v>
      </c>
      <c r="K49" s="77">
        <v>61.3</v>
      </c>
    </row>
    <row r="50" spans="1:11" s="32" customFormat="1" ht="15" x14ac:dyDescent="0.25">
      <c r="A50" s="39">
        <v>315</v>
      </c>
      <c r="B50" s="33" t="s">
        <v>40</v>
      </c>
      <c r="C50" s="72">
        <v>3.1</v>
      </c>
      <c r="D50" s="73">
        <v>485</v>
      </c>
      <c r="E50" s="78">
        <v>82.9</v>
      </c>
      <c r="F50" s="184">
        <v>2.9</v>
      </c>
      <c r="G50" s="76">
        <v>560</v>
      </c>
      <c r="H50" s="77">
        <v>79.599999999999994</v>
      </c>
      <c r="I50" s="184">
        <v>3.4</v>
      </c>
      <c r="J50" s="76">
        <v>465</v>
      </c>
      <c r="K50" s="77">
        <v>79</v>
      </c>
    </row>
    <row r="51" spans="1:11" s="32" customFormat="1" ht="15" x14ac:dyDescent="0.25">
      <c r="A51" s="39">
        <v>316</v>
      </c>
      <c r="B51" s="33" t="s">
        <v>41</v>
      </c>
      <c r="C51" s="72">
        <v>3.6</v>
      </c>
      <c r="D51" s="73">
        <v>350</v>
      </c>
      <c r="E51" s="78">
        <v>82.2</v>
      </c>
      <c r="F51" s="184">
        <v>2.1</v>
      </c>
      <c r="G51" s="76">
        <v>950</v>
      </c>
      <c r="H51" s="77">
        <v>82.6</v>
      </c>
      <c r="I51" s="184">
        <v>2.5</v>
      </c>
      <c r="J51" s="76">
        <v>630</v>
      </c>
      <c r="K51" s="77">
        <v>89.1</v>
      </c>
    </row>
    <row r="52" spans="1:11" s="32" customFormat="1" ht="15" x14ac:dyDescent="0.25">
      <c r="A52" s="39">
        <v>317</v>
      </c>
      <c r="B52" s="33" t="s">
        <v>42</v>
      </c>
      <c r="C52" s="72">
        <v>3.6</v>
      </c>
      <c r="D52" s="73">
        <v>470</v>
      </c>
      <c r="E52" s="78">
        <v>76.8</v>
      </c>
      <c r="F52" s="184">
        <v>3.1</v>
      </c>
      <c r="G52" s="76">
        <v>385</v>
      </c>
      <c r="H52" s="77">
        <v>86.3</v>
      </c>
      <c r="I52" s="184">
        <v>2.8</v>
      </c>
      <c r="J52" s="76">
        <v>395</v>
      </c>
      <c r="K52" s="77">
        <v>89.7</v>
      </c>
    </row>
    <row r="53" spans="1:11" s="32" customFormat="1" ht="15" x14ac:dyDescent="0.25">
      <c r="A53" s="39">
        <v>318</v>
      </c>
      <c r="B53" s="33" t="s">
        <v>43</v>
      </c>
      <c r="C53" s="72">
        <v>4.5</v>
      </c>
      <c r="D53" s="73">
        <v>380</v>
      </c>
      <c r="E53" s="78">
        <v>56.7</v>
      </c>
      <c r="F53" s="184">
        <v>4.5999999999999996</v>
      </c>
      <c r="G53" s="76">
        <v>410</v>
      </c>
      <c r="H53" s="77">
        <v>57.5</v>
      </c>
      <c r="I53" s="184">
        <v>5.0999999999999996</v>
      </c>
      <c r="J53" s="76">
        <v>305</v>
      </c>
      <c r="K53" s="77">
        <v>74.599999999999994</v>
      </c>
    </row>
    <row r="54" spans="1:11" s="32" customFormat="1" ht="15" x14ac:dyDescent="0.25">
      <c r="A54" s="39">
        <v>319</v>
      </c>
      <c r="B54" s="33" t="s">
        <v>44</v>
      </c>
      <c r="C54" s="72">
        <v>6.2</v>
      </c>
      <c r="D54" s="73">
        <v>220</v>
      </c>
      <c r="E54" s="78">
        <v>68.2</v>
      </c>
      <c r="F54" s="184">
        <v>4</v>
      </c>
      <c r="G54" s="76">
        <v>310</v>
      </c>
      <c r="H54" s="77">
        <v>85.8</v>
      </c>
      <c r="I54" s="184">
        <v>3.7</v>
      </c>
      <c r="J54" s="76">
        <v>525</v>
      </c>
      <c r="K54" s="77">
        <v>71.7</v>
      </c>
    </row>
    <row r="55" spans="1:11" s="32" customFormat="1" ht="15" x14ac:dyDescent="0.25">
      <c r="A55" s="39">
        <v>321</v>
      </c>
      <c r="B55" s="33" t="s">
        <v>45</v>
      </c>
      <c r="C55" s="72">
        <v>3.7</v>
      </c>
      <c r="D55" s="73">
        <v>325</v>
      </c>
      <c r="E55" s="78">
        <v>79.099999999999994</v>
      </c>
      <c r="F55" s="184">
        <v>4</v>
      </c>
      <c r="G55" s="76">
        <v>465</v>
      </c>
      <c r="H55" s="77">
        <v>67.599999999999994</v>
      </c>
      <c r="I55" s="184">
        <v>3.6</v>
      </c>
      <c r="J55" s="76">
        <v>575</v>
      </c>
      <c r="K55" s="77">
        <v>66.900000000000006</v>
      </c>
    </row>
    <row r="56" spans="1:11" s="32" customFormat="1" ht="15" x14ac:dyDescent="0.25">
      <c r="A56" s="39">
        <v>322</v>
      </c>
      <c r="B56" s="33" t="s">
        <v>46</v>
      </c>
      <c r="C56" s="72">
        <v>3.4</v>
      </c>
      <c r="D56" s="73">
        <v>360</v>
      </c>
      <c r="E56" s="78">
        <v>86.1</v>
      </c>
      <c r="F56" s="184">
        <v>2.2999999999999998</v>
      </c>
      <c r="G56" s="76">
        <v>350</v>
      </c>
      <c r="H56" s="77">
        <v>93</v>
      </c>
      <c r="I56" s="184">
        <v>2.5</v>
      </c>
      <c r="J56" s="76">
        <v>360</v>
      </c>
      <c r="K56" s="77">
        <v>91.3</v>
      </c>
    </row>
    <row r="57" spans="1:11" s="32" customFormat="1" ht="15" x14ac:dyDescent="0.25">
      <c r="A57" s="39">
        <v>323</v>
      </c>
      <c r="B57" s="33" t="s">
        <v>47</v>
      </c>
      <c r="C57" s="72">
        <v>4.5999999999999996</v>
      </c>
      <c r="D57" s="73">
        <v>345</v>
      </c>
      <c r="E57" s="78">
        <v>70.400000000000006</v>
      </c>
      <c r="F57" s="184">
        <v>3.7</v>
      </c>
      <c r="G57" s="76">
        <v>470</v>
      </c>
      <c r="H57" s="77">
        <v>71.8</v>
      </c>
      <c r="I57" s="184">
        <v>3.6</v>
      </c>
      <c r="J57" s="76">
        <v>420</v>
      </c>
      <c r="K57" s="77">
        <v>73</v>
      </c>
    </row>
    <row r="58" spans="1:11" s="32" customFormat="1" ht="15" x14ac:dyDescent="0.25">
      <c r="A58" s="39">
        <v>324</v>
      </c>
      <c r="B58" s="33" t="s">
        <v>48</v>
      </c>
      <c r="C58" s="72">
        <v>2.5</v>
      </c>
      <c r="D58" s="73">
        <v>435</v>
      </c>
      <c r="E58" s="78">
        <v>88.1</v>
      </c>
      <c r="F58" s="184">
        <v>2.1</v>
      </c>
      <c r="G58" s="76">
        <v>390</v>
      </c>
      <c r="H58" s="77">
        <v>89.2</v>
      </c>
      <c r="I58" s="184">
        <v>2.1</v>
      </c>
      <c r="J58" s="76">
        <v>365</v>
      </c>
      <c r="K58" s="77">
        <v>91.3</v>
      </c>
    </row>
    <row r="59" spans="1:11" s="32" customFormat="1" ht="15" x14ac:dyDescent="0.25">
      <c r="A59" s="39">
        <v>325</v>
      </c>
      <c r="B59" s="33" t="s">
        <v>49</v>
      </c>
      <c r="C59" s="72">
        <v>3.9</v>
      </c>
      <c r="D59" s="73">
        <v>410</v>
      </c>
      <c r="E59" s="78">
        <v>70.599999999999994</v>
      </c>
      <c r="F59" s="184">
        <v>3.1</v>
      </c>
      <c r="G59" s="76">
        <v>475</v>
      </c>
      <c r="H59" s="77">
        <v>86.5</v>
      </c>
      <c r="I59" s="184">
        <v>3.5</v>
      </c>
      <c r="J59" s="76">
        <v>380</v>
      </c>
      <c r="K59" s="77">
        <v>80.099999999999994</v>
      </c>
    </row>
    <row r="60" spans="1:11" s="32" customFormat="1" ht="15" x14ac:dyDescent="0.25">
      <c r="A60" s="39">
        <v>326</v>
      </c>
      <c r="B60" s="33" t="s">
        <v>50</v>
      </c>
      <c r="C60" s="72">
        <v>2.9</v>
      </c>
      <c r="D60" s="73">
        <v>410</v>
      </c>
      <c r="E60" s="78">
        <v>88</v>
      </c>
      <c r="F60" s="184">
        <v>3</v>
      </c>
      <c r="G60" s="76">
        <v>370</v>
      </c>
      <c r="H60" s="77">
        <v>88.7</v>
      </c>
      <c r="I60" s="184">
        <v>3.7</v>
      </c>
      <c r="J60" s="76">
        <v>330</v>
      </c>
      <c r="K60" s="77">
        <v>85.6</v>
      </c>
    </row>
    <row r="61" spans="1:11" s="32" customFormat="1" ht="15" x14ac:dyDescent="0.25">
      <c r="A61" s="39">
        <v>327</v>
      </c>
      <c r="B61" s="33" t="s">
        <v>51</v>
      </c>
      <c r="C61" s="72">
        <v>2.5</v>
      </c>
      <c r="D61" s="73">
        <v>705</v>
      </c>
      <c r="E61" s="78">
        <v>89.3</v>
      </c>
      <c r="F61" s="184">
        <v>3</v>
      </c>
      <c r="G61" s="76">
        <v>560</v>
      </c>
      <c r="H61" s="77">
        <v>87.9</v>
      </c>
      <c r="I61" s="184">
        <v>3.2</v>
      </c>
      <c r="J61" s="76">
        <v>660</v>
      </c>
      <c r="K61" s="77">
        <v>86.2</v>
      </c>
    </row>
    <row r="62" spans="1:11" s="32" customFormat="1" ht="15" x14ac:dyDescent="0.25">
      <c r="A62" s="39">
        <v>404</v>
      </c>
      <c r="B62" s="33" t="s">
        <v>52</v>
      </c>
      <c r="C62" s="72">
        <v>3.9</v>
      </c>
      <c r="D62" s="73">
        <v>470</v>
      </c>
      <c r="E62" s="78">
        <v>77.400000000000006</v>
      </c>
      <c r="F62" s="184">
        <v>3.8</v>
      </c>
      <c r="G62" s="76">
        <v>350</v>
      </c>
      <c r="H62" s="77">
        <v>77.400000000000006</v>
      </c>
      <c r="I62" s="184">
        <v>3.2</v>
      </c>
      <c r="J62" s="76">
        <v>470</v>
      </c>
      <c r="K62" s="77">
        <v>83.7</v>
      </c>
    </row>
    <row r="63" spans="1:11" s="32" customFormat="1" ht="15" x14ac:dyDescent="0.25">
      <c r="A63" s="39">
        <v>406</v>
      </c>
      <c r="B63" s="33" t="s">
        <v>53</v>
      </c>
      <c r="C63" s="72">
        <v>3.2</v>
      </c>
      <c r="D63" s="73">
        <v>335</v>
      </c>
      <c r="E63" s="78">
        <v>89.9</v>
      </c>
      <c r="F63" s="184">
        <v>2.5</v>
      </c>
      <c r="G63" s="76">
        <v>465</v>
      </c>
      <c r="H63" s="77">
        <v>90.2</v>
      </c>
      <c r="I63" s="184">
        <v>2.2999999999999998</v>
      </c>
      <c r="J63" s="76">
        <v>490</v>
      </c>
      <c r="K63" s="77">
        <v>91.1</v>
      </c>
    </row>
    <row r="64" spans="1:11" s="32" customFormat="1" ht="15" x14ac:dyDescent="0.25">
      <c r="A64" s="39">
        <v>407</v>
      </c>
      <c r="B64" s="33" t="s">
        <v>54</v>
      </c>
      <c r="C64" s="72">
        <v>4</v>
      </c>
      <c r="D64" s="73">
        <v>385</v>
      </c>
      <c r="E64" s="78">
        <v>69.8</v>
      </c>
      <c r="F64" s="184">
        <v>3.7</v>
      </c>
      <c r="G64" s="76">
        <v>390</v>
      </c>
      <c r="H64" s="77">
        <v>78.7</v>
      </c>
      <c r="I64" s="184">
        <v>3.9</v>
      </c>
      <c r="J64" s="76">
        <v>380</v>
      </c>
      <c r="K64" s="77">
        <v>78.8</v>
      </c>
    </row>
    <row r="65" spans="1:11" s="32" customFormat="1" ht="15" x14ac:dyDescent="0.25">
      <c r="A65" s="39">
        <v>408</v>
      </c>
      <c r="B65" s="33" t="s">
        <v>55</v>
      </c>
      <c r="C65" s="72">
        <v>3.1</v>
      </c>
      <c r="D65" s="73">
        <v>785</v>
      </c>
      <c r="E65" s="78">
        <v>78.900000000000006</v>
      </c>
      <c r="F65" s="184">
        <v>3.4</v>
      </c>
      <c r="G65" s="76">
        <v>675</v>
      </c>
      <c r="H65" s="77">
        <v>76.400000000000006</v>
      </c>
      <c r="I65" s="184">
        <v>2.1</v>
      </c>
      <c r="J65" s="76">
        <v>620</v>
      </c>
      <c r="K65" s="77">
        <v>90.9</v>
      </c>
    </row>
    <row r="66" spans="1:11" s="32" customFormat="1" ht="15" x14ac:dyDescent="0.25">
      <c r="A66" s="39">
        <v>409</v>
      </c>
      <c r="B66" s="33" t="s">
        <v>56</v>
      </c>
      <c r="C66" s="72">
        <v>4.5999999999999996</v>
      </c>
      <c r="D66" s="73">
        <v>385</v>
      </c>
      <c r="E66" s="78">
        <v>70.5</v>
      </c>
      <c r="F66" s="184">
        <v>3.7</v>
      </c>
      <c r="G66" s="76">
        <v>325</v>
      </c>
      <c r="H66" s="77">
        <v>83.5</v>
      </c>
      <c r="I66" s="184">
        <v>3.1</v>
      </c>
      <c r="J66" s="76">
        <v>395</v>
      </c>
      <c r="K66" s="77">
        <v>87</v>
      </c>
    </row>
    <row r="67" spans="1:11" s="32" customFormat="1" ht="15" x14ac:dyDescent="0.25">
      <c r="A67" s="39">
        <v>410</v>
      </c>
      <c r="B67" s="33" t="s">
        <v>57</v>
      </c>
      <c r="C67" s="72">
        <v>2.6</v>
      </c>
      <c r="D67" s="73">
        <v>845</v>
      </c>
      <c r="E67" s="78">
        <v>76.5</v>
      </c>
      <c r="F67" s="184">
        <v>2.9</v>
      </c>
      <c r="G67" s="76">
        <v>720</v>
      </c>
      <c r="H67" s="77">
        <v>76.2</v>
      </c>
      <c r="I67" s="184">
        <v>3.3</v>
      </c>
      <c r="J67" s="76">
        <v>530</v>
      </c>
      <c r="K67" s="77">
        <v>75.599999999999994</v>
      </c>
    </row>
    <row r="68" spans="1:11" s="32" customFormat="1" ht="15" x14ac:dyDescent="0.25">
      <c r="A68" s="39">
        <v>411</v>
      </c>
      <c r="B68" s="33" t="s">
        <v>58</v>
      </c>
      <c r="C68" s="72">
        <v>3.1</v>
      </c>
      <c r="D68" s="73">
        <v>535</v>
      </c>
      <c r="E68" s="78">
        <v>82.2</v>
      </c>
      <c r="F68" s="184">
        <v>1.5</v>
      </c>
      <c r="G68" s="76">
        <v>1010</v>
      </c>
      <c r="H68" s="77">
        <v>88.2</v>
      </c>
      <c r="I68" s="184">
        <v>1.6</v>
      </c>
      <c r="J68" s="76">
        <v>1075</v>
      </c>
      <c r="K68" s="77">
        <v>84.4</v>
      </c>
    </row>
    <row r="69" spans="1:11" s="32" customFormat="1" ht="15" x14ac:dyDescent="0.25">
      <c r="A69" s="39">
        <v>412</v>
      </c>
      <c r="B69" s="33" t="s">
        <v>59</v>
      </c>
      <c r="C69" s="72">
        <v>3.8</v>
      </c>
      <c r="D69" s="73">
        <v>385</v>
      </c>
      <c r="E69" s="78">
        <v>80.3</v>
      </c>
      <c r="F69" s="184">
        <v>3.8</v>
      </c>
      <c r="G69" s="76">
        <v>395</v>
      </c>
      <c r="H69" s="77">
        <v>76.5</v>
      </c>
      <c r="I69" s="184">
        <v>3.8</v>
      </c>
      <c r="J69" s="76">
        <v>320</v>
      </c>
      <c r="K69" s="77">
        <v>82.5</v>
      </c>
    </row>
    <row r="70" spans="1:11" s="32" customFormat="1" ht="15" x14ac:dyDescent="0.25">
      <c r="A70" s="39">
        <v>413</v>
      </c>
      <c r="B70" s="33" t="s">
        <v>60</v>
      </c>
      <c r="C70" s="72">
        <v>4.3</v>
      </c>
      <c r="D70" s="73">
        <v>455</v>
      </c>
      <c r="E70" s="78">
        <v>56</v>
      </c>
      <c r="F70" s="184">
        <v>6.4</v>
      </c>
      <c r="G70" s="76">
        <v>415</v>
      </c>
      <c r="H70" s="77">
        <v>73.3</v>
      </c>
      <c r="I70" s="184">
        <v>4.5</v>
      </c>
      <c r="J70" s="76">
        <v>360</v>
      </c>
      <c r="K70" s="77">
        <v>64.900000000000006</v>
      </c>
    </row>
    <row r="71" spans="1:11" s="32" customFormat="1" ht="15" x14ac:dyDescent="0.25">
      <c r="A71" s="39">
        <v>414</v>
      </c>
      <c r="B71" s="33" t="s">
        <v>61</v>
      </c>
      <c r="C71" s="72">
        <v>4.7</v>
      </c>
      <c r="D71" s="73">
        <v>335</v>
      </c>
      <c r="E71" s="78">
        <v>79.3</v>
      </c>
      <c r="F71" s="184">
        <v>4.0999999999999996</v>
      </c>
      <c r="G71" s="76">
        <v>330</v>
      </c>
      <c r="H71" s="77">
        <v>81.900000000000006</v>
      </c>
      <c r="I71" s="184">
        <v>3.8</v>
      </c>
      <c r="J71" s="76">
        <v>325</v>
      </c>
      <c r="K71" s="77">
        <v>84.5</v>
      </c>
    </row>
    <row r="72" spans="1:11" s="32" customFormat="1" ht="15" x14ac:dyDescent="0.25">
      <c r="A72" s="39">
        <v>415</v>
      </c>
      <c r="B72" s="33" t="s">
        <v>62</v>
      </c>
      <c r="C72" s="72">
        <v>4</v>
      </c>
      <c r="D72" s="73">
        <v>365</v>
      </c>
      <c r="E72" s="78">
        <v>74.7</v>
      </c>
      <c r="F72" s="184">
        <v>3.9</v>
      </c>
      <c r="G72" s="76">
        <v>330</v>
      </c>
      <c r="H72" s="77">
        <v>80.3</v>
      </c>
      <c r="I72" s="184">
        <v>3</v>
      </c>
      <c r="J72" s="76">
        <v>370</v>
      </c>
      <c r="K72" s="77">
        <v>85.5</v>
      </c>
    </row>
    <row r="73" spans="1:11" s="32" customFormat="1" ht="15" x14ac:dyDescent="0.25">
      <c r="A73" s="41">
        <v>416</v>
      </c>
      <c r="B73" s="33" t="s">
        <v>63</v>
      </c>
      <c r="C73" s="72">
        <v>3.2</v>
      </c>
      <c r="D73" s="73">
        <v>460</v>
      </c>
      <c r="E73" s="78">
        <v>81.5</v>
      </c>
      <c r="F73" s="184">
        <v>3.2</v>
      </c>
      <c r="G73" s="76">
        <v>450</v>
      </c>
      <c r="H73" s="77">
        <v>80.5</v>
      </c>
      <c r="I73" s="184" t="s">
        <v>174</v>
      </c>
      <c r="J73" s="76" t="s">
        <v>174</v>
      </c>
      <c r="K73" s="77" t="s">
        <v>174</v>
      </c>
    </row>
    <row r="74" spans="1:11" s="32" customFormat="1" ht="15" x14ac:dyDescent="0.25">
      <c r="A74" s="39">
        <v>417</v>
      </c>
      <c r="B74" s="33" t="s">
        <v>64</v>
      </c>
      <c r="C74" s="72">
        <v>3.6</v>
      </c>
      <c r="D74" s="73">
        <v>440</v>
      </c>
      <c r="E74" s="78">
        <v>78</v>
      </c>
      <c r="F74" s="184">
        <v>4.5</v>
      </c>
      <c r="G74" s="76">
        <v>340</v>
      </c>
      <c r="H74" s="77">
        <v>63.8</v>
      </c>
      <c r="I74" s="184">
        <v>4</v>
      </c>
      <c r="J74" s="76">
        <v>320</v>
      </c>
      <c r="K74" s="77">
        <v>81</v>
      </c>
    </row>
    <row r="75" spans="1:11" s="32" customFormat="1" ht="15" x14ac:dyDescent="0.25">
      <c r="A75" s="39">
        <v>418</v>
      </c>
      <c r="B75" s="33" t="s">
        <v>65</v>
      </c>
      <c r="C75" s="72">
        <v>4.5</v>
      </c>
      <c r="D75" s="73">
        <v>340</v>
      </c>
      <c r="E75" s="78">
        <v>62.7</v>
      </c>
      <c r="F75" s="184">
        <v>4.0999999999999996</v>
      </c>
      <c r="G75" s="76">
        <v>325</v>
      </c>
      <c r="H75" s="77">
        <v>74.400000000000006</v>
      </c>
      <c r="I75" s="184">
        <v>3.6</v>
      </c>
      <c r="J75" s="76">
        <v>430</v>
      </c>
      <c r="K75" s="77">
        <v>75.400000000000006</v>
      </c>
    </row>
    <row r="76" spans="1:11" s="32" customFormat="1" ht="15" x14ac:dyDescent="0.25">
      <c r="A76" s="39">
        <v>503</v>
      </c>
      <c r="B76" s="33" t="s">
        <v>66</v>
      </c>
      <c r="C76" s="72">
        <v>3.6</v>
      </c>
      <c r="D76" s="73">
        <v>330</v>
      </c>
      <c r="E76" s="78">
        <v>85.6</v>
      </c>
      <c r="F76" s="184">
        <v>3.8</v>
      </c>
      <c r="G76" s="76">
        <v>380</v>
      </c>
      <c r="H76" s="77">
        <v>81.099999999999994</v>
      </c>
      <c r="I76" s="184">
        <v>3.4</v>
      </c>
      <c r="J76" s="76">
        <v>425</v>
      </c>
      <c r="K76" s="77">
        <v>84.1</v>
      </c>
    </row>
    <row r="77" spans="1:11" s="32" customFormat="1" ht="15" x14ac:dyDescent="0.25">
      <c r="A77" s="39">
        <v>504</v>
      </c>
      <c r="B77" s="33" t="s">
        <v>67</v>
      </c>
      <c r="C77" s="72">
        <v>4.0999999999999996</v>
      </c>
      <c r="D77" s="73">
        <v>395</v>
      </c>
      <c r="E77" s="78">
        <v>80.7</v>
      </c>
      <c r="F77" s="184">
        <v>3.4</v>
      </c>
      <c r="G77" s="76">
        <v>510</v>
      </c>
      <c r="H77" s="77">
        <v>83.3</v>
      </c>
      <c r="I77" s="184">
        <v>3.1</v>
      </c>
      <c r="J77" s="76">
        <v>430</v>
      </c>
      <c r="K77" s="77">
        <v>87.7</v>
      </c>
    </row>
    <row r="78" spans="1:11" s="32" customFormat="1" ht="15" x14ac:dyDescent="0.25">
      <c r="A78" s="39">
        <v>506</v>
      </c>
      <c r="B78" s="33" t="s">
        <v>68</v>
      </c>
      <c r="C78" s="72">
        <v>6.2</v>
      </c>
      <c r="D78" s="73">
        <v>205</v>
      </c>
      <c r="E78" s="78">
        <v>82.1</v>
      </c>
      <c r="F78" s="184">
        <v>4.4000000000000004</v>
      </c>
      <c r="G78" s="76">
        <v>430</v>
      </c>
      <c r="H78" s="77">
        <v>66.5</v>
      </c>
      <c r="I78" s="184">
        <v>2.8</v>
      </c>
      <c r="J78" s="76">
        <v>655</v>
      </c>
      <c r="K78" s="77">
        <v>85.2</v>
      </c>
    </row>
    <row r="79" spans="1:11" s="32" customFormat="1" ht="15" x14ac:dyDescent="0.25">
      <c r="A79" s="39">
        <v>507</v>
      </c>
      <c r="B79" s="33" t="s">
        <v>69</v>
      </c>
      <c r="C79" s="72">
        <v>3.4</v>
      </c>
      <c r="D79" s="73">
        <v>435</v>
      </c>
      <c r="E79" s="78">
        <v>76.5</v>
      </c>
      <c r="F79" s="184">
        <v>4.0999999999999996</v>
      </c>
      <c r="G79" s="76">
        <v>345</v>
      </c>
      <c r="H79" s="77">
        <v>75.599999999999994</v>
      </c>
      <c r="I79" s="184">
        <v>3.5</v>
      </c>
      <c r="J79" s="76">
        <v>425</v>
      </c>
      <c r="K79" s="77">
        <v>78.400000000000006</v>
      </c>
    </row>
    <row r="80" spans="1:11" s="32" customFormat="1" ht="15" x14ac:dyDescent="0.25">
      <c r="A80" s="39">
        <v>508</v>
      </c>
      <c r="B80" s="33" t="s">
        <v>70</v>
      </c>
      <c r="C80" s="72">
        <v>3.9</v>
      </c>
      <c r="D80" s="73">
        <v>360</v>
      </c>
      <c r="E80" s="78">
        <v>81.8</v>
      </c>
      <c r="F80" s="184">
        <v>3.4</v>
      </c>
      <c r="G80" s="76">
        <v>325</v>
      </c>
      <c r="H80" s="77">
        <v>88.9</v>
      </c>
      <c r="I80" s="184">
        <v>3</v>
      </c>
      <c r="J80" s="76">
        <v>375</v>
      </c>
      <c r="K80" s="77">
        <v>90.4</v>
      </c>
    </row>
    <row r="81" spans="1:11" s="32" customFormat="1" ht="15" x14ac:dyDescent="0.25">
      <c r="A81" s="39">
        <v>509</v>
      </c>
      <c r="B81" s="33" t="s">
        <v>71</v>
      </c>
      <c r="C81" s="72">
        <v>3.9</v>
      </c>
      <c r="D81" s="73">
        <v>465</v>
      </c>
      <c r="E81" s="78">
        <v>68.900000000000006</v>
      </c>
      <c r="F81" s="184">
        <v>3.6</v>
      </c>
      <c r="G81" s="76">
        <v>485</v>
      </c>
      <c r="H81" s="77">
        <v>74.8</v>
      </c>
      <c r="I81" s="184">
        <v>3.1</v>
      </c>
      <c r="J81" s="76">
        <v>600</v>
      </c>
      <c r="K81" s="77">
        <v>79.7</v>
      </c>
    </row>
    <row r="82" spans="1:11" s="32" customFormat="1" ht="15" x14ac:dyDescent="0.25">
      <c r="A82" s="39">
        <v>510</v>
      </c>
      <c r="B82" s="33" t="s">
        <v>72</v>
      </c>
      <c r="C82" s="72">
        <v>3.6</v>
      </c>
      <c r="D82" s="73">
        <v>170</v>
      </c>
      <c r="E82" s="78">
        <v>84.8</v>
      </c>
      <c r="F82" s="184">
        <v>5.0999999999999996</v>
      </c>
      <c r="G82" s="76">
        <v>190</v>
      </c>
      <c r="H82" s="77">
        <v>78.7</v>
      </c>
      <c r="I82" s="184">
        <v>3.9</v>
      </c>
      <c r="J82" s="76">
        <v>130</v>
      </c>
      <c r="K82" s="77">
        <v>88.6</v>
      </c>
    </row>
    <row r="83" spans="1:11" s="32" customFormat="1" ht="15" x14ac:dyDescent="0.25">
      <c r="A83" s="39">
        <v>511</v>
      </c>
      <c r="B83" s="33" t="s">
        <v>73</v>
      </c>
      <c r="C83" s="72">
        <v>3.8</v>
      </c>
      <c r="D83" s="73">
        <v>430</v>
      </c>
      <c r="E83" s="78">
        <v>75.599999999999994</v>
      </c>
      <c r="F83" s="184">
        <v>2.8</v>
      </c>
      <c r="G83" s="76">
        <v>400</v>
      </c>
      <c r="H83" s="77">
        <v>90.2</v>
      </c>
      <c r="I83" s="184">
        <v>3.2</v>
      </c>
      <c r="J83" s="76">
        <v>355</v>
      </c>
      <c r="K83" s="77">
        <v>88.2</v>
      </c>
    </row>
    <row r="84" spans="1:11" s="32" customFormat="1" ht="15" x14ac:dyDescent="0.25">
      <c r="A84" s="39">
        <v>512</v>
      </c>
      <c r="B84" s="33" t="s">
        <v>74</v>
      </c>
      <c r="C84" s="72">
        <v>3.8</v>
      </c>
      <c r="D84" s="73">
        <v>325</v>
      </c>
      <c r="E84" s="78">
        <v>84.2</v>
      </c>
      <c r="F84" s="184">
        <v>3.4</v>
      </c>
      <c r="G84" s="76">
        <v>430</v>
      </c>
      <c r="H84" s="77">
        <v>81.900000000000006</v>
      </c>
      <c r="I84" s="184">
        <v>3.6</v>
      </c>
      <c r="J84" s="76">
        <v>535</v>
      </c>
      <c r="K84" s="77">
        <v>75.400000000000006</v>
      </c>
    </row>
    <row r="85" spans="1:11" s="32" customFormat="1" ht="15" x14ac:dyDescent="0.25">
      <c r="A85" s="39">
        <v>606</v>
      </c>
      <c r="B85" s="33" t="s">
        <v>75</v>
      </c>
      <c r="C85" s="72">
        <v>3.2</v>
      </c>
      <c r="D85" s="73">
        <v>295</v>
      </c>
      <c r="E85" s="78">
        <v>87.4</v>
      </c>
      <c r="F85" s="184">
        <v>4.0999999999999996</v>
      </c>
      <c r="G85" s="76">
        <v>365</v>
      </c>
      <c r="H85" s="77">
        <v>83.7</v>
      </c>
      <c r="I85" s="184">
        <v>3.3</v>
      </c>
      <c r="J85" s="76">
        <v>345</v>
      </c>
      <c r="K85" s="77">
        <v>76.400000000000006</v>
      </c>
    </row>
    <row r="86" spans="1:11" s="32" customFormat="1" ht="15" x14ac:dyDescent="0.25">
      <c r="A86" s="39">
        <v>607</v>
      </c>
      <c r="B86" s="33" t="s">
        <v>76</v>
      </c>
      <c r="C86" s="72">
        <v>3.3</v>
      </c>
      <c r="D86" s="73">
        <v>355</v>
      </c>
      <c r="E86" s="78">
        <v>88</v>
      </c>
      <c r="F86" s="184">
        <v>3.8</v>
      </c>
      <c r="G86" s="76">
        <v>360</v>
      </c>
      <c r="H86" s="77">
        <v>81.400000000000006</v>
      </c>
      <c r="I86" s="184">
        <v>3.3</v>
      </c>
      <c r="J86" s="76">
        <v>450</v>
      </c>
      <c r="K86" s="77">
        <v>82.5</v>
      </c>
    </row>
    <row r="87" spans="1:11" s="32" customFormat="1" ht="15" x14ac:dyDescent="0.25">
      <c r="A87" s="39">
        <v>608</v>
      </c>
      <c r="B87" s="33" t="s">
        <v>77</v>
      </c>
      <c r="C87" s="72">
        <v>3.1</v>
      </c>
      <c r="D87" s="73">
        <v>515</v>
      </c>
      <c r="E87" s="78">
        <v>76.7</v>
      </c>
      <c r="F87" s="184">
        <v>3.2</v>
      </c>
      <c r="G87" s="76">
        <v>515</v>
      </c>
      <c r="H87" s="77">
        <v>83.1</v>
      </c>
      <c r="I87" s="184">
        <v>3.5</v>
      </c>
      <c r="J87" s="76">
        <v>475</v>
      </c>
      <c r="K87" s="77">
        <v>79.7</v>
      </c>
    </row>
    <row r="88" spans="1:11" s="32" customFormat="1" ht="15" x14ac:dyDescent="0.25">
      <c r="A88" s="39">
        <v>609</v>
      </c>
      <c r="B88" s="33" t="s">
        <v>78</v>
      </c>
      <c r="C88" s="72">
        <v>3.2</v>
      </c>
      <c r="D88" s="73">
        <v>720</v>
      </c>
      <c r="E88" s="78">
        <v>73.599999999999994</v>
      </c>
      <c r="F88" s="184">
        <v>3</v>
      </c>
      <c r="G88" s="76">
        <v>750</v>
      </c>
      <c r="H88" s="77">
        <v>79.400000000000006</v>
      </c>
      <c r="I88" s="184">
        <v>3.4</v>
      </c>
      <c r="J88" s="76">
        <v>670</v>
      </c>
      <c r="K88" s="77">
        <v>79.2</v>
      </c>
    </row>
    <row r="89" spans="1:11" s="32" customFormat="1" ht="15" x14ac:dyDescent="0.25">
      <c r="A89" s="39">
        <v>611</v>
      </c>
      <c r="B89" s="33" t="s">
        <v>79</v>
      </c>
      <c r="C89" s="72">
        <v>4.5999999999999996</v>
      </c>
      <c r="D89" s="73">
        <v>325</v>
      </c>
      <c r="E89" s="78">
        <v>59.8</v>
      </c>
      <c r="F89" s="184">
        <v>4</v>
      </c>
      <c r="G89" s="76">
        <v>435</v>
      </c>
      <c r="H89" s="77">
        <v>63.5</v>
      </c>
      <c r="I89" s="184">
        <v>3.4</v>
      </c>
      <c r="J89" s="76">
        <v>500</v>
      </c>
      <c r="K89" s="77">
        <v>72.599999999999994</v>
      </c>
    </row>
    <row r="90" spans="1:11" s="32" customFormat="1" ht="15" x14ac:dyDescent="0.25">
      <c r="A90" s="39">
        <v>612</v>
      </c>
      <c r="B90" s="33" t="s">
        <v>80</v>
      </c>
      <c r="C90" s="72">
        <v>4.3</v>
      </c>
      <c r="D90" s="73">
        <v>395</v>
      </c>
      <c r="E90" s="78">
        <v>54.4</v>
      </c>
      <c r="F90" s="184">
        <v>4.5</v>
      </c>
      <c r="G90" s="76">
        <v>385</v>
      </c>
      <c r="H90" s="77">
        <v>59</v>
      </c>
      <c r="I90" s="184">
        <v>3.8</v>
      </c>
      <c r="J90" s="76">
        <v>490</v>
      </c>
      <c r="K90" s="77">
        <v>70.5</v>
      </c>
    </row>
    <row r="91" spans="1:11" s="32" customFormat="1" ht="15" x14ac:dyDescent="0.25">
      <c r="A91" s="39">
        <v>613</v>
      </c>
      <c r="B91" s="33" t="s">
        <v>81</v>
      </c>
      <c r="C91" s="72">
        <v>3.8</v>
      </c>
      <c r="D91" s="73">
        <v>320</v>
      </c>
      <c r="E91" s="78">
        <v>88</v>
      </c>
      <c r="F91" s="184">
        <v>2.9</v>
      </c>
      <c r="G91" s="76">
        <v>385</v>
      </c>
      <c r="H91" s="77">
        <v>88.9</v>
      </c>
      <c r="I91" s="184">
        <v>3</v>
      </c>
      <c r="J91" s="76">
        <v>450</v>
      </c>
      <c r="K91" s="77">
        <v>83.1</v>
      </c>
    </row>
    <row r="92" spans="1:11" s="32" customFormat="1" ht="15" x14ac:dyDescent="0.25">
      <c r="A92" s="39">
        <v>614</v>
      </c>
      <c r="B92" s="33" t="s">
        <v>82</v>
      </c>
      <c r="C92" s="72">
        <v>2.6</v>
      </c>
      <c r="D92" s="73">
        <v>575</v>
      </c>
      <c r="E92" s="78">
        <v>80.7</v>
      </c>
      <c r="F92" s="184">
        <v>2.2000000000000002</v>
      </c>
      <c r="G92" s="76">
        <v>650</v>
      </c>
      <c r="H92" s="77">
        <v>82</v>
      </c>
      <c r="I92" s="184">
        <v>2</v>
      </c>
      <c r="J92" s="76">
        <v>700</v>
      </c>
      <c r="K92" s="77">
        <v>83.8</v>
      </c>
    </row>
    <row r="93" spans="1:11" s="32" customFormat="1" ht="15" x14ac:dyDescent="0.25">
      <c r="A93" s="39">
        <v>615</v>
      </c>
      <c r="B93" s="33" t="s">
        <v>83</v>
      </c>
      <c r="C93" s="72">
        <v>3.3</v>
      </c>
      <c r="D93" s="73">
        <v>495</v>
      </c>
      <c r="E93" s="78">
        <v>82.7</v>
      </c>
      <c r="F93" s="184">
        <v>3.1</v>
      </c>
      <c r="G93" s="76">
        <v>445</v>
      </c>
      <c r="H93" s="77">
        <v>84.1</v>
      </c>
      <c r="I93" s="184">
        <v>2.8</v>
      </c>
      <c r="J93" s="76">
        <v>445</v>
      </c>
      <c r="K93" s="77">
        <v>85.4</v>
      </c>
    </row>
    <row r="94" spans="1:11" s="32" customFormat="1" ht="15" x14ac:dyDescent="0.25">
      <c r="A94" s="39">
        <v>616</v>
      </c>
      <c r="B94" s="33" t="s">
        <v>84</v>
      </c>
      <c r="C94" s="72">
        <v>3.7</v>
      </c>
      <c r="D94" s="73">
        <v>370</v>
      </c>
      <c r="E94" s="78">
        <v>74.3</v>
      </c>
      <c r="F94" s="184">
        <v>3.5</v>
      </c>
      <c r="G94" s="76">
        <v>380</v>
      </c>
      <c r="H94" s="77">
        <v>77.900000000000006</v>
      </c>
      <c r="I94" s="184">
        <v>3.3</v>
      </c>
      <c r="J94" s="76">
        <v>415</v>
      </c>
      <c r="K94" s="77">
        <v>79.099999999999994</v>
      </c>
    </row>
    <row r="95" spans="1:11" s="32" customFormat="1" ht="15" x14ac:dyDescent="0.25">
      <c r="A95" s="39">
        <v>617</v>
      </c>
      <c r="B95" s="33" t="s">
        <v>85</v>
      </c>
      <c r="C95" s="72">
        <v>3.1</v>
      </c>
      <c r="D95" s="73">
        <v>455</v>
      </c>
      <c r="E95" s="78">
        <v>79.099999999999994</v>
      </c>
      <c r="F95" s="184" t="s">
        <v>174</v>
      </c>
      <c r="G95" s="76" t="s">
        <v>174</v>
      </c>
      <c r="H95" s="77" t="s">
        <v>174</v>
      </c>
      <c r="I95" s="184">
        <v>3.7</v>
      </c>
      <c r="J95" s="76">
        <v>335</v>
      </c>
      <c r="K95" s="77">
        <v>82.4</v>
      </c>
    </row>
    <row r="96" spans="1:11" s="32" customFormat="1" ht="15" x14ac:dyDescent="0.25">
      <c r="A96" s="39">
        <v>618</v>
      </c>
      <c r="B96" s="33" t="s">
        <v>86</v>
      </c>
      <c r="C96" s="72">
        <v>3.4</v>
      </c>
      <c r="D96" s="73">
        <v>300</v>
      </c>
      <c r="E96" s="78">
        <v>86.9</v>
      </c>
      <c r="F96" s="184">
        <v>3.1</v>
      </c>
      <c r="G96" s="76">
        <v>315</v>
      </c>
      <c r="H96" s="77">
        <v>87.4</v>
      </c>
      <c r="I96" s="184">
        <v>3.7</v>
      </c>
      <c r="J96" s="76">
        <v>310</v>
      </c>
      <c r="K96" s="77">
        <v>81.400000000000006</v>
      </c>
    </row>
    <row r="97" spans="1:11" s="32" customFormat="1" ht="15" x14ac:dyDescent="0.25">
      <c r="A97" s="39">
        <v>619</v>
      </c>
      <c r="B97" s="33" t="s">
        <v>87</v>
      </c>
      <c r="C97" s="72">
        <v>3.6</v>
      </c>
      <c r="D97" s="73">
        <v>325</v>
      </c>
      <c r="E97" s="78">
        <v>81.7</v>
      </c>
      <c r="F97" s="184">
        <v>2.7</v>
      </c>
      <c r="G97" s="76">
        <v>360</v>
      </c>
      <c r="H97" s="77">
        <v>88.8</v>
      </c>
      <c r="I97" s="184">
        <v>3.7</v>
      </c>
      <c r="J97" s="76">
        <v>305</v>
      </c>
      <c r="K97" s="77">
        <v>85.6</v>
      </c>
    </row>
    <row r="98" spans="1:11" s="32" customFormat="1" ht="15" x14ac:dyDescent="0.25">
      <c r="A98" s="39">
        <v>620</v>
      </c>
      <c r="B98" s="33" t="s">
        <v>88</v>
      </c>
      <c r="C98" s="72">
        <v>1.9</v>
      </c>
      <c r="D98" s="73">
        <v>880</v>
      </c>
      <c r="E98" s="78">
        <v>89</v>
      </c>
      <c r="F98" s="184">
        <v>2.2999999999999998</v>
      </c>
      <c r="G98" s="76">
        <v>955</v>
      </c>
      <c r="H98" s="77">
        <v>82.1</v>
      </c>
      <c r="I98" s="184">
        <v>2.6</v>
      </c>
      <c r="J98" s="76">
        <v>685</v>
      </c>
      <c r="K98" s="77">
        <v>71</v>
      </c>
    </row>
    <row r="99" spans="1:11" s="32" customFormat="1" ht="15" x14ac:dyDescent="0.25">
      <c r="A99" s="39">
        <v>621</v>
      </c>
      <c r="B99" s="33" t="s">
        <v>89</v>
      </c>
      <c r="C99" s="72">
        <v>4</v>
      </c>
      <c r="D99" s="73">
        <v>415</v>
      </c>
      <c r="E99" s="78">
        <v>63.6</v>
      </c>
      <c r="F99" s="184">
        <v>3.9</v>
      </c>
      <c r="G99" s="76">
        <v>380</v>
      </c>
      <c r="H99" s="77">
        <v>75.599999999999994</v>
      </c>
      <c r="I99" s="184">
        <v>3.3</v>
      </c>
      <c r="J99" s="76">
        <v>380</v>
      </c>
      <c r="K99" s="77">
        <v>79.400000000000006</v>
      </c>
    </row>
    <row r="100" spans="1:11" s="32" customFormat="1" ht="15" x14ac:dyDescent="0.25">
      <c r="A100" s="39">
        <v>622</v>
      </c>
      <c r="B100" s="33" t="s">
        <v>90</v>
      </c>
      <c r="C100" s="72">
        <v>3.4</v>
      </c>
      <c r="D100" s="73">
        <v>435</v>
      </c>
      <c r="E100" s="78">
        <v>82.5</v>
      </c>
      <c r="F100" s="184">
        <v>4.5999999999999996</v>
      </c>
      <c r="G100" s="76">
        <v>290</v>
      </c>
      <c r="H100" s="77">
        <v>64.2</v>
      </c>
      <c r="I100" s="184">
        <v>4.2</v>
      </c>
      <c r="J100" s="76">
        <v>365</v>
      </c>
      <c r="K100" s="77">
        <v>66.5</v>
      </c>
    </row>
    <row r="101" spans="1:11" s="32" customFormat="1" ht="15" x14ac:dyDescent="0.25">
      <c r="A101" s="39">
        <v>623</v>
      </c>
      <c r="B101" s="33" t="s">
        <v>91</v>
      </c>
      <c r="C101" s="72">
        <v>3.8</v>
      </c>
      <c r="D101" s="73">
        <v>480</v>
      </c>
      <c r="E101" s="78">
        <v>73.900000000000006</v>
      </c>
      <c r="F101" s="184">
        <v>3.4</v>
      </c>
      <c r="G101" s="76">
        <v>555</v>
      </c>
      <c r="H101" s="77">
        <v>72.400000000000006</v>
      </c>
      <c r="I101" s="184">
        <v>3.3</v>
      </c>
      <c r="J101" s="76">
        <v>535</v>
      </c>
      <c r="K101" s="77">
        <v>76.099999999999994</v>
      </c>
    </row>
    <row r="102" spans="1:11" s="32" customFormat="1" ht="15" x14ac:dyDescent="0.25">
      <c r="A102" s="39">
        <v>624</v>
      </c>
      <c r="B102" s="33" t="s">
        <v>92</v>
      </c>
      <c r="C102" s="72">
        <v>4.2</v>
      </c>
      <c r="D102" s="73">
        <v>355</v>
      </c>
      <c r="E102" s="78">
        <v>70.099999999999994</v>
      </c>
      <c r="F102" s="184">
        <v>3.8</v>
      </c>
      <c r="G102" s="76">
        <v>505</v>
      </c>
      <c r="H102" s="77">
        <v>72</v>
      </c>
      <c r="I102" s="184">
        <v>2.8</v>
      </c>
      <c r="J102" s="76">
        <v>560</v>
      </c>
      <c r="K102" s="77">
        <v>83.6</v>
      </c>
    </row>
    <row r="103" spans="1:11" s="32" customFormat="1" ht="15" x14ac:dyDescent="0.25">
      <c r="A103" s="39">
        <v>625</v>
      </c>
      <c r="B103" s="33" t="s">
        <v>93</v>
      </c>
      <c r="C103" s="72">
        <v>3.4</v>
      </c>
      <c r="D103" s="73">
        <v>400</v>
      </c>
      <c r="E103" s="78">
        <v>80.099999999999994</v>
      </c>
      <c r="F103" s="184">
        <v>4</v>
      </c>
      <c r="G103" s="76">
        <v>310</v>
      </c>
      <c r="H103" s="77">
        <v>79.8</v>
      </c>
      <c r="I103" s="184">
        <v>3.2</v>
      </c>
      <c r="J103" s="76">
        <v>420</v>
      </c>
      <c r="K103" s="77">
        <v>82.6</v>
      </c>
    </row>
    <row r="104" spans="1:11" s="32" customFormat="1" ht="15" x14ac:dyDescent="0.25">
      <c r="A104" s="39">
        <v>626</v>
      </c>
      <c r="B104" s="33" t="s">
        <v>94</v>
      </c>
      <c r="C104" s="72">
        <v>4.5999999999999996</v>
      </c>
      <c r="D104" s="73">
        <v>290</v>
      </c>
      <c r="E104" s="78">
        <v>70.5</v>
      </c>
      <c r="F104" s="184">
        <v>4.4000000000000004</v>
      </c>
      <c r="G104" s="76">
        <v>295</v>
      </c>
      <c r="H104" s="77">
        <v>76.8</v>
      </c>
      <c r="I104" s="184">
        <v>3.3</v>
      </c>
      <c r="J104" s="76">
        <v>435</v>
      </c>
      <c r="K104" s="77">
        <v>76.3</v>
      </c>
    </row>
    <row r="105" spans="1:11" s="32" customFormat="1" ht="15" x14ac:dyDescent="0.25">
      <c r="A105" s="39">
        <v>702</v>
      </c>
      <c r="B105" s="33" t="s">
        <v>95</v>
      </c>
      <c r="C105" s="72">
        <v>3.9</v>
      </c>
      <c r="D105" s="73">
        <v>420</v>
      </c>
      <c r="E105" s="78">
        <v>75.400000000000006</v>
      </c>
      <c r="F105" s="184">
        <v>3.8</v>
      </c>
      <c r="G105" s="76">
        <v>420</v>
      </c>
      <c r="H105" s="77">
        <v>74.7</v>
      </c>
      <c r="I105" s="184">
        <v>4.0999999999999996</v>
      </c>
      <c r="J105" s="76">
        <v>375</v>
      </c>
      <c r="K105" s="77">
        <v>77.599999999999994</v>
      </c>
    </row>
    <row r="106" spans="1:11" s="32" customFormat="1" ht="15" x14ac:dyDescent="0.25">
      <c r="A106" s="39">
        <v>703</v>
      </c>
      <c r="B106" s="33" t="s">
        <v>96</v>
      </c>
      <c r="C106" s="72">
        <v>4</v>
      </c>
      <c r="D106" s="73">
        <v>335</v>
      </c>
      <c r="E106" s="78">
        <v>81.3</v>
      </c>
      <c r="F106" s="184">
        <v>3.9</v>
      </c>
      <c r="G106" s="76">
        <v>335</v>
      </c>
      <c r="H106" s="77">
        <v>82.8</v>
      </c>
      <c r="I106" s="184">
        <v>3.4</v>
      </c>
      <c r="J106" s="76">
        <v>385</v>
      </c>
      <c r="K106" s="77">
        <v>85.1</v>
      </c>
    </row>
    <row r="107" spans="1:11" s="32" customFormat="1" ht="15" x14ac:dyDescent="0.25">
      <c r="A107" s="39">
        <v>704</v>
      </c>
      <c r="B107" s="33" t="s">
        <v>97</v>
      </c>
      <c r="C107" s="72">
        <v>4</v>
      </c>
      <c r="D107" s="73">
        <v>350</v>
      </c>
      <c r="E107" s="78">
        <v>80.099999999999994</v>
      </c>
      <c r="F107" s="184">
        <v>3.9</v>
      </c>
      <c r="G107" s="76">
        <v>355</v>
      </c>
      <c r="H107" s="77">
        <v>80.7</v>
      </c>
      <c r="I107" s="184">
        <v>4.5</v>
      </c>
      <c r="J107" s="76">
        <v>345</v>
      </c>
      <c r="K107" s="77">
        <v>73.099999999999994</v>
      </c>
    </row>
    <row r="108" spans="1:11" s="32" customFormat="1" ht="15" x14ac:dyDescent="0.25">
      <c r="A108" s="39">
        <v>705</v>
      </c>
      <c r="B108" s="33" t="s">
        <v>98</v>
      </c>
      <c r="C108" s="72">
        <v>4.3</v>
      </c>
      <c r="D108" s="73">
        <v>340</v>
      </c>
      <c r="E108" s="78">
        <v>71.8</v>
      </c>
      <c r="F108" s="184">
        <v>5</v>
      </c>
      <c r="G108" s="76">
        <v>275</v>
      </c>
      <c r="H108" s="77">
        <v>64.7</v>
      </c>
      <c r="I108" s="184">
        <v>4.8</v>
      </c>
      <c r="J108" s="76">
        <v>335</v>
      </c>
      <c r="K108" s="77">
        <v>65.7</v>
      </c>
    </row>
    <row r="109" spans="1:11" s="32" customFormat="1" ht="15" x14ac:dyDescent="0.25">
      <c r="A109" s="39">
        <v>706</v>
      </c>
      <c r="B109" s="33" t="s">
        <v>99</v>
      </c>
      <c r="C109" s="72">
        <v>4.2</v>
      </c>
      <c r="D109" s="73">
        <v>335</v>
      </c>
      <c r="E109" s="78">
        <v>77.5</v>
      </c>
      <c r="F109" s="184">
        <v>4.0999999999999996</v>
      </c>
      <c r="G109" s="76">
        <v>315</v>
      </c>
      <c r="H109" s="77">
        <v>77.8</v>
      </c>
      <c r="I109" s="184">
        <v>2.2000000000000002</v>
      </c>
      <c r="J109" s="76">
        <v>970</v>
      </c>
      <c r="K109" s="77">
        <v>72.2</v>
      </c>
    </row>
    <row r="110" spans="1:11" s="32" customFormat="1" ht="15" x14ac:dyDescent="0.25">
      <c r="A110" s="39">
        <v>707</v>
      </c>
      <c r="B110" s="33" t="s">
        <v>100</v>
      </c>
      <c r="C110" s="72">
        <v>3.9</v>
      </c>
      <c r="D110" s="73">
        <v>485</v>
      </c>
      <c r="E110" s="78">
        <v>70.5</v>
      </c>
      <c r="F110" s="184">
        <v>4.2</v>
      </c>
      <c r="G110" s="76">
        <v>390</v>
      </c>
      <c r="H110" s="77">
        <v>62.1</v>
      </c>
      <c r="I110" s="184">
        <v>4.7</v>
      </c>
      <c r="J110" s="76">
        <v>320</v>
      </c>
      <c r="K110" s="77">
        <v>70.2</v>
      </c>
    </row>
    <row r="111" spans="1:11" s="32" customFormat="1" ht="15" x14ac:dyDescent="0.25">
      <c r="A111" s="39">
        <v>708</v>
      </c>
      <c r="B111" s="33" t="s">
        <v>101</v>
      </c>
      <c r="C111" s="72">
        <v>4.7</v>
      </c>
      <c r="D111" s="73">
        <v>355</v>
      </c>
      <c r="E111" s="78">
        <v>62.6</v>
      </c>
      <c r="F111" s="184">
        <v>4.3</v>
      </c>
      <c r="G111" s="76">
        <v>440</v>
      </c>
      <c r="H111" s="77">
        <v>60.5</v>
      </c>
      <c r="I111" s="184">
        <v>4.3</v>
      </c>
      <c r="J111" s="76">
        <v>425</v>
      </c>
      <c r="K111" s="77">
        <v>68.099999999999994</v>
      </c>
    </row>
    <row r="112" spans="1:11" s="32" customFormat="1" ht="15" x14ac:dyDescent="0.25">
      <c r="A112" s="39">
        <v>709</v>
      </c>
      <c r="B112" s="33" t="s">
        <v>102</v>
      </c>
      <c r="C112" s="72">
        <v>3.4</v>
      </c>
      <c r="D112" s="73">
        <v>520</v>
      </c>
      <c r="E112" s="78">
        <v>86</v>
      </c>
      <c r="F112" s="184">
        <v>4.5999999999999996</v>
      </c>
      <c r="G112" s="76">
        <v>330</v>
      </c>
      <c r="H112" s="77">
        <v>83.3</v>
      </c>
      <c r="I112" s="184">
        <v>2.7</v>
      </c>
      <c r="J112" s="76">
        <v>760</v>
      </c>
      <c r="K112" s="77">
        <v>85.1</v>
      </c>
    </row>
    <row r="113" spans="1:11" s="32" customFormat="1" ht="15" x14ac:dyDescent="0.25">
      <c r="A113" s="39">
        <v>710</v>
      </c>
      <c r="B113" s="33" t="s">
        <v>103</v>
      </c>
      <c r="C113" s="72">
        <v>4.7</v>
      </c>
      <c r="D113" s="73">
        <v>320</v>
      </c>
      <c r="E113" s="78">
        <v>65.599999999999994</v>
      </c>
      <c r="F113" s="184">
        <v>2.2999999999999998</v>
      </c>
      <c r="G113" s="76">
        <v>920</v>
      </c>
      <c r="H113" s="77">
        <v>73.3</v>
      </c>
      <c r="I113" s="184">
        <v>1.9</v>
      </c>
      <c r="J113" s="76">
        <v>1215</v>
      </c>
      <c r="K113" s="77">
        <v>73.400000000000006</v>
      </c>
    </row>
    <row r="114" spans="1:11" s="32" customFormat="1" ht="15" x14ac:dyDescent="0.25">
      <c r="A114" s="39">
        <v>711</v>
      </c>
      <c r="B114" s="33" t="s">
        <v>104</v>
      </c>
      <c r="C114" s="72">
        <v>3.3</v>
      </c>
      <c r="D114" s="73">
        <v>410</v>
      </c>
      <c r="E114" s="78">
        <v>81.8</v>
      </c>
      <c r="F114" s="184">
        <v>2.1</v>
      </c>
      <c r="G114" s="76">
        <v>865</v>
      </c>
      <c r="H114" s="77">
        <v>84.9</v>
      </c>
      <c r="I114" s="184">
        <v>1.7</v>
      </c>
      <c r="J114" s="76">
        <v>1095</v>
      </c>
      <c r="K114" s="77">
        <v>86.5</v>
      </c>
    </row>
    <row r="115" spans="1:11" s="32" customFormat="1" ht="15" x14ac:dyDescent="0.25">
      <c r="A115" s="39">
        <v>712</v>
      </c>
      <c r="B115" s="33" t="s">
        <v>105</v>
      </c>
      <c r="C115" s="72">
        <v>2.1</v>
      </c>
      <c r="D115" s="73">
        <v>915</v>
      </c>
      <c r="E115" s="78">
        <v>79.3</v>
      </c>
      <c r="F115" s="184">
        <v>2</v>
      </c>
      <c r="G115" s="76">
        <v>815</v>
      </c>
      <c r="H115" s="77">
        <v>85.8</v>
      </c>
      <c r="I115" s="184">
        <v>2.5</v>
      </c>
      <c r="J115" s="76">
        <v>650</v>
      </c>
      <c r="K115" s="77">
        <v>84.2</v>
      </c>
    </row>
    <row r="116" spans="1:11" s="32" customFormat="1" ht="15" x14ac:dyDescent="0.25">
      <c r="A116" s="39">
        <v>713</v>
      </c>
      <c r="B116" s="33" t="s">
        <v>106</v>
      </c>
      <c r="C116" s="72">
        <v>4.5</v>
      </c>
      <c r="D116" s="73">
        <v>340</v>
      </c>
      <c r="E116" s="78">
        <v>68.3</v>
      </c>
      <c r="F116" s="184">
        <v>4.3</v>
      </c>
      <c r="G116" s="76">
        <v>355</v>
      </c>
      <c r="H116" s="77">
        <v>69.7</v>
      </c>
      <c r="I116" s="184">
        <v>4.7</v>
      </c>
      <c r="J116" s="76">
        <v>365</v>
      </c>
      <c r="K116" s="77">
        <v>61.6</v>
      </c>
    </row>
    <row r="117" spans="1:11" s="32" customFormat="1" ht="15" x14ac:dyDescent="0.25">
      <c r="A117" s="39">
        <v>714</v>
      </c>
      <c r="B117" s="33" t="s">
        <v>107</v>
      </c>
      <c r="C117" s="72">
        <v>5.9</v>
      </c>
      <c r="D117" s="73">
        <v>65</v>
      </c>
      <c r="E117" s="78">
        <v>83.3</v>
      </c>
      <c r="F117" s="184" t="s">
        <v>174</v>
      </c>
      <c r="G117" s="76" t="s">
        <v>174</v>
      </c>
      <c r="H117" s="77" t="s">
        <v>174</v>
      </c>
      <c r="I117" s="184" t="s">
        <v>174</v>
      </c>
      <c r="J117" s="76" t="s">
        <v>174</v>
      </c>
      <c r="K117" s="77" t="s">
        <v>174</v>
      </c>
    </row>
    <row r="118" spans="1:11" s="32" customFormat="1" ht="15" x14ac:dyDescent="0.25">
      <c r="A118" s="39">
        <v>716</v>
      </c>
      <c r="B118" s="33" t="s">
        <v>108</v>
      </c>
      <c r="C118" s="72">
        <v>4.3</v>
      </c>
      <c r="D118" s="73">
        <v>345</v>
      </c>
      <c r="E118" s="78">
        <v>73.5</v>
      </c>
      <c r="F118" s="184">
        <v>4.0999999999999996</v>
      </c>
      <c r="G118" s="76">
        <v>370</v>
      </c>
      <c r="H118" s="77">
        <v>75.3</v>
      </c>
      <c r="I118" s="184">
        <v>3.6</v>
      </c>
      <c r="J118" s="76">
        <v>345</v>
      </c>
      <c r="K118" s="77">
        <v>76.3</v>
      </c>
    </row>
    <row r="119" spans="1:11" s="32" customFormat="1" ht="15" x14ac:dyDescent="0.25">
      <c r="A119" s="39">
        <v>717</v>
      </c>
      <c r="B119" s="33" t="s">
        <v>109</v>
      </c>
      <c r="C119" s="72">
        <v>3.6</v>
      </c>
      <c r="D119" s="73">
        <v>510</v>
      </c>
      <c r="E119" s="78">
        <v>68.2</v>
      </c>
      <c r="F119" s="184">
        <v>3.9</v>
      </c>
      <c r="G119" s="76">
        <v>425</v>
      </c>
      <c r="H119" s="77">
        <v>70.900000000000006</v>
      </c>
      <c r="I119" s="184">
        <v>3.5</v>
      </c>
      <c r="J119" s="76">
        <v>475</v>
      </c>
      <c r="K119" s="77">
        <v>71.3</v>
      </c>
    </row>
    <row r="120" spans="1:11" s="32" customFormat="1" ht="15" x14ac:dyDescent="0.25">
      <c r="A120" s="39">
        <v>718</v>
      </c>
      <c r="B120" s="33" t="s">
        <v>110</v>
      </c>
      <c r="C120" s="72">
        <v>5.5</v>
      </c>
      <c r="D120" s="73">
        <v>285</v>
      </c>
      <c r="E120" s="78">
        <v>61.9</v>
      </c>
      <c r="F120" s="184">
        <v>5.2</v>
      </c>
      <c r="G120" s="76">
        <v>325</v>
      </c>
      <c r="H120" s="77">
        <v>62.2</v>
      </c>
      <c r="I120" s="184">
        <v>4.9000000000000004</v>
      </c>
      <c r="J120" s="76">
        <v>335</v>
      </c>
      <c r="K120" s="77">
        <v>53.8</v>
      </c>
    </row>
    <row r="121" spans="1:11" s="32" customFormat="1" ht="15" x14ac:dyDescent="0.25">
      <c r="A121" s="39">
        <v>719</v>
      </c>
      <c r="B121" s="33" t="s">
        <v>111</v>
      </c>
      <c r="C121" s="72">
        <v>6.7</v>
      </c>
      <c r="D121" s="73">
        <v>220</v>
      </c>
      <c r="E121" s="78">
        <v>65.3</v>
      </c>
      <c r="F121" s="184">
        <v>6.1</v>
      </c>
      <c r="G121" s="76">
        <v>215</v>
      </c>
      <c r="H121" s="77">
        <v>66.599999999999994</v>
      </c>
      <c r="I121" s="184">
        <v>3</v>
      </c>
      <c r="J121" s="76">
        <v>495</v>
      </c>
      <c r="K121" s="77">
        <v>79.900000000000006</v>
      </c>
    </row>
    <row r="122" spans="1:11" s="32" customFormat="1" ht="15" x14ac:dyDescent="0.25">
      <c r="A122" s="39">
        <v>720</v>
      </c>
      <c r="B122" s="33" t="s">
        <v>112</v>
      </c>
      <c r="C122" s="72">
        <v>2.6</v>
      </c>
      <c r="D122" s="73">
        <v>525</v>
      </c>
      <c r="E122" s="78">
        <v>87.4</v>
      </c>
      <c r="F122" s="184">
        <v>2.5</v>
      </c>
      <c r="G122" s="76">
        <v>655</v>
      </c>
      <c r="H122" s="77">
        <v>87.5</v>
      </c>
      <c r="I122" s="184">
        <v>2.7</v>
      </c>
      <c r="J122" s="76">
        <v>710</v>
      </c>
      <c r="K122" s="77">
        <v>86.6</v>
      </c>
    </row>
    <row r="123" spans="1:11" s="32" customFormat="1" ht="15" x14ac:dyDescent="0.25">
      <c r="A123" s="39">
        <v>721</v>
      </c>
      <c r="B123" s="33" t="s">
        <v>113</v>
      </c>
      <c r="C123" s="72">
        <v>4</v>
      </c>
      <c r="D123" s="73">
        <v>415</v>
      </c>
      <c r="E123" s="78">
        <v>76</v>
      </c>
      <c r="F123" s="184">
        <v>4.3</v>
      </c>
      <c r="G123" s="76">
        <v>440</v>
      </c>
      <c r="H123" s="77">
        <v>59.7</v>
      </c>
      <c r="I123" s="184">
        <v>4</v>
      </c>
      <c r="J123" s="76">
        <v>405</v>
      </c>
      <c r="K123" s="77">
        <v>71</v>
      </c>
    </row>
    <row r="124" spans="1:11" s="32" customFormat="1" ht="15" x14ac:dyDescent="0.25">
      <c r="A124" s="39">
        <v>722</v>
      </c>
      <c r="B124" s="33" t="s">
        <v>114</v>
      </c>
      <c r="C124" s="72">
        <v>4.7</v>
      </c>
      <c r="D124" s="73">
        <v>350</v>
      </c>
      <c r="E124" s="78">
        <v>67.900000000000006</v>
      </c>
      <c r="F124" s="184">
        <v>4.3</v>
      </c>
      <c r="G124" s="76">
        <v>355</v>
      </c>
      <c r="H124" s="77">
        <v>73</v>
      </c>
      <c r="I124" s="184">
        <v>4.2</v>
      </c>
      <c r="J124" s="76">
        <v>425</v>
      </c>
      <c r="K124" s="77">
        <v>75</v>
      </c>
    </row>
    <row r="125" spans="1:11" s="32" customFormat="1" ht="15" x14ac:dyDescent="0.25">
      <c r="A125" s="39">
        <v>723</v>
      </c>
      <c r="B125" s="33" t="s">
        <v>115</v>
      </c>
      <c r="C125" s="72">
        <v>4.5</v>
      </c>
      <c r="D125" s="73">
        <v>450</v>
      </c>
      <c r="E125" s="78">
        <v>68.099999999999994</v>
      </c>
      <c r="F125" s="184">
        <v>3</v>
      </c>
      <c r="G125" s="76">
        <v>735</v>
      </c>
      <c r="H125" s="77">
        <v>84</v>
      </c>
      <c r="I125" s="184">
        <v>2.8</v>
      </c>
      <c r="J125" s="76">
        <v>555</v>
      </c>
      <c r="K125" s="77">
        <v>86.7</v>
      </c>
    </row>
    <row r="126" spans="1:11" s="32" customFormat="1" ht="15" x14ac:dyDescent="0.25">
      <c r="A126" s="39">
        <v>724</v>
      </c>
      <c r="B126" s="33" t="s">
        <v>116</v>
      </c>
      <c r="C126" s="72">
        <v>6.1</v>
      </c>
      <c r="D126" s="73">
        <v>435</v>
      </c>
      <c r="E126" s="78">
        <v>76.7</v>
      </c>
      <c r="F126" s="184">
        <v>3.7</v>
      </c>
      <c r="G126" s="76">
        <v>340</v>
      </c>
      <c r="H126" s="77">
        <v>83.4</v>
      </c>
      <c r="I126" s="184">
        <v>3.6</v>
      </c>
      <c r="J126" s="76">
        <v>340</v>
      </c>
      <c r="K126" s="77">
        <v>84.8</v>
      </c>
    </row>
    <row r="127" spans="1:11" s="32" customFormat="1" ht="15" x14ac:dyDescent="0.25">
      <c r="A127" s="39">
        <v>725</v>
      </c>
      <c r="B127" s="33" t="s">
        <v>117</v>
      </c>
      <c r="C127" s="72">
        <v>4.9000000000000004</v>
      </c>
      <c r="D127" s="73">
        <v>260</v>
      </c>
      <c r="E127" s="78">
        <v>75.099999999999994</v>
      </c>
      <c r="F127" s="184">
        <v>5.0999999999999996</v>
      </c>
      <c r="G127" s="76">
        <v>310</v>
      </c>
      <c r="H127" s="77">
        <v>57.9</v>
      </c>
      <c r="I127" s="184">
        <v>3.7</v>
      </c>
      <c r="J127" s="76">
        <v>400</v>
      </c>
      <c r="K127" s="77">
        <v>78.3</v>
      </c>
    </row>
    <row r="128" spans="1:11" s="32" customFormat="1" ht="15" x14ac:dyDescent="0.25">
      <c r="A128" s="39">
        <v>726</v>
      </c>
      <c r="B128" s="33" t="s">
        <v>118</v>
      </c>
      <c r="C128" s="72">
        <v>4</v>
      </c>
      <c r="D128" s="73">
        <v>335</v>
      </c>
      <c r="E128" s="78">
        <v>83.2</v>
      </c>
      <c r="F128" s="184">
        <v>4.0999999999999996</v>
      </c>
      <c r="G128" s="76">
        <v>345</v>
      </c>
      <c r="H128" s="77">
        <v>78.400000000000006</v>
      </c>
      <c r="I128" s="184">
        <v>4.2</v>
      </c>
      <c r="J128" s="76">
        <v>365</v>
      </c>
      <c r="K128" s="77">
        <v>76.2</v>
      </c>
    </row>
    <row r="129" spans="1:11" s="32" customFormat="1" ht="15" x14ac:dyDescent="0.25">
      <c r="A129" s="39">
        <v>727</v>
      </c>
      <c r="B129" s="33" t="s">
        <v>119</v>
      </c>
      <c r="C129" s="72">
        <v>3.1</v>
      </c>
      <c r="D129" s="73">
        <v>525</v>
      </c>
      <c r="E129" s="78">
        <v>82.9</v>
      </c>
      <c r="F129" s="184">
        <v>4.5999999999999996</v>
      </c>
      <c r="G129" s="76">
        <v>265</v>
      </c>
      <c r="H129" s="77">
        <v>83.9</v>
      </c>
      <c r="I129" s="184">
        <v>2.5</v>
      </c>
      <c r="J129" s="76">
        <v>555</v>
      </c>
      <c r="K129" s="77">
        <v>87.5</v>
      </c>
    </row>
    <row r="130" spans="1:11" s="32" customFormat="1" ht="15" x14ac:dyDescent="0.25">
      <c r="A130" s="39">
        <v>728</v>
      </c>
      <c r="B130" s="33" t="s">
        <v>120</v>
      </c>
      <c r="C130" s="72">
        <v>4.5999999999999996</v>
      </c>
      <c r="D130" s="73">
        <v>350</v>
      </c>
      <c r="E130" s="78">
        <v>61.1</v>
      </c>
      <c r="F130" s="184">
        <v>3.1</v>
      </c>
      <c r="G130" s="76">
        <v>670</v>
      </c>
      <c r="H130" s="77">
        <v>69.5</v>
      </c>
      <c r="I130" s="184">
        <v>3.2</v>
      </c>
      <c r="J130" s="76">
        <v>585</v>
      </c>
      <c r="K130" s="77">
        <v>72.7</v>
      </c>
    </row>
    <row r="131" spans="1:11" s="32" customFormat="1" ht="15" x14ac:dyDescent="0.25">
      <c r="A131" s="39">
        <v>729</v>
      </c>
      <c r="B131" s="33" t="s">
        <v>121</v>
      </c>
      <c r="C131" s="72">
        <v>4.3</v>
      </c>
      <c r="D131" s="73">
        <v>270</v>
      </c>
      <c r="E131" s="78">
        <v>80.400000000000006</v>
      </c>
      <c r="F131" s="184">
        <v>4.4000000000000004</v>
      </c>
      <c r="G131" s="76">
        <v>235</v>
      </c>
      <c r="H131" s="77">
        <v>85.2</v>
      </c>
      <c r="I131" s="184">
        <v>4</v>
      </c>
      <c r="J131" s="76">
        <v>280</v>
      </c>
      <c r="K131" s="77">
        <v>84.6</v>
      </c>
    </row>
    <row r="132" spans="1:11" s="32" customFormat="1" ht="15" x14ac:dyDescent="0.25">
      <c r="A132" s="39">
        <v>730</v>
      </c>
      <c r="B132" s="33" t="s">
        <v>122</v>
      </c>
      <c r="C132" s="72">
        <v>4.2</v>
      </c>
      <c r="D132" s="73">
        <v>420</v>
      </c>
      <c r="E132" s="78">
        <v>58.1</v>
      </c>
      <c r="F132" s="184">
        <v>4.5</v>
      </c>
      <c r="G132" s="76">
        <v>330</v>
      </c>
      <c r="H132" s="77">
        <v>60.4</v>
      </c>
      <c r="I132" s="184">
        <v>2.6</v>
      </c>
      <c r="J132" s="76">
        <v>510</v>
      </c>
      <c r="K132" s="77">
        <v>86.3</v>
      </c>
    </row>
    <row r="133" spans="1:11" s="32" customFormat="1" ht="15" x14ac:dyDescent="0.25">
      <c r="A133" s="39">
        <v>731</v>
      </c>
      <c r="B133" s="33" t="s">
        <v>123</v>
      </c>
      <c r="C133" s="72">
        <v>3.9</v>
      </c>
      <c r="D133" s="73">
        <v>435</v>
      </c>
      <c r="E133" s="78">
        <v>77.099999999999994</v>
      </c>
      <c r="F133" s="184">
        <v>3.2</v>
      </c>
      <c r="G133" s="76">
        <v>535</v>
      </c>
      <c r="H133" s="77">
        <v>82.1</v>
      </c>
      <c r="I133" s="184">
        <v>3.2</v>
      </c>
      <c r="J133" s="76">
        <v>560</v>
      </c>
      <c r="K133" s="77">
        <v>83.3</v>
      </c>
    </row>
    <row r="134" spans="1:11" s="32" customFormat="1" ht="15" x14ac:dyDescent="0.25">
      <c r="A134" s="39">
        <v>732</v>
      </c>
      <c r="B134" s="33" t="s">
        <v>124</v>
      </c>
      <c r="C134" s="72">
        <v>3.5</v>
      </c>
      <c r="D134" s="73">
        <v>570</v>
      </c>
      <c r="E134" s="78">
        <v>69.8</v>
      </c>
      <c r="F134" s="184">
        <v>3.6</v>
      </c>
      <c r="G134" s="76">
        <v>460</v>
      </c>
      <c r="H134" s="77">
        <v>77.900000000000006</v>
      </c>
      <c r="I134" s="184">
        <v>3.7</v>
      </c>
      <c r="J134" s="76">
        <v>365</v>
      </c>
      <c r="K134" s="77">
        <v>83.3</v>
      </c>
    </row>
    <row r="135" spans="1:11" s="32" customFormat="1" ht="15" x14ac:dyDescent="0.25">
      <c r="A135" s="39">
        <v>733</v>
      </c>
      <c r="B135" s="33" t="s">
        <v>125</v>
      </c>
      <c r="C135" s="72">
        <v>3.1</v>
      </c>
      <c r="D135" s="73">
        <v>405</v>
      </c>
      <c r="E135" s="78">
        <v>78.400000000000006</v>
      </c>
      <c r="F135" s="184">
        <v>2.9</v>
      </c>
      <c r="G135" s="76">
        <v>385</v>
      </c>
      <c r="H135" s="77">
        <v>84</v>
      </c>
      <c r="I135" s="184">
        <v>3.8</v>
      </c>
      <c r="J135" s="76">
        <v>285</v>
      </c>
      <c r="K135" s="77">
        <v>80.900000000000006</v>
      </c>
    </row>
    <row r="136" spans="1:11" s="32" customFormat="1" ht="15" x14ac:dyDescent="0.25">
      <c r="A136" s="39">
        <v>734</v>
      </c>
      <c r="B136" s="33" t="s">
        <v>126</v>
      </c>
      <c r="C136" s="72">
        <v>3.6</v>
      </c>
      <c r="D136" s="73">
        <v>445</v>
      </c>
      <c r="E136" s="78">
        <v>70.900000000000006</v>
      </c>
      <c r="F136" s="184">
        <v>3.8</v>
      </c>
      <c r="G136" s="76">
        <v>385</v>
      </c>
      <c r="H136" s="77">
        <v>70.7</v>
      </c>
      <c r="I136" s="184">
        <v>3.7</v>
      </c>
      <c r="J136" s="76">
        <v>380</v>
      </c>
      <c r="K136" s="77">
        <v>70.7</v>
      </c>
    </row>
    <row r="137" spans="1:11" s="32" customFormat="1" ht="15" x14ac:dyDescent="0.25">
      <c r="A137" s="39">
        <v>735</v>
      </c>
      <c r="B137" s="33" t="s">
        <v>127</v>
      </c>
      <c r="C137" s="72">
        <v>4.3</v>
      </c>
      <c r="D137" s="73">
        <v>390</v>
      </c>
      <c r="E137" s="78">
        <v>65</v>
      </c>
      <c r="F137" s="184">
        <v>4.4000000000000004</v>
      </c>
      <c r="G137" s="76">
        <v>345</v>
      </c>
      <c r="H137" s="77">
        <v>70.099999999999994</v>
      </c>
      <c r="I137" s="184">
        <v>4.5</v>
      </c>
      <c r="J137" s="76">
        <v>310</v>
      </c>
      <c r="K137" s="77">
        <v>74.599999999999994</v>
      </c>
    </row>
    <row r="138" spans="1:11" s="32" customFormat="1" ht="15" x14ac:dyDescent="0.25">
      <c r="A138" s="39">
        <v>803</v>
      </c>
      <c r="B138" s="33" t="s">
        <v>156</v>
      </c>
      <c r="C138" s="72">
        <v>2.8</v>
      </c>
      <c r="D138" s="73">
        <v>370</v>
      </c>
      <c r="E138" s="78">
        <v>89.3</v>
      </c>
      <c r="F138" s="184">
        <v>2.5</v>
      </c>
      <c r="G138" s="76">
        <v>420</v>
      </c>
      <c r="H138" s="77">
        <v>90.4</v>
      </c>
      <c r="I138" s="184">
        <v>2.2000000000000002</v>
      </c>
      <c r="J138" s="76">
        <v>455</v>
      </c>
      <c r="K138" s="77">
        <v>91.7</v>
      </c>
    </row>
    <row r="139" spans="1:11" s="32" customFormat="1" ht="15" x14ac:dyDescent="0.25">
      <c r="A139" s="39">
        <v>805</v>
      </c>
      <c r="B139" s="33" t="s">
        <v>128</v>
      </c>
      <c r="C139" s="72">
        <v>2.5</v>
      </c>
      <c r="D139" s="73">
        <v>670</v>
      </c>
      <c r="E139" s="78">
        <v>81.3</v>
      </c>
      <c r="F139" s="184">
        <v>3.1</v>
      </c>
      <c r="G139" s="76">
        <v>580</v>
      </c>
      <c r="H139" s="77">
        <v>79</v>
      </c>
      <c r="I139" s="184">
        <v>2.6</v>
      </c>
      <c r="J139" s="76">
        <v>565</v>
      </c>
      <c r="K139" s="77">
        <v>88.1</v>
      </c>
    </row>
    <row r="140" spans="1:11" s="32" customFormat="1" ht="15" x14ac:dyDescent="0.25">
      <c r="A140" s="39">
        <v>807</v>
      </c>
      <c r="B140" s="33" t="s">
        <v>129</v>
      </c>
      <c r="C140" s="72">
        <v>2.7</v>
      </c>
      <c r="D140" s="73">
        <v>390</v>
      </c>
      <c r="E140" s="78">
        <v>92.4</v>
      </c>
      <c r="F140" s="184">
        <v>2.7</v>
      </c>
      <c r="G140" s="76">
        <v>465</v>
      </c>
      <c r="H140" s="77">
        <v>89.3</v>
      </c>
      <c r="I140" s="184">
        <v>2.9</v>
      </c>
      <c r="J140" s="76">
        <v>445</v>
      </c>
      <c r="K140" s="77">
        <v>86.8</v>
      </c>
    </row>
    <row r="141" spans="1:11" s="32" customFormat="1" ht="15" x14ac:dyDescent="0.25">
      <c r="A141" s="39">
        <v>809</v>
      </c>
      <c r="B141" s="33" t="s">
        <v>130</v>
      </c>
      <c r="C141" s="72">
        <v>4.7</v>
      </c>
      <c r="D141" s="73">
        <v>270</v>
      </c>
      <c r="E141" s="78">
        <v>72.8</v>
      </c>
      <c r="F141" s="184">
        <v>3.8</v>
      </c>
      <c r="G141" s="76">
        <v>415</v>
      </c>
      <c r="H141" s="77">
        <v>62.6</v>
      </c>
      <c r="I141" s="184">
        <v>4.0999999999999996</v>
      </c>
      <c r="J141" s="76">
        <v>385</v>
      </c>
      <c r="K141" s="77">
        <v>71.5</v>
      </c>
    </row>
    <row r="142" spans="1:11" s="32" customFormat="1" ht="15" x14ac:dyDescent="0.25">
      <c r="A142" s="39">
        <v>810</v>
      </c>
      <c r="B142" s="33" t="s">
        <v>131</v>
      </c>
      <c r="C142" s="72">
        <v>4.4000000000000004</v>
      </c>
      <c r="D142" s="73">
        <v>340</v>
      </c>
      <c r="E142" s="78">
        <v>69.099999999999994</v>
      </c>
      <c r="F142" s="184">
        <v>4.2</v>
      </c>
      <c r="G142" s="76">
        <v>345</v>
      </c>
      <c r="H142" s="77">
        <v>72.099999999999994</v>
      </c>
      <c r="I142" s="184">
        <v>3.3</v>
      </c>
      <c r="J142" s="76">
        <v>485</v>
      </c>
      <c r="K142" s="77">
        <v>75.400000000000006</v>
      </c>
    </row>
    <row r="143" spans="1:11" s="32" customFormat="1" ht="15" x14ac:dyDescent="0.25">
      <c r="A143" s="39">
        <v>811</v>
      </c>
      <c r="B143" s="33" t="s">
        <v>132</v>
      </c>
      <c r="C143" s="72">
        <v>3.8</v>
      </c>
      <c r="D143" s="73">
        <v>325</v>
      </c>
      <c r="E143" s="78">
        <v>81.400000000000006</v>
      </c>
      <c r="F143" s="184">
        <v>3.2</v>
      </c>
      <c r="G143" s="76">
        <v>360</v>
      </c>
      <c r="H143" s="77">
        <v>86</v>
      </c>
      <c r="I143" s="184">
        <v>3.2</v>
      </c>
      <c r="J143" s="76">
        <v>345</v>
      </c>
      <c r="K143" s="77">
        <v>87.3</v>
      </c>
    </row>
    <row r="144" spans="1:11" s="32" customFormat="1" ht="15" x14ac:dyDescent="0.25">
      <c r="A144" s="39">
        <v>812</v>
      </c>
      <c r="B144" s="33" t="s">
        <v>133</v>
      </c>
      <c r="C144" s="72">
        <v>2.6</v>
      </c>
      <c r="D144" s="73">
        <v>380</v>
      </c>
      <c r="E144" s="78">
        <v>91.8</v>
      </c>
      <c r="F144" s="184">
        <v>1.4</v>
      </c>
      <c r="G144" s="76">
        <v>1330</v>
      </c>
      <c r="H144" s="77">
        <v>83.1</v>
      </c>
      <c r="I144" s="184">
        <v>2</v>
      </c>
      <c r="J144" s="76">
        <v>1120</v>
      </c>
      <c r="K144" s="77">
        <v>82.1</v>
      </c>
    </row>
    <row r="145" spans="1:11" s="32" customFormat="1" ht="15" x14ac:dyDescent="0.25">
      <c r="A145" s="39">
        <v>813</v>
      </c>
      <c r="B145" s="33" t="s">
        <v>134</v>
      </c>
      <c r="C145" s="72">
        <v>3.2</v>
      </c>
      <c r="D145" s="73">
        <v>420</v>
      </c>
      <c r="E145" s="78">
        <v>85.5</v>
      </c>
      <c r="F145" s="184">
        <v>5.2</v>
      </c>
      <c r="G145" s="76">
        <v>165</v>
      </c>
      <c r="H145" s="77">
        <v>87.4</v>
      </c>
      <c r="I145" s="184">
        <v>2.2000000000000002</v>
      </c>
      <c r="J145" s="76">
        <v>600</v>
      </c>
      <c r="K145" s="77">
        <v>87.2</v>
      </c>
    </row>
    <row r="146" spans="1:11" s="32" customFormat="1" ht="15" x14ac:dyDescent="0.25">
      <c r="A146" s="39">
        <v>814</v>
      </c>
      <c r="B146" s="33" t="s">
        <v>135</v>
      </c>
      <c r="C146" s="72">
        <v>3.7</v>
      </c>
      <c r="D146" s="73">
        <v>555</v>
      </c>
      <c r="E146" s="78">
        <v>67.2</v>
      </c>
      <c r="F146" s="184">
        <v>3.2</v>
      </c>
      <c r="G146" s="76">
        <v>675</v>
      </c>
      <c r="H146" s="77">
        <v>76.900000000000006</v>
      </c>
      <c r="I146" s="184">
        <v>4.5</v>
      </c>
      <c r="J146" s="76">
        <v>370</v>
      </c>
      <c r="K146" s="77">
        <v>78.900000000000006</v>
      </c>
    </row>
    <row r="147" spans="1:11" s="32" customFormat="1" ht="15" x14ac:dyDescent="0.25">
      <c r="A147" s="39">
        <v>815</v>
      </c>
      <c r="B147" s="33" t="s">
        <v>136</v>
      </c>
      <c r="C147" s="72">
        <v>4</v>
      </c>
      <c r="D147" s="73">
        <v>510</v>
      </c>
      <c r="E147" s="78">
        <v>61</v>
      </c>
      <c r="F147" s="184">
        <v>4.4000000000000004</v>
      </c>
      <c r="G147" s="76">
        <v>400</v>
      </c>
      <c r="H147" s="77">
        <v>66</v>
      </c>
      <c r="I147" s="184">
        <v>4</v>
      </c>
      <c r="J147" s="76">
        <v>435</v>
      </c>
      <c r="K147" s="77">
        <v>68.7</v>
      </c>
    </row>
    <row r="148" spans="1:11" s="32" customFormat="1" ht="15" x14ac:dyDescent="0.25">
      <c r="A148" s="39">
        <v>816</v>
      </c>
      <c r="B148" s="33" t="s">
        <v>137</v>
      </c>
      <c r="C148" s="72">
        <v>4</v>
      </c>
      <c r="D148" s="73">
        <v>330</v>
      </c>
      <c r="E148" s="78">
        <v>79.400000000000006</v>
      </c>
      <c r="F148" s="184">
        <v>3.5</v>
      </c>
      <c r="G148" s="76">
        <v>380</v>
      </c>
      <c r="H148" s="77">
        <v>82.4</v>
      </c>
      <c r="I148" s="184">
        <v>3.4</v>
      </c>
      <c r="J148" s="76">
        <v>320</v>
      </c>
      <c r="K148" s="77">
        <v>84.5</v>
      </c>
    </row>
    <row r="149" spans="1:11" s="32" customFormat="1" ht="15" x14ac:dyDescent="0.25">
      <c r="A149" s="39">
        <v>817</v>
      </c>
      <c r="B149" s="33" t="s">
        <v>138</v>
      </c>
      <c r="C149" s="72">
        <v>4.3</v>
      </c>
      <c r="D149" s="73">
        <v>375</v>
      </c>
      <c r="E149" s="78">
        <v>72.400000000000006</v>
      </c>
      <c r="F149" s="184">
        <v>3.6</v>
      </c>
      <c r="G149" s="76">
        <v>365</v>
      </c>
      <c r="H149" s="77">
        <v>83.8</v>
      </c>
      <c r="I149" s="184">
        <v>4</v>
      </c>
      <c r="J149" s="76">
        <v>380</v>
      </c>
      <c r="K149" s="77">
        <v>75.900000000000006</v>
      </c>
    </row>
    <row r="150" spans="1:11" s="32" customFormat="1" ht="15" x14ac:dyDescent="0.25">
      <c r="A150" s="39">
        <v>819</v>
      </c>
      <c r="B150" s="33" t="s">
        <v>139</v>
      </c>
      <c r="C150" s="72">
        <v>4.0999999999999996</v>
      </c>
      <c r="D150" s="73">
        <v>315</v>
      </c>
      <c r="E150" s="78">
        <v>78.400000000000006</v>
      </c>
      <c r="F150" s="184">
        <v>4.0999999999999996</v>
      </c>
      <c r="G150" s="76">
        <v>355</v>
      </c>
      <c r="H150" s="77">
        <v>77.900000000000006</v>
      </c>
      <c r="I150" s="184">
        <v>3.7</v>
      </c>
      <c r="J150" s="76">
        <v>355</v>
      </c>
      <c r="K150" s="77">
        <v>81.7</v>
      </c>
    </row>
    <row r="151" spans="1:11" s="32" customFormat="1" ht="15" x14ac:dyDescent="0.25">
      <c r="A151" s="39">
        <v>820</v>
      </c>
      <c r="B151" s="33" t="s">
        <v>140</v>
      </c>
      <c r="C151" s="72">
        <v>2.8</v>
      </c>
      <c r="D151" s="73">
        <v>885</v>
      </c>
      <c r="E151" s="78">
        <v>75</v>
      </c>
      <c r="F151" s="184">
        <v>3.5</v>
      </c>
      <c r="G151" s="76">
        <v>450</v>
      </c>
      <c r="H151" s="77">
        <v>78.8</v>
      </c>
      <c r="I151" s="184">
        <v>3.4</v>
      </c>
      <c r="J151" s="76">
        <v>545</v>
      </c>
      <c r="K151" s="77">
        <v>76</v>
      </c>
    </row>
    <row r="152" spans="1:11" s="32" customFormat="1" ht="15" x14ac:dyDescent="0.25">
      <c r="A152" s="39">
        <v>821</v>
      </c>
      <c r="B152" s="33" t="s">
        <v>141</v>
      </c>
      <c r="C152" s="72">
        <v>3.3</v>
      </c>
      <c r="D152" s="73">
        <v>420</v>
      </c>
      <c r="E152" s="78">
        <v>86.9</v>
      </c>
      <c r="F152" s="184">
        <v>3.3</v>
      </c>
      <c r="G152" s="76">
        <v>420</v>
      </c>
      <c r="H152" s="77">
        <v>83.8</v>
      </c>
      <c r="I152" s="184">
        <v>3.3</v>
      </c>
      <c r="J152" s="76">
        <v>370</v>
      </c>
      <c r="K152" s="77">
        <v>86.9</v>
      </c>
    </row>
    <row r="153" spans="1:11" s="32" customFormat="1" ht="15" x14ac:dyDescent="0.25">
      <c r="A153" s="39">
        <v>902</v>
      </c>
      <c r="B153" s="33" t="s">
        <v>142</v>
      </c>
      <c r="C153" s="72">
        <v>3.1</v>
      </c>
      <c r="D153" s="73">
        <v>390</v>
      </c>
      <c r="E153" s="78">
        <v>87.7</v>
      </c>
      <c r="F153" s="184">
        <v>3</v>
      </c>
      <c r="G153" s="76">
        <v>370</v>
      </c>
      <c r="H153" s="77">
        <v>89.2</v>
      </c>
      <c r="I153" s="184">
        <v>3.4</v>
      </c>
      <c r="J153" s="76">
        <v>405</v>
      </c>
      <c r="K153" s="77">
        <v>84</v>
      </c>
    </row>
    <row r="154" spans="1:11" s="32" customFormat="1" ht="15" x14ac:dyDescent="0.25">
      <c r="A154" s="39">
        <v>904</v>
      </c>
      <c r="B154" s="33" t="s">
        <v>143</v>
      </c>
      <c r="C154" s="72">
        <v>4.5</v>
      </c>
      <c r="D154" s="73">
        <v>410</v>
      </c>
      <c r="E154" s="78">
        <v>59</v>
      </c>
      <c r="F154" s="184">
        <v>3.1</v>
      </c>
      <c r="G154" s="76">
        <v>365</v>
      </c>
      <c r="H154" s="77">
        <v>90.6</v>
      </c>
      <c r="I154" s="184">
        <v>2.9</v>
      </c>
      <c r="J154" s="76">
        <v>470</v>
      </c>
      <c r="K154" s="77">
        <v>82.6</v>
      </c>
    </row>
    <row r="155" spans="1:11" s="32" customFormat="1" ht="15" x14ac:dyDescent="0.25">
      <c r="A155" s="39">
        <v>905</v>
      </c>
      <c r="B155" s="33" t="s">
        <v>144</v>
      </c>
      <c r="C155" s="72">
        <v>3.8</v>
      </c>
      <c r="D155" s="73">
        <v>465</v>
      </c>
      <c r="E155" s="78">
        <v>64.400000000000006</v>
      </c>
      <c r="F155" s="184">
        <v>2.9</v>
      </c>
      <c r="G155" s="76">
        <v>560</v>
      </c>
      <c r="H155" s="77">
        <v>83.2</v>
      </c>
      <c r="I155" s="184">
        <v>2.7</v>
      </c>
      <c r="J155" s="76">
        <v>510</v>
      </c>
      <c r="K155" s="77">
        <v>87</v>
      </c>
    </row>
    <row r="156" spans="1:11" s="32" customFormat="1" ht="15" x14ac:dyDescent="0.25">
      <c r="A156" s="39">
        <v>906</v>
      </c>
      <c r="B156" s="33" t="s">
        <v>145</v>
      </c>
      <c r="C156" s="72" t="s">
        <v>174</v>
      </c>
      <c r="D156" s="73" t="s">
        <v>174</v>
      </c>
      <c r="E156" s="78" t="s">
        <v>174</v>
      </c>
      <c r="F156" s="184" t="s">
        <v>174</v>
      </c>
      <c r="G156" s="76" t="s">
        <v>174</v>
      </c>
      <c r="H156" s="77" t="s">
        <v>174</v>
      </c>
      <c r="I156" s="184" t="s">
        <v>174</v>
      </c>
      <c r="J156" s="76" t="s">
        <v>174</v>
      </c>
      <c r="K156" s="77" t="s">
        <v>174</v>
      </c>
    </row>
    <row r="157" spans="1:11" s="32" customFormat="1" ht="15" x14ac:dyDescent="0.25">
      <c r="A157" s="39">
        <v>908</v>
      </c>
      <c r="B157" s="33" t="s">
        <v>146</v>
      </c>
      <c r="C157" s="72">
        <v>3.8</v>
      </c>
      <c r="D157" s="73">
        <v>425</v>
      </c>
      <c r="E157" s="78">
        <v>75.2</v>
      </c>
      <c r="F157" s="184">
        <v>3.4</v>
      </c>
      <c r="G157" s="76">
        <v>490</v>
      </c>
      <c r="H157" s="77">
        <v>78.5</v>
      </c>
      <c r="I157" s="184">
        <v>3</v>
      </c>
      <c r="J157" s="76">
        <v>475</v>
      </c>
      <c r="K157" s="77">
        <v>81.599999999999994</v>
      </c>
    </row>
    <row r="158" spans="1:11" s="32" customFormat="1" ht="15" x14ac:dyDescent="0.25">
      <c r="A158" s="39">
        <v>909</v>
      </c>
      <c r="B158" s="33" t="s">
        <v>147</v>
      </c>
      <c r="C158" s="72">
        <v>5.0999999999999996</v>
      </c>
      <c r="D158" s="73">
        <v>330</v>
      </c>
      <c r="E158" s="78">
        <v>75.900000000000006</v>
      </c>
      <c r="F158" s="184">
        <v>3.5</v>
      </c>
      <c r="G158" s="76">
        <v>425</v>
      </c>
      <c r="H158" s="77">
        <v>82.7</v>
      </c>
      <c r="I158" s="184">
        <v>3.3</v>
      </c>
      <c r="J158" s="76">
        <v>450</v>
      </c>
      <c r="K158" s="77">
        <v>82.6</v>
      </c>
    </row>
    <row r="159" spans="1:11" s="32" customFormat="1" ht="15" x14ac:dyDescent="0.25">
      <c r="A159" s="39">
        <v>910</v>
      </c>
      <c r="B159" s="33" t="s">
        <v>148</v>
      </c>
      <c r="C159" s="72">
        <v>3.3</v>
      </c>
      <c r="D159" s="73">
        <v>310</v>
      </c>
      <c r="E159" s="78">
        <v>86.7</v>
      </c>
      <c r="F159" s="184">
        <v>3.1</v>
      </c>
      <c r="G159" s="76">
        <v>315</v>
      </c>
      <c r="H159" s="77">
        <v>87.5</v>
      </c>
      <c r="I159" s="184">
        <v>2.8</v>
      </c>
      <c r="J159" s="76">
        <v>365</v>
      </c>
      <c r="K159" s="77">
        <v>90.1</v>
      </c>
    </row>
    <row r="160" spans="1:11" s="32" customFormat="1" ht="15" x14ac:dyDescent="0.25">
      <c r="A160" s="39">
        <v>911</v>
      </c>
      <c r="B160" s="33" t="s">
        <v>149</v>
      </c>
      <c r="C160" s="72">
        <v>3.3</v>
      </c>
      <c r="D160" s="73">
        <v>435</v>
      </c>
      <c r="E160" s="78">
        <v>68.8</v>
      </c>
      <c r="F160" s="184">
        <v>3.5</v>
      </c>
      <c r="G160" s="76">
        <v>385</v>
      </c>
      <c r="H160" s="77">
        <v>78.7</v>
      </c>
      <c r="I160" s="184">
        <v>3.4</v>
      </c>
      <c r="J160" s="76">
        <v>445</v>
      </c>
      <c r="K160" s="77">
        <v>76.900000000000006</v>
      </c>
    </row>
    <row r="161" spans="1:11" s="32" customFormat="1" ht="15" x14ac:dyDescent="0.25">
      <c r="A161" s="39">
        <v>912</v>
      </c>
      <c r="B161" s="33" t="s">
        <v>150</v>
      </c>
      <c r="C161" s="72">
        <v>3.6</v>
      </c>
      <c r="D161" s="73">
        <v>485</v>
      </c>
      <c r="E161" s="78">
        <v>80.599999999999994</v>
      </c>
      <c r="F161" s="184">
        <v>3.7</v>
      </c>
      <c r="G161" s="76">
        <v>370</v>
      </c>
      <c r="H161" s="77">
        <v>82.7</v>
      </c>
      <c r="I161" s="184">
        <v>4.0999999999999996</v>
      </c>
      <c r="J161" s="76">
        <v>395</v>
      </c>
      <c r="K161" s="77">
        <v>76.3</v>
      </c>
    </row>
    <row r="162" spans="1:11" s="32" customFormat="1" ht="15" x14ac:dyDescent="0.25">
      <c r="A162" s="39">
        <v>913</v>
      </c>
      <c r="B162" s="33" t="s">
        <v>151</v>
      </c>
      <c r="C162" s="72">
        <v>3.2</v>
      </c>
      <c r="D162" s="73">
        <v>490</v>
      </c>
      <c r="E162" s="78">
        <v>79.5</v>
      </c>
      <c r="F162" s="184">
        <v>3.7</v>
      </c>
      <c r="G162" s="76">
        <v>345</v>
      </c>
      <c r="H162" s="77">
        <v>81.7</v>
      </c>
      <c r="I162" s="184">
        <v>3.3</v>
      </c>
      <c r="J162" s="76">
        <v>365</v>
      </c>
      <c r="K162" s="77">
        <v>86.1</v>
      </c>
    </row>
    <row r="163" spans="1:11" s="32" customFormat="1" ht="15" x14ac:dyDescent="0.25">
      <c r="A163" s="42">
        <v>914</v>
      </c>
      <c r="B163" s="43" t="s">
        <v>152</v>
      </c>
      <c r="C163" s="72">
        <v>4.5999999999999996</v>
      </c>
      <c r="D163" s="73">
        <v>530</v>
      </c>
      <c r="E163" s="78">
        <v>62.7</v>
      </c>
      <c r="F163" s="185">
        <v>4.2</v>
      </c>
      <c r="G163" s="80">
        <v>390</v>
      </c>
      <c r="H163" s="81">
        <v>65.3</v>
      </c>
      <c r="I163" s="185">
        <v>4.4000000000000004</v>
      </c>
      <c r="J163" s="80">
        <v>360</v>
      </c>
      <c r="K163" s="81">
        <v>66.5</v>
      </c>
    </row>
    <row r="164" spans="1:11" s="32" customFormat="1" ht="15" x14ac:dyDescent="0.25">
      <c r="B164" s="44"/>
      <c r="C164" s="82"/>
      <c r="D164" s="83"/>
      <c r="E164" s="84"/>
      <c r="F164" s="186"/>
      <c r="G164" s="93"/>
      <c r="H164" s="87"/>
      <c r="I164" s="184"/>
      <c r="J164" s="76"/>
      <c r="K164" s="77"/>
    </row>
    <row r="165" spans="1:11" s="32" customFormat="1" ht="15" x14ac:dyDescent="0.25">
      <c r="A165" s="45">
        <v>1001</v>
      </c>
      <c r="B165" s="36" t="s">
        <v>293</v>
      </c>
      <c r="C165" s="82">
        <v>0.4</v>
      </c>
      <c r="D165" s="83">
        <v>62340</v>
      </c>
      <c r="E165" s="84">
        <v>75.5</v>
      </c>
      <c r="F165" s="187">
        <v>0.4</v>
      </c>
      <c r="G165" s="88">
        <v>65275</v>
      </c>
      <c r="H165" s="89">
        <v>78.099999999999994</v>
      </c>
      <c r="I165" s="262">
        <v>0.4</v>
      </c>
      <c r="J165" s="263">
        <v>69905</v>
      </c>
      <c r="K165" s="264">
        <v>79.099999999999994</v>
      </c>
    </row>
    <row r="166" spans="1:11" s="32" customFormat="1" ht="28.5" x14ac:dyDescent="0.2">
      <c r="A166" s="46" t="s">
        <v>338</v>
      </c>
      <c r="B166" s="47" t="s">
        <v>239</v>
      </c>
      <c r="C166" s="340">
        <v>151</v>
      </c>
      <c r="D166" s="340">
        <v>151</v>
      </c>
      <c r="E166" s="341">
        <v>151</v>
      </c>
      <c r="F166" s="342">
        <v>149</v>
      </c>
      <c r="G166" s="343">
        <v>149</v>
      </c>
      <c r="H166" s="344">
        <v>149</v>
      </c>
      <c r="I166" s="310">
        <f>152-COUNTIF(I12:I163,"..")</f>
        <v>149</v>
      </c>
      <c r="J166" s="311">
        <f>152-COUNTIF(J12:J163,"..")</f>
        <v>149</v>
      </c>
      <c r="K166" s="312">
        <f>152-COUNTIF(K12:K163,"..")</f>
        <v>149</v>
      </c>
    </row>
    <row r="167" spans="1:11" s="32" customFormat="1" ht="15" x14ac:dyDescent="0.25">
      <c r="B167" s="48"/>
      <c r="C167" s="95"/>
      <c r="D167" s="96"/>
      <c r="E167" s="97"/>
      <c r="F167" s="186"/>
      <c r="G167" s="93"/>
      <c r="H167" s="87"/>
      <c r="I167" s="184"/>
      <c r="J167" s="76"/>
      <c r="K167" s="77"/>
    </row>
    <row r="168" spans="1:11" s="32" customFormat="1" ht="15" x14ac:dyDescent="0.25">
      <c r="A168" s="49" t="s">
        <v>324</v>
      </c>
      <c r="B168" s="50" t="s">
        <v>160</v>
      </c>
      <c r="C168" s="72">
        <v>0.8</v>
      </c>
      <c r="D168" s="73">
        <v>12675</v>
      </c>
      <c r="E168" s="78">
        <v>75.400000000000006</v>
      </c>
      <c r="F168" s="190">
        <v>0.8</v>
      </c>
      <c r="G168" s="99">
        <v>13580</v>
      </c>
      <c r="H168" s="100">
        <v>77.8</v>
      </c>
      <c r="I168" s="260">
        <v>0.7</v>
      </c>
      <c r="J168" s="261">
        <v>13000</v>
      </c>
      <c r="K168" s="175">
        <v>79</v>
      </c>
    </row>
    <row r="169" spans="1:11" s="32" customFormat="1" ht="15" x14ac:dyDescent="0.25">
      <c r="A169" s="51" t="s">
        <v>325</v>
      </c>
      <c r="B169" s="44" t="s">
        <v>161</v>
      </c>
      <c r="C169" s="72">
        <v>0.6</v>
      </c>
      <c r="D169" s="73">
        <v>21410</v>
      </c>
      <c r="E169" s="78">
        <v>77.8</v>
      </c>
      <c r="F169" s="186">
        <v>0.6</v>
      </c>
      <c r="G169" s="93">
        <v>20650</v>
      </c>
      <c r="H169" s="87">
        <v>80.900000000000006</v>
      </c>
      <c r="I169" s="184">
        <v>0.6</v>
      </c>
      <c r="J169" s="76">
        <v>23525</v>
      </c>
      <c r="K169" s="77">
        <v>80</v>
      </c>
    </row>
    <row r="170" spans="1:11" s="32" customFormat="1" ht="15" x14ac:dyDescent="0.25">
      <c r="A170" s="51" t="s">
        <v>326</v>
      </c>
      <c r="B170" s="44" t="s">
        <v>162</v>
      </c>
      <c r="C170" s="72">
        <v>0.7</v>
      </c>
      <c r="D170" s="73">
        <v>15125</v>
      </c>
      <c r="E170" s="78">
        <v>74.7</v>
      </c>
      <c r="F170" s="186">
        <v>0.6</v>
      </c>
      <c r="G170" s="93">
        <v>17110</v>
      </c>
      <c r="H170" s="87">
        <v>78.2</v>
      </c>
      <c r="I170" s="184">
        <v>0.6</v>
      </c>
      <c r="J170" s="76">
        <v>17455</v>
      </c>
      <c r="K170" s="77">
        <v>79.599999999999994</v>
      </c>
    </row>
    <row r="171" spans="1:11" s="32" customFormat="1" ht="15" x14ac:dyDescent="0.25">
      <c r="A171" s="1" t="s">
        <v>327</v>
      </c>
      <c r="B171" s="44" t="s">
        <v>163</v>
      </c>
      <c r="C171" s="72">
        <v>1.2</v>
      </c>
      <c r="D171" s="73">
        <v>5195</v>
      </c>
      <c r="E171" s="78">
        <v>74.5</v>
      </c>
      <c r="F171" s="186">
        <v>1.2</v>
      </c>
      <c r="G171" s="93">
        <v>5815</v>
      </c>
      <c r="H171" s="87">
        <v>74.599999999999994</v>
      </c>
      <c r="I171" s="184">
        <v>1.1000000000000001</v>
      </c>
      <c r="J171" s="76">
        <v>7235</v>
      </c>
      <c r="K171" s="77">
        <v>75</v>
      </c>
    </row>
    <row r="172" spans="1:11" s="32" customFormat="1" ht="15" x14ac:dyDescent="0.25">
      <c r="A172" s="52" t="s">
        <v>328</v>
      </c>
      <c r="B172" s="53" t="s">
        <v>164</v>
      </c>
      <c r="C172" s="72">
        <v>1.1000000000000001</v>
      </c>
      <c r="D172" s="73">
        <v>7935</v>
      </c>
      <c r="E172" s="78">
        <v>72.099999999999994</v>
      </c>
      <c r="F172" s="191">
        <v>1</v>
      </c>
      <c r="G172" s="101">
        <v>8120</v>
      </c>
      <c r="H172" s="102">
        <v>73.5</v>
      </c>
      <c r="I172" s="185">
        <v>0.9</v>
      </c>
      <c r="J172" s="80">
        <v>8690</v>
      </c>
      <c r="K172" s="81">
        <v>78</v>
      </c>
    </row>
    <row r="173" spans="1:11" s="32" customFormat="1" ht="15" x14ac:dyDescent="0.25">
      <c r="B173" s="44"/>
      <c r="C173" s="82"/>
      <c r="D173" s="83"/>
      <c r="E173" s="84"/>
      <c r="F173" s="186"/>
      <c r="G173" s="93"/>
      <c r="H173" s="87"/>
      <c r="I173" s="184"/>
      <c r="J173" s="76"/>
      <c r="K173" s="77"/>
    </row>
    <row r="174" spans="1:11" s="32" customFormat="1" ht="15" x14ac:dyDescent="0.25">
      <c r="A174" s="49" t="s">
        <v>329</v>
      </c>
      <c r="B174" s="50" t="s">
        <v>165</v>
      </c>
      <c r="C174" s="72">
        <v>1.1000000000000001</v>
      </c>
      <c r="D174" s="73">
        <v>4400</v>
      </c>
      <c r="E174" s="78">
        <v>77.2</v>
      </c>
      <c r="F174" s="190">
        <v>1.1000000000000001</v>
      </c>
      <c r="G174" s="99">
        <v>4700</v>
      </c>
      <c r="H174" s="100">
        <v>80.099999999999994</v>
      </c>
      <c r="I174" s="260">
        <v>1.2</v>
      </c>
      <c r="J174" s="261">
        <v>5285</v>
      </c>
      <c r="K174" s="175">
        <v>78.2</v>
      </c>
    </row>
    <row r="175" spans="1:11" s="32" customFormat="1" ht="15" x14ac:dyDescent="0.25">
      <c r="A175" s="1" t="s">
        <v>330</v>
      </c>
      <c r="B175" s="44" t="s">
        <v>166</v>
      </c>
      <c r="C175" s="72">
        <v>1.1000000000000001</v>
      </c>
      <c r="D175" s="73">
        <v>9275</v>
      </c>
      <c r="E175" s="78">
        <v>73</v>
      </c>
      <c r="F175" s="186">
        <v>1</v>
      </c>
      <c r="G175" s="93">
        <v>10490</v>
      </c>
      <c r="H175" s="87">
        <v>76.3</v>
      </c>
      <c r="I175" s="184">
        <v>0.9</v>
      </c>
      <c r="J175" s="76">
        <v>10695</v>
      </c>
      <c r="K175" s="77">
        <v>77.2</v>
      </c>
    </row>
    <row r="176" spans="1:11" s="32" customFormat="1" ht="15" x14ac:dyDescent="0.25">
      <c r="A176" s="1" t="s">
        <v>331</v>
      </c>
      <c r="B176" s="44" t="s">
        <v>167</v>
      </c>
      <c r="C176" s="72">
        <v>1.1000000000000001</v>
      </c>
      <c r="D176" s="73">
        <v>6365</v>
      </c>
      <c r="E176" s="78">
        <v>75.599999999999994</v>
      </c>
      <c r="F176" s="186">
        <v>1</v>
      </c>
      <c r="G176" s="93">
        <v>6370</v>
      </c>
      <c r="H176" s="87">
        <v>79.400000000000006</v>
      </c>
      <c r="I176" s="184">
        <v>1</v>
      </c>
      <c r="J176" s="76">
        <v>7300</v>
      </c>
      <c r="K176" s="77">
        <v>78.7</v>
      </c>
    </row>
    <row r="177" spans="1:11" s="32" customFormat="1" ht="15" x14ac:dyDescent="0.25">
      <c r="A177" s="1" t="s">
        <v>332</v>
      </c>
      <c r="B177" s="44" t="s">
        <v>168</v>
      </c>
      <c r="C177" s="72">
        <v>1.9</v>
      </c>
      <c r="D177" s="73">
        <v>3115</v>
      </c>
      <c r="E177" s="78">
        <v>80.3</v>
      </c>
      <c r="F177" s="186">
        <v>1.4</v>
      </c>
      <c r="G177" s="93">
        <v>3505</v>
      </c>
      <c r="H177" s="87">
        <v>79.900000000000006</v>
      </c>
      <c r="I177" s="184">
        <v>1.2</v>
      </c>
      <c r="J177" s="76">
        <v>3935</v>
      </c>
      <c r="K177" s="77">
        <v>84.6</v>
      </c>
    </row>
    <row r="178" spans="1:11" s="32" customFormat="1" ht="15" x14ac:dyDescent="0.25">
      <c r="A178" s="1" t="s">
        <v>333</v>
      </c>
      <c r="B178" s="44" t="s">
        <v>169</v>
      </c>
      <c r="C178" s="72">
        <v>1.2</v>
      </c>
      <c r="D178" s="73">
        <v>6515</v>
      </c>
      <c r="E178" s="78">
        <v>74.400000000000006</v>
      </c>
      <c r="F178" s="186">
        <v>1.6</v>
      </c>
      <c r="G178" s="93">
        <v>6520</v>
      </c>
      <c r="H178" s="87">
        <v>78.3</v>
      </c>
      <c r="I178" s="184">
        <v>1.3</v>
      </c>
      <c r="J178" s="76">
        <v>6080</v>
      </c>
      <c r="K178" s="77">
        <v>79.900000000000006</v>
      </c>
    </row>
    <row r="179" spans="1:11" s="32" customFormat="1" ht="15" x14ac:dyDescent="0.25">
      <c r="A179" s="1" t="s">
        <v>334</v>
      </c>
      <c r="B179" s="44" t="s">
        <v>170</v>
      </c>
      <c r="C179" s="72">
        <v>1.2</v>
      </c>
      <c r="D179" s="73">
        <v>5890</v>
      </c>
      <c r="E179" s="78">
        <v>73.400000000000006</v>
      </c>
      <c r="F179" s="186">
        <v>1.1000000000000001</v>
      </c>
      <c r="G179" s="93">
        <v>5855</v>
      </c>
      <c r="H179" s="87">
        <v>82.5</v>
      </c>
      <c r="I179" s="184">
        <v>1.2</v>
      </c>
      <c r="J179" s="76">
        <v>6195</v>
      </c>
      <c r="K179" s="77">
        <v>80</v>
      </c>
    </row>
    <row r="180" spans="1:11" s="32" customFormat="1" ht="15" x14ac:dyDescent="0.25">
      <c r="A180" s="1" t="s">
        <v>335</v>
      </c>
      <c r="B180" s="44" t="s">
        <v>171</v>
      </c>
      <c r="C180" s="72">
        <v>1.2</v>
      </c>
      <c r="D180" s="73">
        <v>4955</v>
      </c>
      <c r="E180" s="78">
        <v>79.099999999999994</v>
      </c>
      <c r="F180" s="186">
        <v>1.3</v>
      </c>
      <c r="G180" s="93">
        <v>5195</v>
      </c>
      <c r="H180" s="87">
        <v>77.900000000000006</v>
      </c>
      <c r="I180" s="184">
        <v>1.3</v>
      </c>
      <c r="J180" s="76">
        <v>5335</v>
      </c>
      <c r="K180" s="77">
        <v>78.3</v>
      </c>
    </row>
    <row r="181" spans="1:11" s="32" customFormat="1" ht="15" x14ac:dyDescent="0.25">
      <c r="A181" s="1" t="s">
        <v>336</v>
      </c>
      <c r="B181" s="44" t="s">
        <v>172</v>
      </c>
      <c r="C181" s="72">
        <v>0.8</v>
      </c>
      <c r="D181" s="73">
        <v>13130</v>
      </c>
      <c r="E181" s="78">
        <v>73</v>
      </c>
      <c r="F181" s="186">
        <v>0.8</v>
      </c>
      <c r="G181" s="93">
        <v>13935</v>
      </c>
      <c r="H181" s="87">
        <v>73.900000000000006</v>
      </c>
      <c r="I181" s="184">
        <v>0.7</v>
      </c>
      <c r="J181" s="76">
        <v>15925</v>
      </c>
      <c r="K181" s="77">
        <v>76.8</v>
      </c>
    </row>
    <row r="182" spans="1:11" s="32" customFormat="1" ht="15" x14ac:dyDescent="0.25">
      <c r="A182" s="52" t="s">
        <v>337</v>
      </c>
      <c r="B182" s="53" t="s">
        <v>173</v>
      </c>
      <c r="C182" s="95">
        <v>1.1000000000000001</v>
      </c>
      <c r="D182" s="96">
        <v>8700</v>
      </c>
      <c r="E182" s="97">
        <v>77.2</v>
      </c>
      <c r="F182" s="191">
        <v>1.1000000000000001</v>
      </c>
      <c r="G182" s="101">
        <v>8710</v>
      </c>
      <c r="H182" s="102">
        <v>78.2</v>
      </c>
      <c r="I182" s="185">
        <v>1</v>
      </c>
      <c r="J182" s="80">
        <v>9155</v>
      </c>
      <c r="K182" s="81">
        <v>79.8</v>
      </c>
    </row>
    <row r="184" spans="1:11" s="30" customFormat="1" ht="12.75" x14ac:dyDescent="0.2">
      <c r="A184" s="192"/>
    </row>
    <row r="185" spans="1:11" s="30" customFormat="1" ht="12.75" x14ac:dyDescent="0.2">
      <c r="A185" s="295" t="s">
        <v>283</v>
      </c>
      <c r="B185" s="295"/>
      <c r="C185" s="295"/>
      <c r="D185" s="296"/>
      <c r="E185" s="295"/>
      <c r="F185" s="296"/>
    </row>
    <row r="186" spans="1:11" s="30" customFormat="1" ht="12.75" x14ac:dyDescent="0.2">
      <c r="A186" s="297" t="s">
        <v>352</v>
      </c>
      <c r="B186" s="297"/>
      <c r="C186" s="297"/>
      <c r="D186" s="296"/>
      <c r="E186" s="297"/>
      <c r="F186" s="296"/>
    </row>
    <row r="187" spans="1:11" s="30" customFormat="1" ht="65.25" customHeight="1" x14ac:dyDescent="0.2">
      <c r="A187" s="400" t="s">
        <v>353</v>
      </c>
      <c r="B187" s="400"/>
      <c r="C187" s="400"/>
      <c r="D187" s="400"/>
      <c r="E187" s="400"/>
      <c r="F187" s="400"/>
    </row>
    <row r="188" spans="1:11" s="30" customFormat="1" ht="12.75" x14ac:dyDescent="0.2">
      <c r="A188" s="401" t="s">
        <v>354</v>
      </c>
      <c r="B188" s="401"/>
      <c r="C188" s="401"/>
      <c r="D188" s="401"/>
      <c r="E188" s="401"/>
      <c r="F188" s="401"/>
    </row>
    <row r="189" spans="1:11" s="30" customFormat="1" ht="28.5" customHeight="1" x14ac:dyDescent="0.2">
      <c r="A189" s="401" t="s">
        <v>355</v>
      </c>
      <c r="B189" s="401"/>
      <c r="C189" s="401"/>
      <c r="D189" s="401"/>
      <c r="E189" s="401"/>
      <c r="F189" s="401"/>
    </row>
    <row r="190" spans="1:11" s="30" customFormat="1" ht="24.75" customHeight="1" x14ac:dyDescent="0.2">
      <c r="A190" s="401" t="s">
        <v>409</v>
      </c>
      <c r="B190" s="401"/>
      <c r="C190" s="401"/>
      <c r="D190" s="401"/>
      <c r="E190" s="401"/>
      <c r="F190" s="401"/>
    </row>
    <row r="191" spans="1:11" x14ac:dyDescent="0.2">
      <c r="A191" s="401" t="s">
        <v>361</v>
      </c>
      <c r="B191" s="401"/>
      <c r="C191" s="401"/>
      <c r="D191" s="401"/>
      <c r="E191" s="401"/>
      <c r="F191" s="401"/>
    </row>
  </sheetData>
  <mergeCells count="10">
    <mergeCell ref="A191:F191"/>
    <mergeCell ref="A8:B9"/>
    <mergeCell ref="I10:K10"/>
    <mergeCell ref="A187:F187"/>
    <mergeCell ref="A188:F188"/>
    <mergeCell ref="A189:F189"/>
    <mergeCell ref="A190:F190"/>
    <mergeCell ref="C10:E10"/>
    <mergeCell ref="F10:H10"/>
    <mergeCell ref="A10:B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0"/>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11" sqref="A11"/>
    </sheetView>
  </sheetViews>
  <sheetFormatPr defaultRowHeight="14.25" x14ac:dyDescent="0.2"/>
  <cols>
    <col min="1" max="1" width="9.875" customWidth="1"/>
    <col min="2" max="2" width="26.75" customWidth="1"/>
    <col min="3" max="3" width="30.625" style="16" customWidth="1"/>
    <col min="4" max="4" width="30.625" customWidth="1"/>
    <col min="5" max="5" width="30.625" style="16" customWidth="1"/>
    <col min="6" max="12" width="30.625" customWidth="1"/>
    <col min="13" max="13" width="30.875" customWidth="1"/>
    <col min="14" max="14" width="30.625" customWidth="1"/>
  </cols>
  <sheetData>
    <row r="8" spans="1:14" s="32" customFormat="1" ht="45" customHeight="1" x14ac:dyDescent="0.2">
      <c r="A8" s="404" t="s">
        <v>177</v>
      </c>
      <c r="B8" s="404"/>
      <c r="C8" s="56"/>
      <c r="E8" s="56"/>
    </row>
    <row r="9" spans="1:14" s="32" customFormat="1" x14ac:dyDescent="0.2">
      <c r="A9" s="396"/>
      <c r="B9" s="396"/>
      <c r="C9" s="56"/>
      <c r="E9" s="56"/>
    </row>
    <row r="10" spans="1:14" s="32" customFormat="1" ht="15" x14ac:dyDescent="0.25">
      <c r="A10" s="402" t="s">
        <v>404</v>
      </c>
      <c r="B10" s="403"/>
      <c r="C10" s="398" t="s">
        <v>153</v>
      </c>
      <c r="D10" s="398"/>
      <c r="E10" s="399"/>
      <c r="F10" s="397" t="s">
        <v>154</v>
      </c>
      <c r="G10" s="398"/>
      <c r="H10" s="399"/>
      <c r="I10" s="397" t="s">
        <v>155</v>
      </c>
      <c r="J10" s="398"/>
      <c r="K10" s="399"/>
      <c r="L10" s="397" t="s">
        <v>323</v>
      </c>
      <c r="M10" s="398"/>
      <c r="N10" s="399"/>
    </row>
    <row r="11" spans="1:14" s="32" customFormat="1" ht="66" customHeight="1" x14ac:dyDescent="0.2">
      <c r="A11" s="8" t="s">
        <v>0</v>
      </c>
      <c r="B11" s="34" t="s">
        <v>1</v>
      </c>
      <c r="C11" s="17" t="s">
        <v>159</v>
      </c>
      <c r="D11" s="5" t="s">
        <v>422</v>
      </c>
      <c r="E11" s="18" t="s">
        <v>176</v>
      </c>
      <c r="F11" s="7" t="s">
        <v>159</v>
      </c>
      <c r="G11" s="5" t="s">
        <v>423</v>
      </c>
      <c r="H11" s="6" t="s">
        <v>176</v>
      </c>
      <c r="I11" s="37" t="s">
        <v>159</v>
      </c>
      <c r="J11" s="5" t="s">
        <v>424</v>
      </c>
      <c r="K11" s="6" t="s">
        <v>176</v>
      </c>
      <c r="L11" s="255" t="s">
        <v>159</v>
      </c>
      <c r="M11" s="28" t="s">
        <v>424</v>
      </c>
      <c r="N11" s="29" t="s">
        <v>176</v>
      </c>
    </row>
    <row r="12" spans="1:14" s="32" customFormat="1" ht="15" x14ac:dyDescent="0.25">
      <c r="A12" s="39">
        <v>102</v>
      </c>
      <c r="B12" s="33" t="s">
        <v>2</v>
      </c>
      <c r="C12" s="110">
        <v>3.7</v>
      </c>
      <c r="D12" s="12">
        <v>405</v>
      </c>
      <c r="E12" s="27">
        <v>82.4</v>
      </c>
      <c r="F12" s="75">
        <v>3.2</v>
      </c>
      <c r="G12" s="73">
        <v>620</v>
      </c>
      <c r="H12" s="74">
        <v>78.3</v>
      </c>
      <c r="I12" s="184">
        <v>3.4</v>
      </c>
      <c r="J12" s="76">
        <v>520</v>
      </c>
      <c r="K12" s="77">
        <v>81</v>
      </c>
      <c r="L12" s="260">
        <v>3.4</v>
      </c>
      <c r="M12" s="261">
        <v>500</v>
      </c>
      <c r="N12" s="175">
        <v>81.2</v>
      </c>
    </row>
    <row r="13" spans="1:14" s="32" customFormat="1" ht="15" x14ac:dyDescent="0.25">
      <c r="A13" s="39">
        <v>104</v>
      </c>
      <c r="B13" s="33" t="s">
        <v>3</v>
      </c>
      <c r="C13" s="110">
        <v>4.3</v>
      </c>
      <c r="D13" s="12">
        <v>390</v>
      </c>
      <c r="E13" s="19">
        <v>72.7</v>
      </c>
      <c r="F13" s="75">
        <v>3.7</v>
      </c>
      <c r="G13" s="73">
        <v>520</v>
      </c>
      <c r="H13" s="78">
        <v>76.400000000000006</v>
      </c>
      <c r="I13" s="184">
        <v>3.5</v>
      </c>
      <c r="J13" s="76">
        <v>525</v>
      </c>
      <c r="K13" s="77">
        <v>78.400000000000006</v>
      </c>
      <c r="L13" s="184">
        <v>3.4</v>
      </c>
      <c r="M13" s="76">
        <v>475</v>
      </c>
      <c r="N13" s="77">
        <v>80.599999999999994</v>
      </c>
    </row>
    <row r="14" spans="1:14" s="32" customFormat="1" ht="15" x14ac:dyDescent="0.25">
      <c r="A14" s="39">
        <v>106</v>
      </c>
      <c r="B14" s="33" t="s">
        <v>4</v>
      </c>
      <c r="C14" s="110">
        <v>4.5999999999999996</v>
      </c>
      <c r="D14" s="12">
        <v>305</v>
      </c>
      <c r="E14" s="19">
        <v>75.900000000000006</v>
      </c>
      <c r="F14" s="75">
        <v>4.4000000000000004</v>
      </c>
      <c r="G14" s="73">
        <v>320</v>
      </c>
      <c r="H14" s="78">
        <v>75.8</v>
      </c>
      <c r="I14" s="184">
        <v>4.0999999999999996</v>
      </c>
      <c r="J14" s="76">
        <v>375</v>
      </c>
      <c r="K14" s="77">
        <v>73.7</v>
      </c>
      <c r="L14" s="184">
        <v>3.6</v>
      </c>
      <c r="M14" s="76">
        <v>455</v>
      </c>
      <c r="N14" s="77">
        <v>78.099999999999994</v>
      </c>
    </row>
    <row r="15" spans="1:14" s="32" customFormat="1" ht="15" x14ac:dyDescent="0.25">
      <c r="A15" s="39">
        <v>107</v>
      </c>
      <c r="B15" s="33" t="s">
        <v>5</v>
      </c>
      <c r="C15" s="110">
        <v>4.2</v>
      </c>
      <c r="D15" s="12">
        <v>375</v>
      </c>
      <c r="E15" s="19">
        <v>76.099999999999994</v>
      </c>
      <c r="F15" s="75">
        <v>3.6</v>
      </c>
      <c r="G15" s="73">
        <v>410</v>
      </c>
      <c r="H15" s="78">
        <v>79.7</v>
      </c>
      <c r="I15" s="184">
        <v>3.5</v>
      </c>
      <c r="J15" s="76">
        <v>490</v>
      </c>
      <c r="K15" s="77">
        <v>78.599999999999994</v>
      </c>
      <c r="L15" s="184">
        <v>3.8</v>
      </c>
      <c r="M15" s="76">
        <v>410</v>
      </c>
      <c r="N15" s="77">
        <v>76.7</v>
      </c>
    </row>
    <row r="16" spans="1:14" s="32" customFormat="1" ht="15" x14ac:dyDescent="0.25">
      <c r="A16" s="39">
        <v>108</v>
      </c>
      <c r="B16" s="33" t="s">
        <v>6</v>
      </c>
      <c r="C16" s="110">
        <v>4.5</v>
      </c>
      <c r="D16" s="12">
        <v>320</v>
      </c>
      <c r="E16" s="19">
        <v>76.3</v>
      </c>
      <c r="F16" s="75">
        <v>4.5999999999999996</v>
      </c>
      <c r="G16" s="73">
        <v>340</v>
      </c>
      <c r="H16" s="78">
        <v>73.3</v>
      </c>
      <c r="I16" s="184">
        <v>3</v>
      </c>
      <c r="J16" s="76">
        <v>570</v>
      </c>
      <c r="K16" s="77">
        <v>82.1</v>
      </c>
      <c r="L16" s="184">
        <v>3.6</v>
      </c>
      <c r="M16" s="76">
        <v>490</v>
      </c>
      <c r="N16" s="77">
        <v>77.7</v>
      </c>
    </row>
    <row r="17" spans="1:14" s="32" customFormat="1" ht="15" x14ac:dyDescent="0.25">
      <c r="A17" s="39">
        <v>109</v>
      </c>
      <c r="B17" s="33" t="s">
        <v>7</v>
      </c>
      <c r="C17" s="110">
        <v>5.2</v>
      </c>
      <c r="D17" s="12">
        <v>285</v>
      </c>
      <c r="E17" s="19">
        <v>70</v>
      </c>
      <c r="F17" s="75">
        <v>4.3</v>
      </c>
      <c r="G17" s="73">
        <v>350</v>
      </c>
      <c r="H17" s="78">
        <v>77.099999999999994</v>
      </c>
      <c r="I17" s="184">
        <v>4.5999999999999996</v>
      </c>
      <c r="J17" s="76">
        <v>325</v>
      </c>
      <c r="K17" s="77">
        <v>73.7</v>
      </c>
      <c r="L17" s="184">
        <v>4.2</v>
      </c>
      <c r="M17" s="76">
        <v>340</v>
      </c>
      <c r="N17" s="77">
        <v>77.7</v>
      </c>
    </row>
    <row r="18" spans="1:14" s="32" customFormat="1" ht="15" x14ac:dyDescent="0.25">
      <c r="A18" s="39">
        <v>110</v>
      </c>
      <c r="B18" s="33" t="s">
        <v>8</v>
      </c>
      <c r="C18" s="110">
        <v>4.5</v>
      </c>
      <c r="D18" s="12">
        <v>305</v>
      </c>
      <c r="E18" s="19">
        <v>78.900000000000006</v>
      </c>
      <c r="F18" s="75">
        <v>4.0999999999999996</v>
      </c>
      <c r="G18" s="73">
        <v>385</v>
      </c>
      <c r="H18" s="78">
        <v>77.3</v>
      </c>
      <c r="I18" s="184">
        <v>4.3</v>
      </c>
      <c r="J18" s="76">
        <v>400</v>
      </c>
      <c r="K18" s="77">
        <v>72.900000000000006</v>
      </c>
      <c r="L18" s="184">
        <v>3.4</v>
      </c>
      <c r="M18" s="76">
        <v>525</v>
      </c>
      <c r="N18" s="77">
        <v>76.3</v>
      </c>
    </row>
    <row r="19" spans="1:14" s="32" customFormat="1" ht="15" x14ac:dyDescent="0.25">
      <c r="A19" s="39">
        <v>111</v>
      </c>
      <c r="B19" s="33" t="s">
        <v>9</v>
      </c>
      <c r="C19" s="110">
        <v>3.1</v>
      </c>
      <c r="D19" s="12">
        <v>350</v>
      </c>
      <c r="E19" s="19">
        <v>84.7</v>
      </c>
      <c r="F19" s="75">
        <v>4.5</v>
      </c>
      <c r="G19" s="73">
        <v>340</v>
      </c>
      <c r="H19" s="78">
        <v>74.099999999999994</v>
      </c>
      <c r="I19" s="184">
        <v>4.5999999999999996</v>
      </c>
      <c r="J19" s="76">
        <v>305</v>
      </c>
      <c r="K19" s="77">
        <v>78</v>
      </c>
      <c r="L19" s="184">
        <v>3.3</v>
      </c>
      <c r="M19" s="76">
        <v>555</v>
      </c>
      <c r="N19" s="77">
        <v>76.3</v>
      </c>
    </row>
    <row r="20" spans="1:14" s="32" customFormat="1" ht="15" x14ac:dyDescent="0.25">
      <c r="A20" s="39">
        <v>112</v>
      </c>
      <c r="B20" s="33" t="s">
        <v>10</v>
      </c>
      <c r="C20" s="110">
        <v>3.8</v>
      </c>
      <c r="D20" s="12">
        <v>335</v>
      </c>
      <c r="E20" s="19">
        <v>82.4</v>
      </c>
      <c r="F20" s="75">
        <v>3.5</v>
      </c>
      <c r="G20" s="73">
        <v>385</v>
      </c>
      <c r="H20" s="78">
        <v>81.8</v>
      </c>
      <c r="I20" s="184">
        <v>4.9000000000000004</v>
      </c>
      <c r="J20" s="76">
        <v>315</v>
      </c>
      <c r="K20" s="77">
        <v>77.400000000000006</v>
      </c>
      <c r="L20" s="184">
        <v>3.2</v>
      </c>
      <c r="M20" s="76">
        <v>470</v>
      </c>
      <c r="N20" s="77">
        <v>81.7</v>
      </c>
    </row>
    <row r="21" spans="1:14" s="32" customFormat="1" ht="15" x14ac:dyDescent="0.25">
      <c r="A21" s="39">
        <v>113</v>
      </c>
      <c r="B21" s="33" t="s">
        <v>11</v>
      </c>
      <c r="C21" s="110">
        <v>4.5999999999999996</v>
      </c>
      <c r="D21" s="12">
        <v>340</v>
      </c>
      <c r="E21" s="19">
        <v>72.099999999999994</v>
      </c>
      <c r="F21" s="75">
        <v>4.2</v>
      </c>
      <c r="G21" s="73">
        <v>405</v>
      </c>
      <c r="H21" s="78">
        <v>71.900000000000006</v>
      </c>
      <c r="I21" s="184">
        <v>4</v>
      </c>
      <c r="J21" s="76">
        <v>420</v>
      </c>
      <c r="K21" s="77">
        <v>73.400000000000006</v>
      </c>
      <c r="L21" s="184">
        <v>4</v>
      </c>
      <c r="M21" s="76">
        <v>410</v>
      </c>
      <c r="N21" s="77">
        <v>75.2</v>
      </c>
    </row>
    <row r="22" spans="1:14" s="32" customFormat="1" ht="15" x14ac:dyDescent="0.25">
      <c r="A22" s="39">
        <v>114</v>
      </c>
      <c r="B22" s="33" t="s">
        <v>12</v>
      </c>
      <c r="C22" s="110">
        <v>4.7</v>
      </c>
      <c r="D22" s="12">
        <v>280</v>
      </c>
      <c r="E22" s="19">
        <v>79</v>
      </c>
      <c r="F22" s="75">
        <v>3.7</v>
      </c>
      <c r="G22" s="73">
        <v>430</v>
      </c>
      <c r="H22" s="78">
        <v>79.5</v>
      </c>
      <c r="I22" s="184">
        <v>4.4000000000000004</v>
      </c>
      <c r="J22" s="76">
        <v>355</v>
      </c>
      <c r="K22" s="77">
        <v>72.2</v>
      </c>
      <c r="L22" s="184">
        <v>3.5</v>
      </c>
      <c r="M22" s="76">
        <v>485</v>
      </c>
      <c r="N22" s="77">
        <v>80.2</v>
      </c>
    </row>
    <row r="23" spans="1:14" s="32" customFormat="1" ht="15" x14ac:dyDescent="0.25">
      <c r="A23" s="39">
        <v>116</v>
      </c>
      <c r="B23" s="33" t="s">
        <v>13</v>
      </c>
      <c r="C23" s="110">
        <v>4.4000000000000004</v>
      </c>
      <c r="D23" s="12">
        <v>355</v>
      </c>
      <c r="E23" s="19">
        <v>76.8</v>
      </c>
      <c r="F23" s="75">
        <v>3.7</v>
      </c>
      <c r="G23" s="73">
        <v>415</v>
      </c>
      <c r="H23" s="78">
        <v>81.400000000000006</v>
      </c>
      <c r="I23" s="184">
        <v>4.2</v>
      </c>
      <c r="J23" s="76">
        <v>405</v>
      </c>
      <c r="K23" s="77">
        <v>75.599999999999994</v>
      </c>
      <c r="L23" s="184">
        <v>3.5</v>
      </c>
      <c r="M23" s="76">
        <v>465</v>
      </c>
      <c r="N23" s="77">
        <v>81.2</v>
      </c>
    </row>
    <row r="24" spans="1:14" s="32" customFormat="1" ht="15" x14ac:dyDescent="0.25">
      <c r="A24" s="39">
        <v>117</v>
      </c>
      <c r="B24" s="33" t="s">
        <v>14</v>
      </c>
      <c r="C24" s="110">
        <v>4.5999999999999996</v>
      </c>
      <c r="D24" s="12">
        <v>235</v>
      </c>
      <c r="E24" s="19">
        <v>83</v>
      </c>
      <c r="F24" s="75">
        <v>5.4</v>
      </c>
      <c r="G24" s="73">
        <v>220</v>
      </c>
      <c r="H24" s="78">
        <v>77.3</v>
      </c>
      <c r="I24" s="184">
        <v>4.2</v>
      </c>
      <c r="J24" s="76">
        <v>360</v>
      </c>
      <c r="K24" s="77">
        <v>77.900000000000006</v>
      </c>
      <c r="L24" s="184">
        <v>4.5999999999999996</v>
      </c>
      <c r="M24" s="76">
        <v>325</v>
      </c>
      <c r="N24" s="77">
        <v>74.8</v>
      </c>
    </row>
    <row r="25" spans="1:14" s="32" customFormat="1" ht="15" x14ac:dyDescent="0.25">
      <c r="A25" s="39">
        <v>204</v>
      </c>
      <c r="B25" s="33" t="s">
        <v>15</v>
      </c>
      <c r="C25" s="110">
        <v>4</v>
      </c>
      <c r="D25" s="12">
        <v>390</v>
      </c>
      <c r="E25" s="19">
        <v>76.8</v>
      </c>
      <c r="F25" s="75">
        <v>4.9000000000000004</v>
      </c>
      <c r="G25" s="73">
        <v>395</v>
      </c>
      <c r="H25" s="78">
        <v>77.099999999999994</v>
      </c>
      <c r="I25" s="184">
        <v>6.5</v>
      </c>
      <c r="J25" s="76">
        <v>310</v>
      </c>
      <c r="K25" s="77">
        <v>72.2</v>
      </c>
      <c r="L25" s="184">
        <v>5.0999999999999996</v>
      </c>
      <c r="M25" s="76">
        <v>365</v>
      </c>
      <c r="N25" s="77">
        <v>76.099999999999994</v>
      </c>
    </row>
    <row r="26" spans="1:14" s="32" customFormat="1" ht="15" x14ac:dyDescent="0.25">
      <c r="A26" s="39">
        <v>205</v>
      </c>
      <c r="B26" s="33" t="s">
        <v>16</v>
      </c>
      <c r="C26" s="110">
        <v>4</v>
      </c>
      <c r="D26" s="12">
        <v>340</v>
      </c>
      <c r="E26" s="19">
        <v>80.8</v>
      </c>
      <c r="F26" s="75">
        <v>3.9</v>
      </c>
      <c r="G26" s="73">
        <v>440</v>
      </c>
      <c r="H26" s="78">
        <v>76.5</v>
      </c>
      <c r="I26" s="184">
        <v>4</v>
      </c>
      <c r="J26" s="76">
        <v>370</v>
      </c>
      <c r="K26" s="77">
        <v>79.400000000000006</v>
      </c>
      <c r="L26" s="184">
        <v>4.3</v>
      </c>
      <c r="M26" s="76">
        <v>400</v>
      </c>
      <c r="N26" s="77">
        <v>75.900000000000006</v>
      </c>
    </row>
    <row r="27" spans="1:14" s="32" customFormat="1" ht="15" x14ac:dyDescent="0.25">
      <c r="A27" s="39">
        <v>206</v>
      </c>
      <c r="B27" s="33" t="s">
        <v>17</v>
      </c>
      <c r="C27" s="110">
        <v>4.0999999999999996</v>
      </c>
      <c r="D27" s="12">
        <v>395</v>
      </c>
      <c r="E27" s="19">
        <v>76.599999999999994</v>
      </c>
      <c r="F27" s="75">
        <v>3.2</v>
      </c>
      <c r="G27" s="73">
        <v>600</v>
      </c>
      <c r="H27" s="78">
        <v>76.7</v>
      </c>
      <c r="I27" s="184">
        <v>3.7</v>
      </c>
      <c r="J27" s="76">
        <v>390</v>
      </c>
      <c r="K27" s="77">
        <v>81.8</v>
      </c>
      <c r="L27" s="184">
        <v>3.3</v>
      </c>
      <c r="M27" s="76">
        <v>405</v>
      </c>
      <c r="N27" s="77">
        <v>84</v>
      </c>
    </row>
    <row r="28" spans="1:14" s="32" customFormat="1" ht="15" x14ac:dyDescent="0.25">
      <c r="A28" s="39">
        <v>207</v>
      </c>
      <c r="B28" s="33" t="s">
        <v>18</v>
      </c>
      <c r="C28" s="110">
        <v>3.7</v>
      </c>
      <c r="D28" s="12">
        <v>505</v>
      </c>
      <c r="E28" s="19">
        <v>74.3</v>
      </c>
      <c r="F28" s="75">
        <v>3.8</v>
      </c>
      <c r="G28" s="73">
        <v>470</v>
      </c>
      <c r="H28" s="78">
        <v>76.2</v>
      </c>
      <c r="I28" s="184">
        <v>4.4000000000000004</v>
      </c>
      <c r="J28" s="76">
        <v>525</v>
      </c>
      <c r="K28" s="77">
        <v>74.7</v>
      </c>
      <c r="L28" s="184">
        <v>4.5</v>
      </c>
      <c r="M28" s="76">
        <v>380</v>
      </c>
      <c r="N28" s="77">
        <v>74.2</v>
      </c>
    </row>
    <row r="29" spans="1:14" s="32" customFormat="1" ht="15" x14ac:dyDescent="0.25">
      <c r="A29" s="39">
        <v>209</v>
      </c>
      <c r="B29" s="33" t="s">
        <v>19</v>
      </c>
      <c r="C29" s="110">
        <v>4.3</v>
      </c>
      <c r="D29" s="12">
        <v>420</v>
      </c>
      <c r="E29" s="19">
        <v>69.7</v>
      </c>
      <c r="F29" s="75">
        <v>4.2</v>
      </c>
      <c r="G29" s="73">
        <v>440</v>
      </c>
      <c r="H29" s="78">
        <v>72.599999999999994</v>
      </c>
      <c r="I29" s="184">
        <v>3</v>
      </c>
      <c r="J29" s="76">
        <v>695</v>
      </c>
      <c r="K29" s="77">
        <v>76.7</v>
      </c>
      <c r="L29" s="184">
        <v>3.5</v>
      </c>
      <c r="M29" s="76">
        <v>870</v>
      </c>
      <c r="N29" s="77">
        <v>78.099999999999994</v>
      </c>
    </row>
    <row r="30" spans="1:14" s="32" customFormat="1" ht="15" x14ac:dyDescent="0.25">
      <c r="A30" s="39">
        <v>210</v>
      </c>
      <c r="B30" s="33" t="s">
        <v>20</v>
      </c>
      <c r="C30" s="110">
        <v>3.5</v>
      </c>
      <c r="D30" s="12">
        <v>410</v>
      </c>
      <c r="E30" s="19">
        <v>82.3</v>
      </c>
      <c r="F30" s="75">
        <v>4.5</v>
      </c>
      <c r="G30" s="73">
        <v>335</v>
      </c>
      <c r="H30" s="78">
        <v>79.599999999999994</v>
      </c>
      <c r="I30" s="184">
        <v>4.5999999999999996</v>
      </c>
      <c r="J30" s="76">
        <v>315</v>
      </c>
      <c r="K30" s="77">
        <v>74.900000000000006</v>
      </c>
      <c r="L30" s="184">
        <v>3.6</v>
      </c>
      <c r="M30" s="76">
        <v>475</v>
      </c>
      <c r="N30" s="77">
        <v>78.599999999999994</v>
      </c>
    </row>
    <row r="31" spans="1:14" s="32" customFormat="1" ht="15" x14ac:dyDescent="0.25">
      <c r="A31" s="39">
        <v>211</v>
      </c>
      <c r="B31" s="33" t="s">
        <v>21</v>
      </c>
      <c r="C31" s="110">
        <v>4.5</v>
      </c>
      <c r="D31" s="12">
        <v>355</v>
      </c>
      <c r="E31" s="19">
        <v>73.3</v>
      </c>
      <c r="F31" s="75">
        <v>3.5</v>
      </c>
      <c r="G31" s="73">
        <v>580</v>
      </c>
      <c r="H31" s="78">
        <v>73.3</v>
      </c>
      <c r="I31" s="184">
        <v>3</v>
      </c>
      <c r="J31" s="76">
        <v>720</v>
      </c>
      <c r="K31" s="77">
        <v>78.7</v>
      </c>
      <c r="L31" s="184">
        <v>3.1</v>
      </c>
      <c r="M31" s="76">
        <v>695</v>
      </c>
      <c r="N31" s="77">
        <v>78.2</v>
      </c>
    </row>
    <row r="32" spans="1:14" s="32" customFormat="1" ht="15" x14ac:dyDescent="0.25">
      <c r="A32" s="39">
        <v>212</v>
      </c>
      <c r="B32" s="33" t="s">
        <v>22</v>
      </c>
      <c r="C32" s="110">
        <v>4.0999999999999996</v>
      </c>
      <c r="D32" s="12">
        <v>380</v>
      </c>
      <c r="E32" s="19">
        <v>78.8</v>
      </c>
      <c r="F32" s="75">
        <v>4.4000000000000004</v>
      </c>
      <c r="G32" s="73">
        <v>380</v>
      </c>
      <c r="H32" s="78">
        <v>73.5</v>
      </c>
      <c r="I32" s="184">
        <v>3.9</v>
      </c>
      <c r="J32" s="76">
        <v>480</v>
      </c>
      <c r="K32" s="77">
        <v>75.900000000000006</v>
      </c>
      <c r="L32" s="184">
        <v>3.3</v>
      </c>
      <c r="M32" s="76">
        <v>465</v>
      </c>
      <c r="N32" s="77">
        <v>80.400000000000006</v>
      </c>
    </row>
    <row r="33" spans="1:14" s="32" customFormat="1" ht="15" x14ac:dyDescent="0.25">
      <c r="A33" s="39">
        <v>213</v>
      </c>
      <c r="B33" s="33" t="s">
        <v>23</v>
      </c>
      <c r="C33" s="110">
        <v>4.0999999999999996</v>
      </c>
      <c r="D33" s="12">
        <v>385</v>
      </c>
      <c r="E33" s="19">
        <v>76.7</v>
      </c>
      <c r="F33" s="75">
        <v>4</v>
      </c>
      <c r="G33" s="73">
        <v>460</v>
      </c>
      <c r="H33" s="78">
        <v>72.8</v>
      </c>
      <c r="I33" s="184">
        <v>4.0999999999999996</v>
      </c>
      <c r="J33" s="76">
        <v>400</v>
      </c>
      <c r="K33" s="77">
        <v>76.2</v>
      </c>
      <c r="L33" s="184">
        <v>3.9</v>
      </c>
      <c r="M33" s="76">
        <v>400</v>
      </c>
      <c r="N33" s="77">
        <v>79.2</v>
      </c>
    </row>
    <row r="34" spans="1:14" s="32" customFormat="1" ht="15" x14ac:dyDescent="0.25">
      <c r="A34" s="39">
        <v>214</v>
      </c>
      <c r="B34" s="33" t="s">
        <v>24</v>
      </c>
      <c r="C34" s="110">
        <v>4.4000000000000004</v>
      </c>
      <c r="D34" s="12">
        <v>295</v>
      </c>
      <c r="E34" s="19">
        <v>80.599999999999994</v>
      </c>
      <c r="F34" s="75">
        <v>4.8</v>
      </c>
      <c r="G34" s="73">
        <v>260</v>
      </c>
      <c r="H34" s="78">
        <v>79.8</v>
      </c>
      <c r="I34" s="184">
        <v>5.2</v>
      </c>
      <c r="J34" s="76">
        <v>260</v>
      </c>
      <c r="K34" s="77">
        <v>76.099999999999994</v>
      </c>
      <c r="L34" s="184">
        <v>2.7</v>
      </c>
      <c r="M34" s="76">
        <v>845</v>
      </c>
      <c r="N34" s="77">
        <v>79.5</v>
      </c>
    </row>
    <row r="35" spans="1:14" s="32" customFormat="1" ht="15" x14ac:dyDescent="0.25">
      <c r="A35" s="39">
        <v>215</v>
      </c>
      <c r="B35" s="33" t="s">
        <v>25</v>
      </c>
      <c r="C35" s="110">
        <v>3.7</v>
      </c>
      <c r="D35" s="12">
        <v>430</v>
      </c>
      <c r="E35" s="19">
        <v>78.900000000000006</v>
      </c>
      <c r="F35" s="75">
        <v>3.8</v>
      </c>
      <c r="G35" s="73">
        <v>520</v>
      </c>
      <c r="H35" s="78">
        <v>76.900000000000006</v>
      </c>
      <c r="I35" s="184">
        <v>4</v>
      </c>
      <c r="J35" s="76">
        <v>435</v>
      </c>
      <c r="K35" s="77">
        <v>78</v>
      </c>
      <c r="L35" s="184">
        <v>3.8</v>
      </c>
      <c r="M35" s="76">
        <v>410</v>
      </c>
      <c r="N35" s="77">
        <v>79.599999999999994</v>
      </c>
    </row>
    <row r="36" spans="1:14" s="32" customFormat="1" ht="15" x14ac:dyDescent="0.25">
      <c r="A36" s="39">
        <v>216</v>
      </c>
      <c r="B36" s="33" t="s">
        <v>26</v>
      </c>
      <c r="C36" s="110">
        <v>4.4000000000000004</v>
      </c>
      <c r="D36" s="12">
        <v>305</v>
      </c>
      <c r="E36" s="19">
        <v>80.3</v>
      </c>
      <c r="F36" s="75">
        <v>5.7</v>
      </c>
      <c r="G36" s="73">
        <v>270</v>
      </c>
      <c r="H36" s="78">
        <v>75.099999999999994</v>
      </c>
      <c r="I36" s="184">
        <v>5</v>
      </c>
      <c r="J36" s="76">
        <v>270</v>
      </c>
      <c r="K36" s="77">
        <v>75</v>
      </c>
      <c r="L36" s="184">
        <v>4</v>
      </c>
      <c r="M36" s="76">
        <v>380</v>
      </c>
      <c r="N36" s="77">
        <v>77.599999999999994</v>
      </c>
    </row>
    <row r="37" spans="1:14" s="32" customFormat="1" ht="15" x14ac:dyDescent="0.25">
      <c r="A37" s="39">
        <v>217</v>
      </c>
      <c r="B37" s="33" t="s">
        <v>27</v>
      </c>
      <c r="C37" s="110">
        <v>3.8</v>
      </c>
      <c r="D37" s="12">
        <v>335</v>
      </c>
      <c r="E37" s="19">
        <v>83.4</v>
      </c>
      <c r="F37" s="75">
        <v>3.2</v>
      </c>
      <c r="G37" s="73">
        <v>470</v>
      </c>
      <c r="H37" s="78">
        <v>82.3</v>
      </c>
      <c r="I37" s="184">
        <v>3.5</v>
      </c>
      <c r="J37" s="76">
        <v>425</v>
      </c>
      <c r="K37" s="77">
        <v>78.599999999999994</v>
      </c>
      <c r="L37" s="184">
        <v>3.9</v>
      </c>
      <c r="M37" s="76">
        <v>325</v>
      </c>
      <c r="N37" s="77">
        <v>81.400000000000006</v>
      </c>
    </row>
    <row r="38" spans="1:14" s="32" customFormat="1" ht="15" x14ac:dyDescent="0.25">
      <c r="A38" s="39">
        <v>218</v>
      </c>
      <c r="B38" s="33" t="s">
        <v>28</v>
      </c>
      <c r="C38" s="110">
        <v>3.8</v>
      </c>
      <c r="D38" s="12">
        <v>430</v>
      </c>
      <c r="E38" s="19">
        <v>79.099999999999994</v>
      </c>
      <c r="F38" s="75">
        <v>3.5</v>
      </c>
      <c r="G38" s="73">
        <v>535</v>
      </c>
      <c r="H38" s="78">
        <v>77.7</v>
      </c>
      <c r="I38" s="184">
        <v>3.4</v>
      </c>
      <c r="J38" s="76">
        <v>535</v>
      </c>
      <c r="K38" s="77">
        <v>78</v>
      </c>
      <c r="L38" s="184">
        <v>3.7</v>
      </c>
      <c r="M38" s="76">
        <v>505</v>
      </c>
      <c r="N38" s="77">
        <v>75</v>
      </c>
    </row>
    <row r="39" spans="1:14" s="32" customFormat="1" ht="15" x14ac:dyDescent="0.25">
      <c r="A39" s="40">
        <v>219</v>
      </c>
      <c r="B39" s="33" t="s">
        <v>29</v>
      </c>
      <c r="C39" s="68">
        <v>3.4</v>
      </c>
      <c r="D39" s="12">
        <v>510</v>
      </c>
      <c r="E39" s="19">
        <v>78.900000000000006</v>
      </c>
      <c r="F39" s="75">
        <v>4</v>
      </c>
      <c r="G39" s="73">
        <v>395</v>
      </c>
      <c r="H39" s="78">
        <v>78.2</v>
      </c>
      <c r="I39" s="184">
        <v>3.6</v>
      </c>
      <c r="J39" s="76">
        <v>430</v>
      </c>
      <c r="K39" s="77">
        <v>80.5</v>
      </c>
      <c r="L39" s="184">
        <v>3</v>
      </c>
      <c r="M39" s="76">
        <v>595</v>
      </c>
      <c r="N39" s="77">
        <v>80.3</v>
      </c>
    </row>
    <row r="40" spans="1:14" s="32" customFormat="1" ht="15" x14ac:dyDescent="0.25">
      <c r="A40" s="39">
        <v>304</v>
      </c>
      <c r="B40" s="33" t="s">
        <v>30</v>
      </c>
      <c r="C40" s="110">
        <v>3.3</v>
      </c>
      <c r="D40" s="12">
        <v>600</v>
      </c>
      <c r="E40" s="19">
        <v>75.8</v>
      </c>
      <c r="F40" s="75">
        <v>4.2</v>
      </c>
      <c r="G40" s="73">
        <v>420</v>
      </c>
      <c r="H40" s="78">
        <v>71.599999999999994</v>
      </c>
      <c r="I40" s="184">
        <v>3</v>
      </c>
      <c r="J40" s="76">
        <v>815</v>
      </c>
      <c r="K40" s="77">
        <v>75</v>
      </c>
      <c r="L40" s="184">
        <v>3.6</v>
      </c>
      <c r="M40" s="76">
        <v>630</v>
      </c>
      <c r="N40" s="77">
        <v>75.8</v>
      </c>
    </row>
    <row r="41" spans="1:14" s="32" customFormat="1" ht="15" x14ac:dyDescent="0.25">
      <c r="A41" s="39">
        <v>305</v>
      </c>
      <c r="B41" s="33" t="s">
        <v>31</v>
      </c>
      <c r="C41" s="110">
        <v>4.2</v>
      </c>
      <c r="D41" s="12">
        <v>375</v>
      </c>
      <c r="E41" s="19">
        <v>71.5</v>
      </c>
      <c r="F41" s="75">
        <v>4.5</v>
      </c>
      <c r="G41" s="73">
        <v>335</v>
      </c>
      <c r="H41" s="78">
        <v>69.5</v>
      </c>
      <c r="I41" s="184">
        <v>4.5999999999999996</v>
      </c>
      <c r="J41" s="76">
        <v>340</v>
      </c>
      <c r="K41" s="77">
        <v>65.7</v>
      </c>
      <c r="L41" s="184">
        <v>4.5</v>
      </c>
      <c r="M41" s="76">
        <v>350</v>
      </c>
      <c r="N41" s="77">
        <v>69.2</v>
      </c>
    </row>
    <row r="42" spans="1:14" s="32" customFormat="1" ht="15" x14ac:dyDescent="0.25">
      <c r="A42" s="39">
        <v>306</v>
      </c>
      <c r="B42" s="33" t="s">
        <v>32</v>
      </c>
      <c r="C42" s="110">
        <v>4.5999999999999996</v>
      </c>
      <c r="D42" s="12">
        <v>365</v>
      </c>
      <c r="E42" s="19">
        <v>71.2</v>
      </c>
      <c r="F42" s="75">
        <v>4.4000000000000004</v>
      </c>
      <c r="G42" s="73">
        <v>385</v>
      </c>
      <c r="H42" s="78">
        <v>72.099999999999994</v>
      </c>
      <c r="I42" s="184">
        <v>4.2</v>
      </c>
      <c r="J42" s="76">
        <v>390</v>
      </c>
      <c r="K42" s="77">
        <v>73.7</v>
      </c>
      <c r="L42" s="184">
        <v>4.5999999999999996</v>
      </c>
      <c r="M42" s="76">
        <v>360</v>
      </c>
      <c r="N42" s="77">
        <v>73.5</v>
      </c>
    </row>
    <row r="43" spans="1:14" s="32" customFormat="1" ht="15" x14ac:dyDescent="0.25">
      <c r="A43" s="39">
        <v>307</v>
      </c>
      <c r="B43" s="33" t="s">
        <v>33</v>
      </c>
      <c r="C43" s="110">
        <v>3.7</v>
      </c>
      <c r="D43" s="12">
        <v>495</v>
      </c>
      <c r="E43" s="19">
        <v>72.2</v>
      </c>
      <c r="F43" s="75">
        <v>5.7</v>
      </c>
      <c r="G43" s="73">
        <v>265</v>
      </c>
      <c r="H43" s="78">
        <v>68.8</v>
      </c>
      <c r="I43" s="184">
        <v>3.5</v>
      </c>
      <c r="J43" s="76">
        <v>500</v>
      </c>
      <c r="K43" s="77">
        <v>73.2</v>
      </c>
      <c r="L43" s="184">
        <v>4.7</v>
      </c>
      <c r="M43" s="76">
        <v>340</v>
      </c>
      <c r="N43" s="77">
        <v>74.099999999999994</v>
      </c>
    </row>
    <row r="44" spans="1:14" s="32" customFormat="1" ht="15" x14ac:dyDescent="0.25">
      <c r="A44" s="39">
        <v>308</v>
      </c>
      <c r="B44" s="33" t="s">
        <v>34</v>
      </c>
      <c r="C44" s="110">
        <v>4.3</v>
      </c>
      <c r="D44" s="12">
        <v>375</v>
      </c>
      <c r="E44" s="19">
        <v>73.599999999999994</v>
      </c>
      <c r="F44" s="75">
        <v>4.7</v>
      </c>
      <c r="G44" s="73">
        <v>360</v>
      </c>
      <c r="H44" s="78">
        <v>71.900000000000006</v>
      </c>
      <c r="I44" s="184">
        <v>4.7</v>
      </c>
      <c r="J44" s="76">
        <v>330</v>
      </c>
      <c r="K44" s="77">
        <v>74.099999999999994</v>
      </c>
      <c r="L44" s="184">
        <v>3.4</v>
      </c>
      <c r="M44" s="76">
        <v>510</v>
      </c>
      <c r="N44" s="77">
        <v>77.099999999999994</v>
      </c>
    </row>
    <row r="45" spans="1:14" s="32" customFormat="1" ht="15" x14ac:dyDescent="0.25">
      <c r="A45" s="39">
        <v>309</v>
      </c>
      <c r="B45" s="33" t="s">
        <v>35</v>
      </c>
      <c r="C45" s="110">
        <v>3</v>
      </c>
      <c r="D45" s="12">
        <v>710</v>
      </c>
      <c r="E45" s="19">
        <v>74.7</v>
      </c>
      <c r="F45" s="75">
        <v>3.8</v>
      </c>
      <c r="G45" s="73">
        <v>550</v>
      </c>
      <c r="H45" s="78">
        <v>71.099999999999994</v>
      </c>
      <c r="I45" s="184">
        <v>3.9</v>
      </c>
      <c r="J45" s="76">
        <v>520</v>
      </c>
      <c r="K45" s="77">
        <v>76.400000000000006</v>
      </c>
      <c r="L45" s="184">
        <v>2.4</v>
      </c>
      <c r="M45" s="76">
        <v>1185</v>
      </c>
      <c r="N45" s="77">
        <v>72.7</v>
      </c>
    </row>
    <row r="46" spans="1:14" s="32" customFormat="1" ht="15" x14ac:dyDescent="0.25">
      <c r="A46" s="39">
        <v>310</v>
      </c>
      <c r="B46" s="33" t="s">
        <v>36</v>
      </c>
      <c r="C46" s="110">
        <v>4.3</v>
      </c>
      <c r="D46" s="12">
        <v>395</v>
      </c>
      <c r="E46" s="19">
        <v>72</v>
      </c>
      <c r="F46" s="75">
        <v>4.5</v>
      </c>
      <c r="G46" s="73">
        <v>380</v>
      </c>
      <c r="H46" s="78">
        <v>73.3</v>
      </c>
      <c r="I46" s="184">
        <v>3.9</v>
      </c>
      <c r="J46" s="76">
        <v>385</v>
      </c>
      <c r="K46" s="77">
        <v>80.7</v>
      </c>
      <c r="L46" s="184">
        <v>3.9</v>
      </c>
      <c r="M46" s="76">
        <v>430</v>
      </c>
      <c r="N46" s="77">
        <v>77.599999999999994</v>
      </c>
    </row>
    <row r="47" spans="1:14" s="32" customFormat="1" ht="15" x14ac:dyDescent="0.25">
      <c r="A47" s="39">
        <v>311</v>
      </c>
      <c r="B47" s="33" t="s">
        <v>37</v>
      </c>
      <c r="C47" s="110">
        <v>4.5</v>
      </c>
      <c r="D47" s="12">
        <v>370</v>
      </c>
      <c r="E47" s="19">
        <v>71.2</v>
      </c>
      <c r="F47" s="75">
        <v>4.2</v>
      </c>
      <c r="G47" s="73">
        <v>405</v>
      </c>
      <c r="H47" s="78">
        <v>72</v>
      </c>
      <c r="I47" s="184">
        <v>4.5999999999999996</v>
      </c>
      <c r="J47" s="76">
        <v>310</v>
      </c>
      <c r="K47" s="77">
        <v>75</v>
      </c>
      <c r="L47" s="184">
        <v>3.9</v>
      </c>
      <c r="M47" s="76">
        <v>410</v>
      </c>
      <c r="N47" s="77">
        <v>74.2</v>
      </c>
    </row>
    <row r="48" spans="1:14" s="32" customFormat="1" ht="15" x14ac:dyDescent="0.25">
      <c r="A48" s="39">
        <v>312</v>
      </c>
      <c r="B48" s="33" t="s">
        <v>38</v>
      </c>
      <c r="C48" s="110">
        <v>4.3</v>
      </c>
      <c r="D48" s="12">
        <v>380</v>
      </c>
      <c r="E48" s="19">
        <v>72.599999999999994</v>
      </c>
      <c r="F48" s="75">
        <v>4.5</v>
      </c>
      <c r="G48" s="73">
        <v>360</v>
      </c>
      <c r="H48" s="78">
        <v>73.5</v>
      </c>
      <c r="I48" s="184">
        <v>4.2</v>
      </c>
      <c r="J48" s="76">
        <v>380</v>
      </c>
      <c r="K48" s="77">
        <v>76.3</v>
      </c>
      <c r="L48" s="184">
        <v>4.4000000000000004</v>
      </c>
      <c r="M48" s="76">
        <v>365</v>
      </c>
      <c r="N48" s="77">
        <v>76</v>
      </c>
    </row>
    <row r="49" spans="1:14" s="32" customFormat="1" ht="15" x14ac:dyDescent="0.25">
      <c r="A49" s="39">
        <v>313</v>
      </c>
      <c r="B49" s="33" t="s">
        <v>39</v>
      </c>
      <c r="C49" s="110">
        <v>4.5</v>
      </c>
      <c r="D49" s="12">
        <v>360</v>
      </c>
      <c r="E49" s="19">
        <v>72.7</v>
      </c>
      <c r="F49" s="75">
        <v>3.9</v>
      </c>
      <c r="G49" s="73">
        <v>420</v>
      </c>
      <c r="H49" s="78">
        <v>76</v>
      </c>
      <c r="I49" s="184">
        <v>4</v>
      </c>
      <c r="J49" s="76">
        <v>430</v>
      </c>
      <c r="K49" s="77">
        <v>73.2</v>
      </c>
      <c r="L49" s="184">
        <v>4</v>
      </c>
      <c r="M49" s="76">
        <v>405</v>
      </c>
      <c r="N49" s="77">
        <v>75</v>
      </c>
    </row>
    <row r="50" spans="1:14" s="32" customFormat="1" ht="15" x14ac:dyDescent="0.25">
      <c r="A50" s="39">
        <v>315</v>
      </c>
      <c r="B50" s="33" t="s">
        <v>40</v>
      </c>
      <c r="C50" s="110">
        <v>4.3</v>
      </c>
      <c r="D50" s="12">
        <v>380</v>
      </c>
      <c r="E50" s="19">
        <v>70.900000000000006</v>
      </c>
      <c r="F50" s="75">
        <v>3.7</v>
      </c>
      <c r="G50" s="73">
        <v>500</v>
      </c>
      <c r="H50" s="78">
        <v>76.3</v>
      </c>
      <c r="I50" s="184">
        <v>3</v>
      </c>
      <c r="J50" s="76">
        <v>575</v>
      </c>
      <c r="K50" s="77">
        <v>78.2</v>
      </c>
      <c r="L50" s="184">
        <v>3.6</v>
      </c>
      <c r="M50" s="76">
        <v>470</v>
      </c>
      <c r="N50" s="77">
        <v>75.5</v>
      </c>
    </row>
    <row r="51" spans="1:14" s="32" customFormat="1" ht="15" x14ac:dyDescent="0.25">
      <c r="A51" s="39">
        <v>316</v>
      </c>
      <c r="B51" s="33" t="s">
        <v>41</v>
      </c>
      <c r="C51" s="110">
        <v>4.0999999999999996</v>
      </c>
      <c r="D51" s="12">
        <v>395</v>
      </c>
      <c r="E51" s="19">
        <v>76.099999999999994</v>
      </c>
      <c r="F51" s="75">
        <v>4.3</v>
      </c>
      <c r="G51" s="73">
        <v>355</v>
      </c>
      <c r="H51" s="78">
        <v>76.400000000000006</v>
      </c>
      <c r="I51" s="184">
        <v>2.5</v>
      </c>
      <c r="J51" s="76">
        <v>975</v>
      </c>
      <c r="K51" s="77">
        <v>75.5</v>
      </c>
      <c r="L51" s="184">
        <v>3.5</v>
      </c>
      <c r="M51" s="76">
        <v>640</v>
      </c>
      <c r="N51" s="77">
        <v>72.099999999999994</v>
      </c>
    </row>
    <row r="52" spans="1:14" s="32" customFormat="1" ht="15" x14ac:dyDescent="0.25">
      <c r="A52" s="39">
        <v>317</v>
      </c>
      <c r="B52" s="33" t="s">
        <v>42</v>
      </c>
      <c r="C52" s="110">
        <v>3.9</v>
      </c>
      <c r="D52" s="12">
        <v>385</v>
      </c>
      <c r="E52" s="19">
        <v>80.599999999999994</v>
      </c>
      <c r="F52" s="75">
        <v>3.5</v>
      </c>
      <c r="G52" s="73">
        <v>490</v>
      </c>
      <c r="H52" s="78">
        <v>80.5</v>
      </c>
      <c r="I52" s="184">
        <v>3.9</v>
      </c>
      <c r="J52" s="76">
        <v>395</v>
      </c>
      <c r="K52" s="77">
        <v>77.2</v>
      </c>
      <c r="L52" s="184">
        <v>4</v>
      </c>
      <c r="M52" s="76">
        <v>395</v>
      </c>
      <c r="N52" s="77">
        <v>76.599999999999994</v>
      </c>
    </row>
    <row r="53" spans="1:14" s="32" customFormat="1" ht="15" x14ac:dyDescent="0.25">
      <c r="A53" s="39">
        <v>318</v>
      </c>
      <c r="B53" s="33" t="s">
        <v>43</v>
      </c>
      <c r="C53" s="110">
        <v>4</v>
      </c>
      <c r="D53" s="12">
        <v>355</v>
      </c>
      <c r="E53" s="19">
        <v>81.099999999999994</v>
      </c>
      <c r="F53" s="75">
        <v>4.0999999999999996</v>
      </c>
      <c r="G53" s="73">
        <v>395</v>
      </c>
      <c r="H53" s="78">
        <v>76.099999999999994</v>
      </c>
      <c r="I53" s="184">
        <v>3.6</v>
      </c>
      <c r="J53" s="76">
        <v>415</v>
      </c>
      <c r="K53" s="77">
        <v>82</v>
      </c>
      <c r="L53" s="184">
        <v>4.4000000000000004</v>
      </c>
      <c r="M53" s="76">
        <v>315</v>
      </c>
      <c r="N53" s="77">
        <v>81.5</v>
      </c>
    </row>
    <row r="54" spans="1:14" s="32" customFormat="1" ht="15" x14ac:dyDescent="0.25">
      <c r="A54" s="39">
        <v>319</v>
      </c>
      <c r="B54" s="33" t="s">
        <v>44</v>
      </c>
      <c r="C54" s="110">
        <v>5.3</v>
      </c>
      <c r="D54" s="12">
        <v>255</v>
      </c>
      <c r="E54" s="19">
        <v>74.599999999999994</v>
      </c>
      <c r="F54" s="75">
        <v>5.6</v>
      </c>
      <c r="G54" s="73">
        <v>225</v>
      </c>
      <c r="H54" s="78">
        <v>77.3</v>
      </c>
      <c r="I54" s="184">
        <v>4.5</v>
      </c>
      <c r="J54" s="76">
        <v>345</v>
      </c>
      <c r="K54" s="77">
        <v>76.2</v>
      </c>
      <c r="L54" s="184">
        <v>3.3</v>
      </c>
      <c r="M54" s="76">
        <v>545</v>
      </c>
      <c r="N54" s="77">
        <v>79.900000000000006</v>
      </c>
    </row>
    <row r="55" spans="1:14" s="32" customFormat="1" ht="15" x14ac:dyDescent="0.25">
      <c r="A55" s="39">
        <v>321</v>
      </c>
      <c r="B55" s="33" t="s">
        <v>45</v>
      </c>
      <c r="C55" s="110">
        <v>4.3</v>
      </c>
      <c r="D55" s="12">
        <v>315</v>
      </c>
      <c r="E55" s="19">
        <v>79.2</v>
      </c>
      <c r="F55" s="75">
        <v>3.9</v>
      </c>
      <c r="G55" s="73">
        <v>340</v>
      </c>
      <c r="H55" s="78">
        <v>80.599999999999994</v>
      </c>
      <c r="I55" s="184">
        <v>3.5</v>
      </c>
      <c r="J55" s="76">
        <v>470</v>
      </c>
      <c r="K55" s="77">
        <v>79.599999999999994</v>
      </c>
      <c r="L55" s="184">
        <v>2.9</v>
      </c>
      <c r="M55" s="76">
        <v>590</v>
      </c>
      <c r="N55" s="77">
        <v>81.2</v>
      </c>
    </row>
    <row r="56" spans="1:14" s="32" customFormat="1" ht="15" x14ac:dyDescent="0.25">
      <c r="A56" s="39">
        <v>322</v>
      </c>
      <c r="B56" s="33" t="s">
        <v>46</v>
      </c>
      <c r="C56" s="110">
        <v>3.9</v>
      </c>
      <c r="D56" s="12">
        <v>475</v>
      </c>
      <c r="E56" s="19">
        <v>71.7</v>
      </c>
      <c r="F56" s="75">
        <v>4.2</v>
      </c>
      <c r="G56" s="73">
        <v>370</v>
      </c>
      <c r="H56" s="78">
        <v>76.3</v>
      </c>
      <c r="I56" s="184">
        <v>4.3</v>
      </c>
      <c r="J56" s="76">
        <v>365</v>
      </c>
      <c r="K56" s="77">
        <v>74.7</v>
      </c>
      <c r="L56" s="184">
        <v>4.3</v>
      </c>
      <c r="M56" s="76">
        <v>370</v>
      </c>
      <c r="N56" s="77">
        <v>79.099999999999994</v>
      </c>
    </row>
    <row r="57" spans="1:14" s="32" customFormat="1" ht="15" x14ac:dyDescent="0.25">
      <c r="A57" s="39">
        <v>323</v>
      </c>
      <c r="B57" s="33" t="s">
        <v>47</v>
      </c>
      <c r="C57" s="110">
        <v>4</v>
      </c>
      <c r="D57" s="12">
        <v>420</v>
      </c>
      <c r="E57" s="19">
        <v>77.2</v>
      </c>
      <c r="F57" s="75">
        <v>4.3</v>
      </c>
      <c r="G57" s="73">
        <v>355</v>
      </c>
      <c r="H57" s="78">
        <v>79</v>
      </c>
      <c r="I57" s="184">
        <v>3.6</v>
      </c>
      <c r="J57" s="76">
        <v>470</v>
      </c>
      <c r="K57" s="77">
        <v>77.7</v>
      </c>
      <c r="L57" s="184">
        <v>3.8</v>
      </c>
      <c r="M57" s="76">
        <v>430</v>
      </c>
      <c r="N57" s="77">
        <v>76.3</v>
      </c>
    </row>
    <row r="58" spans="1:14" s="32" customFormat="1" ht="15" x14ac:dyDescent="0.25">
      <c r="A58" s="39">
        <v>324</v>
      </c>
      <c r="B58" s="33" t="s">
        <v>48</v>
      </c>
      <c r="C58" s="110">
        <v>3.7</v>
      </c>
      <c r="D58" s="12">
        <v>355</v>
      </c>
      <c r="E58" s="19">
        <v>77</v>
      </c>
      <c r="F58" s="75">
        <v>3.3</v>
      </c>
      <c r="G58" s="73">
        <v>435</v>
      </c>
      <c r="H58" s="78">
        <v>79.599999999999994</v>
      </c>
      <c r="I58" s="184">
        <v>3.8</v>
      </c>
      <c r="J58" s="76">
        <v>400</v>
      </c>
      <c r="K58" s="77">
        <v>79.5</v>
      </c>
      <c r="L58" s="184">
        <v>2.6</v>
      </c>
      <c r="M58" s="76">
        <v>365</v>
      </c>
      <c r="N58" s="77">
        <v>86.2</v>
      </c>
    </row>
    <row r="59" spans="1:14" s="32" customFormat="1" ht="15" x14ac:dyDescent="0.25">
      <c r="A59" s="39">
        <v>325</v>
      </c>
      <c r="B59" s="33" t="s">
        <v>49</v>
      </c>
      <c r="C59" s="110">
        <v>4</v>
      </c>
      <c r="D59" s="12">
        <v>385</v>
      </c>
      <c r="E59" s="19">
        <v>77.599999999999994</v>
      </c>
      <c r="F59" s="75">
        <v>3.9</v>
      </c>
      <c r="G59" s="73">
        <v>425</v>
      </c>
      <c r="H59" s="78">
        <v>75.5</v>
      </c>
      <c r="I59" s="184">
        <v>4.9000000000000004</v>
      </c>
      <c r="J59" s="76">
        <v>490</v>
      </c>
      <c r="K59" s="77">
        <v>82</v>
      </c>
      <c r="L59" s="184">
        <v>3.9</v>
      </c>
      <c r="M59" s="76">
        <v>390</v>
      </c>
      <c r="N59" s="77">
        <v>77.5</v>
      </c>
    </row>
    <row r="60" spans="1:14" s="32" customFormat="1" ht="15" x14ac:dyDescent="0.25">
      <c r="A60" s="39">
        <v>326</v>
      </c>
      <c r="B60" s="33" t="s">
        <v>50</v>
      </c>
      <c r="C60" s="110">
        <v>4.4000000000000004</v>
      </c>
      <c r="D60" s="12">
        <v>355</v>
      </c>
      <c r="E60" s="19">
        <v>75.7</v>
      </c>
      <c r="F60" s="75">
        <v>3.8</v>
      </c>
      <c r="G60" s="73">
        <v>425</v>
      </c>
      <c r="H60" s="78">
        <v>79.2</v>
      </c>
      <c r="I60" s="184">
        <v>4.3</v>
      </c>
      <c r="J60" s="76">
        <v>385</v>
      </c>
      <c r="K60" s="77">
        <v>77.7</v>
      </c>
      <c r="L60" s="184">
        <v>4.2</v>
      </c>
      <c r="M60" s="76">
        <v>350</v>
      </c>
      <c r="N60" s="77">
        <v>78.400000000000006</v>
      </c>
    </row>
    <row r="61" spans="1:14" s="32" customFormat="1" ht="15" x14ac:dyDescent="0.25">
      <c r="A61" s="39">
        <v>327</v>
      </c>
      <c r="B61" s="33" t="s">
        <v>51</v>
      </c>
      <c r="C61" s="110">
        <v>3.3</v>
      </c>
      <c r="D61" s="12">
        <v>575</v>
      </c>
      <c r="E61" s="19">
        <v>77.3</v>
      </c>
      <c r="F61" s="75">
        <v>3.1</v>
      </c>
      <c r="G61" s="73">
        <v>700</v>
      </c>
      <c r="H61" s="78">
        <v>81.5</v>
      </c>
      <c r="I61" s="184">
        <v>3.9</v>
      </c>
      <c r="J61" s="76">
        <v>570</v>
      </c>
      <c r="K61" s="77">
        <v>76.7</v>
      </c>
      <c r="L61" s="184">
        <v>3.4</v>
      </c>
      <c r="M61" s="76">
        <v>680</v>
      </c>
      <c r="N61" s="77">
        <v>82.1</v>
      </c>
    </row>
    <row r="62" spans="1:14" s="32" customFormat="1" ht="15" x14ac:dyDescent="0.25">
      <c r="A62" s="39">
        <v>404</v>
      </c>
      <c r="B62" s="33" t="s">
        <v>52</v>
      </c>
      <c r="C62" s="110">
        <v>4.5</v>
      </c>
      <c r="D62" s="12">
        <v>400</v>
      </c>
      <c r="E62" s="19">
        <v>67.8</v>
      </c>
      <c r="F62" s="75">
        <v>4.0999999999999996</v>
      </c>
      <c r="G62" s="73">
        <v>470</v>
      </c>
      <c r="H62" s="78">
        <v>73.7</v>
      </c>
      <c r="I62" s="184">
        <v>4.4000000000000004</v>
      </c>
      <c r="J62" s="76">
        <v>365</v>
      </c>
      <c r="K62" s="77">
        <v>71.599999999999994</v>
      </c>
      <c r="L62" s="184">
        <v>3.8</v>
      </c>
      <c r="M62" s="76">
        <v>480</v>
      </c>
      <c r="N62" s="77">
        <v>72.400000000000006</v>
      </c>
    </row>
    <row r="63" spans="1:14" s="32" customFormat="1" ht="15" x14ac:dyDescent="0.25">
      <c r="A63" s="39">
        <v>406</v>
      </c>
      <c r="B63" s="33" t="s">
        <v>53</v>
      </c>
      <c r="C63" s="110">
        <v>4.5999999999999996</v>
      </c>
      <c r="D63" s="12">
        <v>370</v>
      </c>
      <c r="E63" s="19">
        <v>71.099999999999994</v>
      </c>
      <c r="F63" s="75">
        <v>4.9000000000000004</v>
      </c>
      <c r="G63" s="73">
        <v>350</v>
      </c>
      <c r="H63" s="78">
        <v>65.2</v>
      </c>
      <c r="I63" s="184">
        <v>3.6</v>
      </c>
      <c r="J63" s="76">
        <v>480</v>
      </c>
      <c r="K63" s="77">
        <v>75.5</v>
      </c>
      <c r="L63" s="184">
        <v>3.9</v>
      </c>
      <c r="M63" s="76">
        <v>505</v>
      </c>
      <c r="N63" s="77">
        <v>69.7</v>
      </c>
    </row>
    <row r="64" spans="1:14" s="32" customFormat="1" ht="15" x14ac:dyDescent="0.25">
      <c r="A64" s="39">
        <v>407</v>
      </c>
      <c r="B64" s="33" t="s">
        <v>54</v>
      </c>
      <c r="C64" s="110">
        <v>3.9</v>
      </c>
      <c r="D64" s="12">
        <v>430</v>
      </c>
      <c r="E64" s="19">
        <v>75.2</v>
      </c>
      <c r="F64" s="75">
        <v>4</v>
      </c>
      <c r="G64" s="73">
        <v>385</v>
      </c>
      <c r="H64" s="78">
        <v>78.5</v>
      </c>
      <c r="I64" s="184">
        <v>3.9</v>
      </c>
      <c r="J64" s="76">
        <v>405</v>
      </c>
      <c r="K64" s="77">
        <v>75.900000000000006</v>
      </c>
      <c r="L64" s="184">
        <v>4.0999999999999996</v>
      </c>
      <c r="M64" s="76">
        <v>390</v>
      </c>
      <c r="N64" s="77">
        <v>78.5</v>
      </c>
    </row>
    <row r="65" spans="1:14" s="32" customFormat="1" ht="15" x14ac:dyDescent="0.25">
      <c r="A65" s="39">
        <v>408</v>
      </c>
      <c r="B65" s="33" t="s">
        <v>55</v>
      </c>
      <c r="C65" s="110">
        <v>2.9</v>
      </c>
      <c r="D65" s="12">
        <v>775</v>
      </c>
      <c r="E65" s="19">
        <v>76.2</v>
      </c>
      <c r="F65" s="75">
        <v>2.9</v>
      </c>
      <c r="G65" s="73">
        <v>835</v>
      </c>
      <c r="H65" s="78">
        <v>78.8</v>
      </c>
      <c r="I65" s="184">
        <v>3.2</v>
      </c>
      <c r="J65" s="76">
        <v>770</v>
      </c>
      <c r="K65" s="77">
        <v>74.8</v>
      </c>
      <c r="L65" s="184">
        <v>3.2</v>
      </c>
      <c r="M65" s="76">
        <v>625</v>
      </c>
      <c r="N65" s="77">
        <v>77.5</v>
      </c>
    </row>
    <row r="66" spans="1:14" s="32" customFormat="1" ht="15" x14ac:dyDescent="0.25">
      <c r="A66" s="39">
        <v>409</v>
      </c>
      <c r="B66" s="33" t="s">
        <v>56</v>
      </c>
      <c r="C66" s="110">
        <v>4.2</v>
      </c>
      <c r="D66" s="12">
        <v>390</v>
      </c>
      <c r="E66" s="19">
        <v>75.3</v>
      </c>
      <c r="F66" s="75">
        <v>4.8</v>
      </c>
      <c r="G66" s="73">
        <v>400</v>
      </c>
      <c r="H66" s="78">
        <v>67.900000000000006</v>
      </c>
      <c r="I66" s="184">
        <v>4.5999999999999996</v>
      </c>
      <c r="J66" s="76">
        <v>330</v>
      </c>
      <c r="K66" s="77">
        <v>74.099999999999994</v>
      </c>
      <c r="L66" s="184">
        <v>3.9</v>
      </c>
      <c r="M66" s="76">
        <v>415</v>
      </c>
      <c r="N66" s="77">
        <v>76.7</v>
      </c>
    </row>
    <row r="67" spans="1:14" s="32" customFormat="1" ht="15" x14ac:dyDescent="0.25">
      <c r="A67" s="39">
        <v>410</v>
      </c>
      <c r="B67" s="33" t="s">
        <v>57</v>
      </c>
      <c r="C67" s="110">
        <v>3.8</v>
      </c>
      <c r="D67" s="12">
        <v>460</v>
      </c>
      <c r="E67" s="19">
        <v>72</v>
      </c>
      <c r="F67" s="75">
        <v>2.6</v>
      </c>
      <c r="G67" s="73">
        <v>880</v>
      </c>
      <c r="H67" s="78">
        <v>74.7</v>
      </c>
      <c r="I67" s="184">
        <v>2.9</v>
      </c>
      <c r="J67" s="76">
        <v>730</v>
      </c>
      <c r="K67" s="77">
        <v>75.900000000000006</v>
      </c>
      <c r="L67" s="184">
        <v>3.4</v>
      </c>
      <c r="M67" s="76">
        <v>545</v>
      </c>
      <c r="N67" s="77">
        <v>74.8</v>
      </c>
    </row>
    <row r="68" spans="1:14" s="32" customFormat="1" ht="15" x14ac:dyDescent="0.25">
      <c r="A68" s="39">
        <v>411</v>
      </c>
      <c r="B68" s="33" t="s">
        <v>58</v>
      </c>
      <c r="C68" s="110">
        <v>5.0999999999999996</v>
      </c>
      <c r="D68" s="12">
        <v>305</v>
      </c>
      <c r="E68" s="19">
        <v>69.3</v>
      </c>
      <c r="F68" s="75">
        <v>3.3</v>
      </c>
      <c r="G68" s="73">
        <v>560</v>
      </c>
      <c r="H68" s="78">
        <v>77.400000000000006</v>
      </c>
      <c r="I68" s="184">
        <v>2.2999999999999998</v>
      </c>
      <c r="J68" s="76">
        <v>1030</v>
      </c>
      <c r="K68" s="77">
        <v>73.8</v>
      </c>
      <c r="L68" s="184">
        <v>2.2000000000000002</v>
      </c>
      <c r="M68" s="76">
        <v>1090</v>
      </c>
      <c r="N68" s="77">
        <v>73.2</v>
      </c>
    </row>
    <row r="69" spans="1:14" s="32" customFormat="1" ht="15" x14ac:dyDescent="0.25">
      <c r="A69" s="39">
        <v>412</v>
      </c>
      <c r="B69" s="33" t="s">
        <v>59</v>
      </c>
      <c r="C69" s="110">
        <v>4.4000000000000004</v>
      </c>
      <c r="D69" s="12">
        <v>335</v>
      </c>
      <c r="E69" s="19">
        <v>75.400000000000006</v>
      </c>
      <c r="F69" s="75">
        <v>3.9</v>
      </c>
      <c r="G69" s="73">
        <v>395</v>
      </c>
      <c r="H69" s="78">
        <v>77.5</v>
      </c>
      <c r="I69" s="184">
        <v>3.9</v>
      </c>
      <c r="J69" s="76">
        <v>405</v>
      </c>
      <c r="K69" s="77">
        <v>75.2</v>
      </c>
      <c r="L69" s="184">
        <v>4.3</v>
      </c>
      <c r="M69" s="76">
        <v>325</v>
      </c>
      <c r="N69" s="77">
        <v>77.599999999999994</v>
      </c>
    </row>
    <row r="70" spans="1:14" s="32" customFormat="1" ht="15" x14ac:dyDescent="0.25">
      <c r="A70" s="39">
        <v>413</v>
      </c>
      <c r="B70" s="33" t="s">
        <v>60</v>
      </c>
      <c r="C70" s="110">
        <v>4.5999999999999996</v>
      </c>
      <c r="D70" s="12">
        <v>365</v>
      </c>
      <c r="E70" s="19">
        <v>72.2</v>
      </c>
      <c r="F70" s="75">
        <v>3.8</v>
      </c>
      <c r="G70" s="73">
        <v>465</v>
      </c>
      <c r="H70" s="78">
        <v>76</v>
      </c>
      <c r="I70" s="184">
        <v>6.2</v>
      </c>
      <c r="J70" s="76">
        <v>435</v>
      </c>
      <c r="K70" s="77">
        <v>71.5</v>
      </c>
      <c r="L70" s="184">
        <v>4.5999999999999996</v>
      </c>
      <c r="M70" s="76">
        <v>365</v>
      </c>
      <c r="N70" s="77">
        <v>73.900000000000006</v>
      </c>
    </row>
    <row r="71" spans="1:14" s="32" customFormat="1" ht="15" x14ac:dyDescent="0.25">
      <c r="A71" s="39">
        <v>414</v>
      </c>
      <c r="B71" s="33" t="s">
        <v>61</v>
      </c>
      <c r="C71" s="110">
        <v>4.2</v>
      </c>
      <c r="D71" s="12">
        <v>380</v>
      </c>
      <c r="E71" s="19">
        <v>75.7</v>
      </c>
      <c r="F71" s="75">
        <v>4.8</v>
      </c>
      <c r="G71" s="73">
        <v>345</v>
      </c>
      <c r="H71" s="78">
        <v>75.3</v>
      </c>
      <c r="I71" s="184">
        <v>3.9</v>
      </c>
      <c r="J71" s="76">
        <v>390</v>
      </c>
      <c r="K71" s="77">
        <v>81</v>
      </c>
      <c r="L71" s="184">
        <v>4.2</v>
      </c>
      <c r="M71" s="76">
        <v>370</v>
      </c>
      <c r="N71" s="77">
        <v>77.5</v>
      </c>
    </row>
    <row r="72" spans="1:14" s="32" customFormat="1" ht="15" x14ac:dyDescent="0.25">
      <c r="A72" s="39">
        <v>415</v>
      </c>
      <c r="B72" s="33" t="s">
        <v>62</v>
      </c>
      <c r="C72" s="110">
        <v>4.5</v>
      </c>
      <c r="D72" s="12">
        <v>290</v>
      </c>
      <c r="E72" s="19">
        <v>79.599999999999994</v>
      </c>
      <c r="F72" s="75">
        <v>3.8</v>
      </c>
      <c r="G72" s="73">
        <v>365</v>
      </c>
      <c r="H72" s="78">
        <v>80.5</v>
      </c>
      <c r="I72" s="184">
        <v>3.7</v>
      </c>
      <c r="J72" s="76">
        <v>355</v>
      </c>
      <c r="K72" s="77">
        <v>79.400000000000006</v>
      </c>
      <c r="L72" s="184">
        <v>3.8</v>
      </c>
      <c r="M72" s="76">
        <v>370</v>
      </c>
      <c r="N72" s="77">
        <v>77.3</v>
      </c>
    </row>
    <row r="73" spans="1:14" s="32" customFormat="1" ht="15" x14ac:dyDescent="0.25">
      <c r="A73" s="41">
        <v>416</v>
      </c>
      <c r="B73" s="33" t="s">
        <v>63</v>
      </c>
      <c r="C73" s="110">
        <v>3.6</v>
      </c>
      <c r="D73" s="12">
        <v>505</v>
      </c>
      <c r="E73" s="19">
        <v>76.7</v>
      </c>
      <c r="F73" s="75">
        <v>3.5</v>
      </c>
      <c r="G73" s="73">
        <v>465</v>
      </c>
      <c r="H73" s="78">
        <v>79</v>
      </c>
      <c r="I73" s="184">
        <v>3.5</v>
      </c>
      <c r="J73" s="76">
        <v>460</v>
      </c>
      <c r="K73" s="77">
        <v>78.7</v>
      </c>
      <c r="L73" s="184">
        <v>3.8</v>
      </c>
      <c r="M73" s="76">
        <v>435</v>
      </c>
      <c r="N73" s="77">
        <v>77.5</v>
      </c>
    </row>
    <row r="74" spans="1:14" s="32" customFormat="1" ht="15" x14ac:dyDescent="0.25">
      <c r="A74" s="39">
        <v>417</v>
      </c>
      <c r="B74" s="33" t="s">
        <v>64</v>
      </c>
      <c r="C74" s="110">
        <v>4.0999999999999996</v>
      </c>
      <c r="D74" s="12">
        <v>375</v>
      </c>
      <c r="E74" s="19">
        <v>78.8</v>
      </c>
      <c r="F74" s="75">
        <v>3.9</v>
      </c>
      <c r="G74" s="73">
        <v>475</v>
      </c>
      <c r="H74" s="78">
        <v>72.400000000000006</v>
      </c>
      <c r="I74" s="184">
        <v>4.2</v>
      </c>
      <c r="J74" s="76">
        <v>360</v>
      </c>
      <c r="K74" s="77">
        <v>77.8</v>
      </c>
      <c r="L74" s="184">
        <v>4.5999999999999996</v>
      </c>
      <c r="M74" s="76">
        <v>335</v>
      </c>
      <c r="N74" s="77">
        <v>71.8</v>
      </c>
    </row>
    <row r="75" spans="1:14" s="32" customFormat="1" ht="15" x14ac:dyDescent="0.25">
      <c r="A75" s="39">
        <v>418</v>
      </c>
      <c r="B75" s="33" t="s">
        <v>65</v>
      </c>
      <c r="C75" s="110">
        <v>3.6</v>
      </c>
      <c r="D75" s="12">
        <v>505</v>
      </c>
      <c r="E75" s="19">
        <v>73.5</v>
      </c>
      <c r="F75" s="75">
        <v>4.5999999999999996</v>
      </c>
      <c r="G75" s="73">
        <v>340</v>
      </c>
      <c r="H75" s="78">
        <v>75.7</v>
      </c>
      <c r="I75" s="184">
        <v>4.5</v>
      </c>
      <c r="J75" s="76">
        <v>335</v>
      </c>
      <c r="K75" s="77">
        <v>74.7</v>
      </c>
      <c r="L75" s="184">
        <v>3.6</v>
      </c>
      <c r="M75" s="76">
        <v>435</v>
      </c>
      <c r="N75" s="77">
        <v>79.8</v>
      </c>
    </row>
    <row r="76" spans="1:14" s="32" customFormat="1" ht="15" x14ac:dyDescent="0.25">
      <c r="A76" s="39">
        <v>503</v>
      </c>
      <c r="B76" s="33" t="s">
        <v>66</v>
      </c>
      <c r="C76" s="110">
        <v>4.3</v>
      </c>
      <c r="D76" s="12">
        <v>365</v>
      </c>
      <c r="E76" s="19">
        <v>76.599999999999994</v>
      </c>
      <c r="F76" s="75">
        <v>4.5</v>
      </c>
      <c r="G76" s="73">
        <v>330</v>
      </c>
      <c r="H76" s="78">
        <v>76.099999999999994</v>
      </c>
      <c r="I76" s="184">
        <v>4.3</v>
      </c>
      <c r="J76" s="76">
        <v>395</v>
      </c>
      <c r="K76" s="77">
        <v>74.400000000000006</v>
      </c>
      <c r="L76" s="184">
        <v>3.9</v>
      </c>
      <c r="M76" s="76">
        <v>430</v>
      </c>
      <c r="N76" s="77">
        <v>77.3</v>
      </c>
    </row>
    <row r="77" spans="1:14" s="32" customFormat="1" ht="15" x14ac:dyDescent="0.25">
      <c r="A77" s="39">
        <v>504</v>
      </c>
      <c r="B77" s="33" t="s">
        <v>67</v>
      </c>
      <c r="C77" s="110">
        <v>4.2</v>
      </c>
      <c r="D77" s="12">
        <v>380</v>
      </c>
      <c r="E77" s="19">
        <v>76.2</v>
      </c>
      <c r="F77" s="75">
        <v>4.2</v>
      </c>
      <c r="G77" s="73">
        <v>410</v>
      </c>
      <c r="H77" s="78">
        <v>76.5</v>
      </c>
      <c r="I77" s="184">
        <v>3.7</v>
      </c>
      <c r="J77" s="76">
        <v>525</v>
      </c>
      <c r="K77" s="77">
        <v>75.8</v>
      </c>
      <c r="L77" s="184">
        <v>3.9</v>
      </c>
      <c r="M77" s="76">
        <v>440</v>
      </c>
      <c r="N77" s="77">
        <v>75.900000000000006</v>
      </c>
    </row>
    <row r="78" spans="1:14" s="32" customFormat="1" ht="15" x14ac:dyDescent="0.25">
      <c r="A78" s="39">
        <v>506</v>
      </c>
      <c r="B78" s="33" t="s">
        <v>68</v>
      </c>
      <c r="C78" s="110">
        <v>5.5</v>
      </c>
      <c r="D78" s="12">
        <v>205</v>
      </c>
      <c r="E78" s="19">
        <v>72.2</v>
      </c>
      <c r="F78" s="75">
        <v>6.1</v>
      </c>
      <c r="G78" s="73">
        <v>250</v>
      </c>
      <c r="H78" s="78">
        <v>76.8</v>
      </c>
      <c r="I78" s="184">
        <v>4.0999999999999996</v>
      </c>
      <c r="J78" s="76">
        <v>405</v>
      </c>
      <c r="K78" s="77">
        <v>75.099999999999994</v>
      </c>
      <c r="L78" s="184">
        <v>3.4</v>
      </c>
      <c r="M78" s="76">
        <v>695</v>
      </c>
      <c r="N78" s="77">
        <v>75.5</v>
      </c>
    </row>
    <row r="79" spans="1:14" s="32" customFormat="1" ht="15" x14ac:dyDescent="0.25">
      <c r="A79" s="39">
        <v>507</v>
      </c>
      <c r="B79" s="33" t="s">
        <v>69</v>
      </c>
      <c r="C79" s="110">
        <v>4.4000000000000004</v>
      </c>
      <c r="D79" s="12">
        <v>360</v>
      </c>
      <c r="E79" s="19">
        <v>72.7</v>
      </c>
      <c r="F79" s="75">
        <v>3.5</v>
      </c>
      <c r="G79" s="73">
        <v>445</v>
      </c>
      <c r="H79" s="78">
        <v>77.7</v>
      </c>
      <c r="I79" s="184">
        <v>3.9</v>
      </c>
      <c r="J79" s="76">
        <v>355</v>
      </c>
      <c r="K79" s="77">
        <v>79.7</v>
      </c>
      <c r="L79" s="184">
        <v>3.5</v>
      </c>
      <c r="M79" s="76">
        <v>435</v>
      </c>
      <c r="N79" s="77">
        <v>80.2</v>
      </c>
    </row>
    <row r="80" spans="1:14" s="32" customFormat="1" ht="15" x14ac:dyDescent="0.25">
      <c r="A80" s="39">
        <v>508</v>
      </c>
      <c r="B80" s="33" t="s">
        <v>70</v>
      </c>
      <c r="C80" s="110">
        <v>4.0999999999999996</v>
      </c>
      <c r="D80" s="12">
        <v>450</v>
      </c>
      <c r="E80" s="19">
        <v>70.599999999999994</v>
      </c>
      <c r="F80" s="75">
        <v>4.8</v>
      </c>
      <c r="G80" s="73">
        <v>370</v>
      </c>
      <c r="H80" s="78">
        <v>66.099999999999994</v>
      </c>
      <c r="I80" s="184">
        <v>4.5999999999999996</v>
      </c>
      <c r="J80" s="76">
        <v>335</v>
      </c>
      <c r="K80" s="77">
        <v>74.3</v>
      </c>
      <c r="L80" s="184">
        <v>4.3</v>
      </c>
      <c r="M80" s="76">
        <v>385</v>
      </c>
      <c r="N80" s="77">
        <v>75</v>
      </c>
    </row>
    <row r="81" spans="1:14" s="32" customFormat="1" ht="15" x14ac:dyDescent="0.25">
      <c r="A81" s="39">
        <v>509</v>
      </c>
      <c r="B81" s="33" t="s">
        <v>71</v>
      </c>
      <c r="C81" s="110">
        <v>4.4000000000000004</v>
      </c>
      <c r="D81" s="12">
        <v>400</v>
      </c>
      <c r="E81" s="19">
        <v>70.099999999999994</v>
      </c>
      <c r="F81" s="75">
        <v>3.9</v>
      </c>
      <c r="G81" s="73">
        <v>490</v>
      </c>
      <c r="H81" s="78">
        <v>67.599999999999994</v>
      </c>
      <c r="I81" s="184">
        <v>3.8</v>
      </c>
      <c r="J81" s="76">
        <v>510</v>
      </c>
      <c r="K81" s="77">
        <v>70.2</v>
      </c>
      <c r="L81" s="184">
        <v>3.5</v>
      </c>
      <c r="M81" s="76">
        <v>605</v>
      </c>
      <c r="N81" s="77">
        <v>71.5</v>
      </c>
    </row>
    <row r="82" spans="1:14" s="32" customFormat="1" ht="15" x14ac:dyDescent="0.25">
      <c r="A82" s="39">
        <v>510</v>
      </c>
      <c r="B82" s="33" t="s">
        <v>72</v>
      </c>
      <c r="C82" s="110">
        <v>4.5999999999999996</v>
      </c>
      <c r="D82" s="12">
        <v>220</v>
      </c>
      <c r="E82" s="19">
        <v>77.599999999999994</v>
      </c>
      <c r="F82" s="75">
        <v>3.6</v>
      </c>
      <c r="G82" s="73">
        <v>185</v>
      </c>
      <c r="H82" s="78">
        <v>82.6</v>
      </c>
      <c r="I82" s="184">
        <v>4.3</v>
      </c>
      <c r="J82" s="76">
        <v>200</v>
      </c>
      <c r="K82" s="77">
        <v>86.5</v>
      </c>
      <c r="L82" s="184">
        <v>5</v>
      </c>
      <c r="M82" s="76">
        <v>135</v>
      </c>
      <c r="N82" s="77">
        <v>75.099999999999994</v>
      </c>
    </row>
    <row r="83" spans="1:14" s="32" customFormat="1" ht="15" x14ac:dyDescent="0.25">
      <c r="A83" s="39">
        <v>511</v>
      </c>
      <c r="B83" s="33" t="s">
        <v>73</v>
      </c>
      <c r="C83" s="110">
        <v>4.0999999999999996</v>
      </c>
      <c r="D83" s="12">
        <v>390</v>
      </c>
      <c r="E83" s="19">
        <v>78.400000000000006</v>
      </c>
      <c r="F83" s="75">
        <v>3.8</v>
      </c>
      <c r="G83" s="73">
        <v>435</v>
      </c>
      <c r="H83" s="78">
        <v>78</v>
      </c>
      <c r="I83" s="184">
        <v>3.8</v>
      </c>
      <c r="J83" s="76">
        <v>410</v>
      </c>
      <c r="K83" s="77">
        <v>79.5</v>
      </c>
      <c r="L83" s="184">
        <v>4.3</v>
      </c>
      <c r="M83" s="76">
        <v>370</v>
      </c>
      <c r="N83" s="77">
        <v>74.400000000000006</v>
      </c>
    </row>
    <row r="84" spans="1:14" s="32" customFormat="1" ht="15" x14ac:dyDescent="0.25">
      <c r="A84" s="39">
        <v>512</v>
      </c>
      <c r="B84" s="33" t="s">
        <v>74</v>
      </c>
      <c r="C84" s="110">
        <v>4.5</v>
      </c>
      <c r="D84" s="12">
        <v>360</v>
      </c>
      <c r="E84" s="19">
        <v>72.099999999999994</v>
      </c>
      <c r="F84" s="75">
        <v>4.5999999999999996</v>
      </c>
      <c r="G84" s="73">
        <v>340</v>
      </c>
      <c r="H84" s="78">
        <v>73.3</v>
      </c>
      <c r="I84" s="184">
        <v>3.7</v>
      </c>
      <c r="J84" s="76">
        <v>450</v>
      </c>
      <c r="K84" s="77">
        <v>75.400000000000006</v>
      </c>
      <c r="L84" s="184">
        <v>3.5</v>
      </c>
      <c r="M84" s="76">
        <v>535</v>
      </c>
      <c r="N84" s="77">
        <v>78.599999999999994</v>
      </c>
    </row>
    <row r="85" spans="1:14" s="32" customFormat="1" ht="15" x14ac:dyDescent="0.25">
      <c r="A85" s="39">
        <v>606</v>
      </c>
      <c r="B85" s="33" t="s">
        <v>75</v>
      </c>
      <c r="C85" s="110">
        <v>4.3</v>
      </c>
      <c r="D85" s="12">
        <v>400</v>
      </c>
      <c r="E85" s="19">
        <v>72.3</v>
      </c>
      <c r="F85" s="75">
        <v>4.0999999999999996</v>
      </c>
      <c r="G85" s="73">
        <v>300</v>
      </c>
      <c r="H85" s="78">
        <v>73.400000000000006</v>
      </c>
      <c r="I85" s="184">
        <v>4.4000000000000004</v>
      </c>
      <c r="J85" s="76">
        <v>375</v>
      </c>
      <c r="K85" s="77">
        <v>76.400000000000006</v>
      </c>
      <c r="L85" s="184">
        <v>4.0999999999999996</v>
      </c>
      <c r="M85" s="76">
        <v>350</v>
      </c>
      <c r="N85" s="77">
        <v>75.7</v>
      </c>
    </row>
    <row r="86" spans="1:14" s="32" customFormat="1" ht="15" x14ac:dyDescent="0.25">
      <c r="A86" s="39">
        <v>607</v>
      </c>
      <c r="B86" s="33" t="s">
        <v>76</v>
      </c>
      <c r="C86" s="110">
        <v>5.0999999999999996</v>
      </c>
      <c r="D86" s="12">
        <v>305</v>
      </c>
      <c r="E86" s="19">
        <v>70.3</v>
      </c>
      <c r="F86" s="75">
        <v>4.5</v>
      </c>
      <c r="G86" s="73">
        <v>365</v>
      </c>
      <c r="H86" s="78">
        <v>73.5</v>
      </c>
      <c r="I86" s="184">
        <v>4</v>
      </c>
      <c r="J86" s="76">
        <v>365</v>
      </c>
      <c r="K86" s="77">
        <v>81.2</v>
      </c>
      <c r="L86" s="184">
        <v>3.1</v>
      </c>
      <c r="M86" s="76">
        <v>460</v>
      </c>
      <c r="N86" s="77">
        <v>85.2</v>
      </c>
    </row>
    <row r="87" spans="1:14" s="32" customFormat="1" ht="15" x14ac:dyDescent="0.25">
      <c r="A87" s="39">
        <v>608</v>
      </c>
      <c r="B87" s="33" t="s">
        <v>77</v>
      </c>
      <c r="C87" s="110">
        <v>3.4</v>
      </c>
      <c r="D87" s="12">
        <v>540</v>
      </c>
      <c r="E87" s="19">
        <v>78.8</v>
      </c>
      <c r="F87" s="75">
        <v>3.3</v>
      </c>
      <c r="G87" s="73">
        <v>530</v>
      </c>
      <c r="H87" s="78">
        <v>78.599999999999994</v>
      </c>
      <c r="I87" s="184">
        <v>3.7</v>
      </c>
      <c r="J87" s="76">
        <v>515</v>
      </c>
      <c r="K87" s="77">
        <v>74.900000000000006</v>
      </c>
      <c r="L87" s="184">
        <v>3.4</v>
      </c>
      <c r="M87" s="76">
        <v>485</v>
      </c>
      <c r="N87" s="77">
        <v>81.5</v>
      </c>
    </row>
    <row r="88" spans="1:14" s="32" customFormat="1" ht="15" x14ac:dyDescent="0.25">
      <c r="A88" s="39">
        <v>609</v>
      </c>
      <c r="B88" s="33" t="s">
        <v>78</v>
      </c>
      <c r="C88" s="110">
        <v>4</v>
      </c>
      <c r="D88" s="12">
        <v>415</v>
      </c>
      <c r="E88" s="19">
        <v>77</v>
      </c>
      <c r="F88" s="75">
        <v>3.1</v>
      </c>
      <c r="G88" s="73">
        <v>735</v>
      </c>
      <c r="H88" s="78">
        <v>77.8</v>
      </c>
      <c r="I88" s="184">
        <v>3.1</v>
      </c>
      <c r="J88" s="76">
        <v>760</v>
      </c>
      <c r="K88" s="77">
        <v>78.5</v>
      </c>
      <c r="L88" s="184">
        <v>3.5</v>
      </c>
      <c r="M88" s="76">
        <v>680</v>
      </c>
      <c r="N88" s="77">
        <v>76.2</v>
      </c>
    </row>
    <row r="89" spans="1:14" s="32" customFormat="1" ht="15" x14ac:dyDescent="0.25">
      <c r="A89" s="39">
        <v>611</v>
      </c>
      <c r="B89" s="33" t="s">
        <v>79</v>
      </c>
      <c r="C89" s="110">
        <v>4.7</v>
      </c>
      <c r="D89" s="12">
        <v>340</v>
      </c>
      <c r="E89" s="19">
        <v>68.3</v>
      </c>
      <c r="F89" s="75">
        <v>4.5</v>
      </c>
      <c r="G89" s="73">
        <v>340</v>
      </c>
      <c r="H89" s="78">
        <v>72.599999999999994</v>
      </c>
      <c r="I89" s="184">
        <v>4</v>
      </c>
      <c r="J89" s="76">
        <v>445</v>
      </c>
      <c r="K89" s="77">
        <v>72.2</v>
      </c>
      <c r="L89" s="184">
        <v>3.6</v>
      </c>
      <c r="M89" s="76">
        <v>515</v>
      </c>
      <c r="N89" s="77">
        <v>70.7</v>
      </c>
    </row>
    <row r="90" spans="1:14" s="32" customFormat="1" ht="15" x14ac:dyDescent="0.25">
      <c r="A90" s="39">
        <v>612</v>
      </c>
      <c r="B90" s="33" t="s">
        <v>80</v>
      </c>
      <c r="C90" s="110">
        <v>4.0999999999999996</v>
      </c>
      <c r="D90" s="12">
        <v>390</v>
      </c>
      <c r="E90" s="19">
        <v>77.7</v>
      </c>
      <c r="F90" s="75">
        <v>3.9</v>
      </c>
      <c r="G90" s="73">
        <v>415</v>
      </c>
      <c r="H90" s="78">
        <v>78.599999999999994</v>
      </c>
      <c r="I90" s="184">
        <v>4.0999999999999996</v>
      </c>
      <c r="J90" s="76">
        <v>390</v>
      </c>
      <c r="K90" s="77">
        <v>76.7</v>
      </c>
      <c r="L90" s="184">
        <v>3.9</v>
      </c>
      <c r="M90" s="76">
        <v>505</v>
      </c>
      <c r="N90" s="77">
        <v>70</v>
      </c>
    </row>
    <row r="91" spans="1:14" s="32" customFormat="1" ht="15" x14ac:dyDescent="0.25">
      <c r="A91" s="39">
        <v>613</v>
      </c>
      <c r="B91" s="33" t="s">
        <v>81</v>
      </c>
      <c r="C91" s="110">
        <v>4.4000000000000004</v>
      </c>
      <c r="D91" s="12">
        <v>370</v>
      </c>
      <c r="E91" s="19">
        <v>69.599999999999994</v>
      </c>
      <c r="F91" s="75">
        <v>5.2</v>
      </c>
      <c r="G91" s="73">
        <v>330</v>
      </c>
      <c r="H91" s="78">
        <v>71.2</v>
      </c>
      <c r="I91" s="184">
        <v>4.2</v>
      </c>
      <c r="J91" s="76">
        <v>390</v>
      </c>
      <c r="K91" s="77">
        <v>71.5</v>
      </c>
      <c r="L91" s="184">
        <v>3.6</v>
      </c>
      <c r="M91" s="76">
        <v>465</v>
      </c>
      <c r="N91" s="77">
        <v>76.099999999999994</v>
      </c>
    </row>
    <row r="92" spans="1:14" s="32" customFormat="1" ht="15" x14ac:dyDescent="0.25">
      <c r="A92" s="39">
        <v>614</v>
      </c>
      <c r="B92" s="33" t="s">
        <v>82</v>
      </c>
      <c r="C92" s="110">
        <v>4.5999999999999996</v>
      </c>
      <c r="D92" s="12">
        <v>270</v>
      </c>
      <c r="E92" s="19">
        <v>77</v>
      </c>
      <c r="F92" s="75">
        <v>2.8</v>
      </c>
      <c r="G92" s="73">
        <v>590</v>
      </c>
      <c r="H92" s="78">
        <v>78.2</v>
      </c>
      <c r="I92" s="184">
        <v>2.7</v>
      </c>
      <c r="J92" s="76">
        <v>660</v>
      </c>
      <c r="K92" s="77">
        <v>76.2</v>
      </c>
      <c r="L92" s="184">
        <v>2.4</v>
      </c>
      <c r="M92" s="76">
        <v>720</v>
      </c>
      <c r="N92" s="77">
        <v>75.900000000000006</v>
      </c>
    </row>
    <row r="93" spans="1:14" s="32" customFormat="1" ht="15" x14ac:dyDescent="0.25">
      <c r="A93" s="39">
        <v>615</v>
      </c>
      <c r="B93" s="33" t="s">
        <v>83</v>
      </c>
      <c r="C93" s="110">
        <v>4</v>
      </c>
      <c r="D93" s="12">
        <v>370</v>
      </c>
      <c r="E93" s="19">
        <v>78.900000000000006</v>
      </c>
      <c r="F93" s="75">
        <v>3.7</v>
      </c>
      <c r="G93" s="73">
        <v>505</v>
      </c>
      <c r="H93" s="78">
        <v>74</v>
      </c>
      <c r="I93" s="184">
        <v>3.6</v>
      </c>
      <c r="J93" s="76">
        <v>460</v>
      </c>
      <c r="K93" s="77">
        <v>74.400000000000006</v>
      </c>
      <c r="L93" s="184">
        <v>3.4</v>
      </c>
      <c r="M93" s="76">
        <v>455</v>
      </c>
      <c r="N93" s="77">
        <v>77.400000000000006</v>
      </c>
    </row>
    <row r="94" spans="1:14" s="32" customFormat="1" ht="15" x14ac:dyDescent="0.25">
      <c r="A94" s="39">
        <v>616</v>
      </c>
      <c r="B94" s="33" t="s">
        <v>84</v>
      </c>
      <c r="C94" s="110">
        <v>4.3</v>
      </c>
      <c r="D94" s="12">
        <v>365</v>
      </c>
      <c r="E94" s="19">
        <v>71.099999999999994</v>
      </c>
      <c r="F94" s="75">
        <v>3.6</v>
      </c>
      <c r="G94" s="73">
        <v>385</v>
      </c>
      <c r="H94" s="78">
        <v>76.599999999999994</v>
      </c>
      <c r="I94" s="184">
        <v>3.5</v>
      </c>
      <c r="J94" s="76">
        <v>395</v>
      </c>
      <c r="K94" s="77">
        <v>79.3</v>
      </c>
      <c r="L94" s="184">
        <v>3.5</v>
      </c>
      <c r="M94" s="76">
        <v>420</v>
      </c>
      <c r="N94" s="77">
        <v>78</v>
      </c>
    </row>
    <row r="95" spans="1:14" s="32" customFormat="1" ht="15" x14ac:dyDescent="0.25">
      <c r="A95" s="39">
        <v>617</v>
      </c>
      <c r="B95" s="33" t="s">
        <v>85</v>
      </c>
      <c r="C95" s="110">
        <v>4.5999999999999996</v>
      </c>
      <c r="D95" s="12">
        <v>320</v>
      </c>
      <c r="E95" s="19">
        <v>69.2</v>
      </c>
      <c r="F95" s="75">
        <v>3.7</v>
      </c>
      <c r="G95" s="73">
        <v>470</v>
      </c>
      <c r="H95" s="78">
        <v>67</v>
      </c>
      <c r="I95" s="184" t="s">
        <v>174</v>
      </c>
      <c r="J95" s="76" t="s">
        <v>174</v>
      </c>
      <c r="K95" s="77" t="s">
        <v>174</v>
      </c>
      <c r="L95" s="184">
        <v>4.4000000000000004</v>
      </c>
      <c r="M95" s="76">
        <v>340</v>
      </c>
      <c r="N95" s="77">
        <v>72.3</v>
      </c>
    </row>
    <row r="96" spans="1:14" s="32" customFormat="1" ht="15" x14ac:dyDescent="0.25">
      <c r="A96" s="39">
        <v>618</v>
      </c>
      <c r="B96" s="33" t="s">
        <v>86</v>
      </c>
      <c r="C96" s="110">
        <v>4.2</v>
      </c>
      <c r="D96" s="12">
        <v>340</v>
      </c>
      <c r="E96" s="19">
        <v>74.900000000000006</v>
      </c>
      <c r="F96" s="75">
        <v>3.9</v>
      </c>
      <c r="G96" s="73">
        <v>320</v>
      </c>
      <c r="H96" s="78">
        <v>76.3</v>
      </c>
      <c r="I96" s="184">
        <v>4.3</v>
      </c>
      <c r="J96" s="76">
        <v>330</v>
      </c>
      <c r="K96" s="77">
        <v>73.599999999999994</v>
      </c>
      <c r="L96" s="184">
        <v>4.4000000000000004</v>
      </c>
      <c r="M96" s="76">
        <v>315</v>
      </c>
      <c r="N96" s="77">
        <v>71.599999999999994</v>
      </c>
    </row>
    <row r="97" spans="1:14" s="32" customFormat="1" ht="15" x14ac:dyDescent="0.25">
      <c r="A97" s="39">
        <v>619</v>
      </c>
      <c r="B97" s="33" t="s">
        <v>87</v>
      </c>
      <c r="C97" s="110">
        <v>4.8</v>
      </c>
      <c r="D97" s="12">
        <v>280</v>
      </c>
      <c r="E97" s="19">
        <v>73.8</v>
      </c>
      <c r="F97" s="75">
        <v>4</v>
      </c>
      <c r="G97" s="73">
        <v>340</v>
      </c>
      <c r="H97" s="78">
        <v>74.3</v>
      </c>
      <c r="I97" s="184">
        <v>4</v>
      </c>
      <c r="J97" s="76">
        <v>370</v>
      </c>
      <c r="K97" s="77">
        <v>78.099999999999994</v>
      </c>
      <c r="L97" s="184">
        <v>4.2</v>
      </c>
      <c r="M97" s="76">
        <v>320</v>
      </c>
      <c r="N97" s="77">
        <v>76.900000000000006</v>
      </c>
    </row>
    <row r="98" spans="1:14" s="32" customFormat="1" ht="15" x14ac:dyDescent="0.25">
      <c r="A98" s="39">
        <v>620</v>
      </c>
      <c r="B98" s="33" t="s">
        <v>88</v>
      </c>
      <c r="C98" s="110">
        <v>4.2</v>
      </c>
      <c r="D98" s="12">
        <v>420</v>
      </c>
      <c r="E98" s="19">
        <v>73.400000000000006</v>
      </c>
      <c r="F98" s="75">
        <v>2.8</v>
      </c>
      <c r="G98" s="73">
        <v>920</v>
      </c>
      <c r="H98" s="78">
        <v>74.3</v>
      </c>
      <c r="I98" s="184">
        <v>2.6</v>
      </c>
      <c r="J98" s="76">
        <v>975</v>
      </c>
      <c r="K98" s="77">
        <v>74.8</v>
      </c>
      <c r="L98" s="184">
        <v>2.7</v>
      </c>
      <c r="M98" s="76">
        <v>695</v>
      </c>
      <c r="N98" s="77">
        <v>74.5</v>
      </c>
    </row>
    <row r="99" spans="1:14" s="32" customFormat="1" ht="15" x14ac:dyDescent="0.25">
      <c r="A99" s="39">
        <v>621</v>
      </c>
      <c r="B99" s="33" t="s">
        <v>89</v>
      </c>
      <c r="C99" s="110">
        <v>3.8</v>
      </c>
      <c r="D99" s="12">
        <v>415</v>
      </c>
      <c r="E99" s="19">
        <v>77.400000000000006</v>
      </c>
      <c r="F99" s="75">
        <v>3.9</v>
      </c>
      <c r="G99" s="73">
        <v>435</v>
      </c>
      <c r="H99" s="78">
        <v>73.2</v>
      </c>
      <c r="I99" s="184">
        <v>3.9</v>
      </c>
      <c r="J99" s="76">
        <v>400</v>
      </c>
      <c r="K99" s="77">
        <v>77.3</v>
      </c>
      <c r="L99" s="184">
        <v>4</v>
      </c>
      <c r="M99" s="76">
        <v>395</v>
      </c>
      <c r="N99" s="77">
        <v>73.8</v>
      </c>
    </row>
    <row r="100" spans="1:14" s="32" customFormat="1" ht="15" x14ac:dyDescent="0.25">
      <c r="A100" s="39">
        <v>622</v>
      </c>
      <c r="B100" s="33" t="s">
        <v>90</v>
      </c>
      <c r="C100" s="110">
        <v>4.4000000000000004</v>
      </c>
      <c r="D100" s="12">
        <v>325</v>
      </c>
      <c r="E100" s="19">
        <v>74.7</v>
      </c>
      <c r="F100" s="75">
        <v>4</v>
      </c>
      <c r="G100" s="73">
        <v>460</v>
      </c>
      <c r="H100" s="78">
        <v>74</v>
      </c>
      <c r="I100" s="184">
        <v>4.9000000000000004</v>
      </c>
      <c r="J100" s="76">
        <v>295</v>
      </c>
      <c r="K100" s="77">
        <v>76.5</v>
      </c>
      <c r="L100" s="184">
        <v>4.2</v>
      </c>
      <c r="M100" s="76">
        <v>370</v>
      </c>
      <c r="N100" s="77">
        <v>72.7</v>
      </c>
    </row>
    <row r="101" spans="1:14" s="32" customFormat="1" ht="15" x14ac:dyDescent="0.25">
      <c r="A101" s="39">
        <v>623</v>
      </c>
      <c r="B101" s="33" t="s">
        <v>91</v>
      </c>
      <c r="C101" s="110">
        <v>3.6</v>
      </c>
      <c r="D101" s="12">
        <v>480</v>
      </c>
      <c r="E101" s="19">
        <v>79</v>
      </c>
      <c r="F101" s="75">
        <v>3.6</v>
      </c>
      <c r="G101" s="73">
        <v>500</v>
      </c>
      <c r="H101" s="78">
        <v>76.8</v>
      </c>
      <c r="I101" s="184">
        <v>3.3</v>
      </c>
      <c r="J101" s="76">
        <v>575</v>
      </c>
      <c r="K101" s="77">
        <v>76.900000000000006</v>
      </c>
      <c r="L101" s="184">
        <v>3.4</v>
      </c>
      <c r="M101" s="76">
        <v>540</v>
      </c>
      <c r="N101" s="77">
        <v>79</v>
      </c>
    </row>
    <row r="102" spans="1:14" s="32" customFormat="1" ht="15" x14ac:dyDescent="0.25">
      <c r="A102" s="39">
        <v>624</v>
      </c>
      <c r="B102" s="33" t="s">
        <v>92</v>
      </c>
      <c r="C102" s="110">
        <v>3.7</v>
      </c>
      <c r="D102" s="12">
        <v>400</v>
      </c>
      <c r="E102" s="19">
        <v>76.900000000000006</v>
      </c>
      <c r="F102" s="75">
        <v>4.2</v>
      </c>
      <c r="G102" s="73">
        <v>355</v>
      </c>
      <c r="H102" s="78">
        <v>75.900000000000006</v>
      </c>
      <c r="I102" s="184">
        <v>3.7</v>
      </c>
      <c r="J102" s="76">
        <v>520</v>
      </c>
      <c r="K102" s="77">
        <v>78.8</v>
      </c>
      <c r="L102" s="184">
        <v>3.1</v>
      </c>
      <c r="M102" s="76">
        <v>580</v>
      </c>
      <c r="N102" s="77">
        <v>76</v>
      </c>
    </row>
    <row r="103" spans="1:14" s="32" customFormat="1" ht="15" x14ac:dyDescent="0.25">
      <c r="A103" s="39">
        <v>625</v>
      </c>
      <c r="B103" s="33" t="s">
        <v>93</v>
      </c>
      <c r="C103" s="110">
        <v>3.6</v>
      </c>
      <c r="D103" s="12">
        <v>435</v>
      </c>
      <c r="E103" s="19">
        <v>77.7</v>
      </c>
      <c r="F103" s="75">
        <v>3.4</v>
      </c>
      <c r="G103" s="73">
        <v>425</v>
      </c>
      <c r="H103" s="78">
        <v>79.599999999999994</v>
      </c>
      <c r="I103" s="184">
        <v>4.5999999999999996</v>
      </c>
      <c r="J103" s="76">
        <v>320</v>
      </c>
      <c r="K103" s="77">
        <v>72.8</v>
      </c>
      <c r="L103" s="184">
        <v>3.5</v>
      </c>
      <c r="M103" s="76">
        <v>435</v>
      </c>
      <c r="N103" s="77">
        <v>77.599999999999994</v>
      </c>
    </row>
    <row r="104" spans="1:14" s="32" customFormat="1" ht="15" x14ac:dyDescent="0.25">
      <c r="A104" s="39">
        <v>626</v>
      </c>
      <c r="B104" s="33" t="s">
        <v>94</v>
      </c>
      <c r="C104" s="110">
        <v>4.4000000000000004</v>
      </c>
      <c r="D104" s="12">
        <v>370</v>
      </c>
      <c r="E104" s="19">
        <v>69.400000000000006</v>
      </c>
      <c r="F104" s="75">
        <v>4.0999999999999996</v>
      </c>
      <c r="G104" s="73">
        <v>300</v>
      </c>
      <c r="H104" s="78">
        <v>82</v>
      </c>
      <c r="I104" s="184">
        <v>4.4000000000000004</v>
      </c>
      <c r="J104" s="76">
        <v>305</v>
      </c>
      <c r="K104" s="77">
        <v>81</v>
      </c>
      <c r="L104" s="184">
        <v>3.5</v>
      </c>
      <c r="M104" s="76">
        <v>450</v>
      </c>
      <c r="N104" s="77">
        <v>78.900000000000006</v>
      </c>
    </row>
    <row r="105" spans="1:14" s="32" customFormat="1" ht="15" x14ac:dyDescent="0.25">
      <c r="A105" s="39">
        <v>702</v>
      </c>
      <c r="B105" s="33" t="s">
        <v>95</v>
      </c>
      <c r="C105" s="110">
        <v>4.5</v>
      </c>
      <c r="D105" s="12">
        <v>360</v>
      </c>
      <c r="E105" s="19">
        <v>71.599999999999994</v>
      </c>
      <c r="F105" s="75">
        <v>4.0999999999999996</v>
      </c>
      <c r="G105" s="73">
        <v>430</v>
      </c>
      <c r="H105" s="78">
        <v>71.5</v>
      </c>
      <c r="I105" s="184">
        <v>4.0999999999999996</v>
      </c>
      <c r="J105" s="76">
        <v>430</v>
      </c>
      <c r="K105" s="77">
        <v>71.599999999999994</v>
      </c>
      <c r="L105" s="184">
        <v>4.3</v>
      </c>
      <c r="M105" s="76">
        <v>380</v>
      </c>
      <c r="N105" s="77">
        <v>71.8</v>
      </c>
    </row>
    <row r="106" spans="1:14" s="32" customFormat="1" ht="15" x14ac:dyDescent="0.25">
      <c r="A106" s="39">
        <v>703</v>
      </c>
      <c r="B106" s="33" t="s">
        <v>96</v>
      </c>
      <c r="C106" s="110">
        <v>4.0999999999999996</v>
      </c>
      <c r="D106" s="12">
        <v>395</v>
      </c>
      <c r="E106" s="19">
        <v>74.599999999999994</v>
      </c>
      <c r="F106" s="75">
        <v>4.5</v>
      </c>
      <c r="G106" s="73">
        <v>345</v>
      </c>
      <c r="H106" s="78">
        <v>73.5</v>
      </c>
      <c r="I106" s="184">
        <v>4.5</v>
      </c>
      <c r="J106" s="76">
        <v>340</v>
      </c>
      <c r="K106" s="77">
        <v>72.599999999999994</v>
      </c>
      <c r="L106" s="184">
        <v>4.0999999999999996</v>
      </c>
      <c r="M106" s="76">
        <v>395</v>
      </c>
      <c r="N106" s="77">
        <v>73</v>
      </c>
    </row>
    <row r="107" spans="1:14" s="32" customFormat="1" ht="15" x14ac:dyDescent="0.25">
      <c r="A107" s="39">
        <v>704</v>
      </c>
      <c r="B107" s="33" t="s">
        <v>97</v>
      </c>
      <c r="C107" s="110">
        <v>4.5</v>
      </c>
      <c r="D107" s="12">
        <v>350</v>
      </c>
      <c r="E107" s="19">
        <v>73.400000000000006</v>
      </c>
      <c r="F107" s="75">
        <v>4.5999999999999996</v>
      </c>
      <c r="G107" s="73">
        <v>355</v>
      </c>
      <c r="H107" s="78">
        <v>66</v>
      </c>
      <c r="I107" s="184">
        <v>4.5</v>
      </c>
      <c r="J107" s="76">
        <v>375</v>
      </c>
      <c r="K107" s="77">
        <v>68.099999999999994</v>
      </c>
      <c r="L107" s="184">
        <v>4.5</v>
      </c>
      <c r="M107" s="76">
        <v>370</v>
      </c>
      <c r="N107" s="77">
        <v>67.8</v>
      </c>
    </row>
    <row r="108" spans="1:14" s="32" customFormat="1" ht="15" x14ac:dyDescent="0.25">
      <c r="A108" s="39">
        <v>705</v>
      </c>
      <c r="B108" s="33" t="s">
        <v>98</v>
      </c>
      <c r="C108" s="110">
        <v>4.4000000000000004</v>
      </c>
      <c r="D108" s="12">
        <v>375</v>
      </c>
      <c r="E108" s="19">
        <v>69.7</v>
      </c>
      <c r="F108" s="75">
        <v>4.5999999999999996</v>
      </c>
      <c r="G108" s="73">
        <v>350</v>
      </c>
      <c r="H108" s="78">
        <v>66.2</v>
      </c>
      <c r="I108" s="184">
        <v>5.0999999999999996</v>
      </c>
      <c r="J108" s="76">
        <v>280</v>
      </c>
      <c r="K108" s="77">
        <v>69.900000000000006</v>
      </c>
      <c r="L108" s="184">
        <v>4.5999999999999996</v>
      </c>
      <c r="M108" s="76">
        <v>340</v>
      </c>
      <c r="N108" s="77">
        <v>72.5</v>
      </c>
    </row>
    <row r="109" spans="1:14" s="32" customFormat="1" ht="15" x14ac:dyDescent="0.25">
      <c r="A109" s="39">
        <v>706</v>
      </c>
      <c r="B109" s="33" t="s">
        <v>99</v>
      </c>
      <c r="C109" s="110">
        <v>4.3</v>
      </c>
      <c r="D109" s="12">
        <v>400</v>
      </c>
      <c r="E109" s="19">
        <v>69.599999999999994</v>
      </c>
      <c r="F109" s="75">
        <v>4.5</v>
      </c>
      <c r="G109" s="73">
        <v>345</v>
      </c>
      <c r="H109" s="78">
        <v>71.2</v>
      </c>
      <c r="I109" s="184">
        <v>4.7</v>
      </c>
      <c r="J109" s="76">
        <v>325</v>
      </c>
      <c r="K109" s="77">
        <v>67.099999999999994</v>
      </c>
      <c r="L109" s="184">
        <v>2.2999999999999998</v>
      </c>
      <c r="M109" s="76">
        <v>990</v>
      </c>
      <c r="N109" s="77">
        <v>73.7</v>
      </c>
    </row>
    <row r="110" spans="1:14" s="32" customFormat="1" ht="15" x14ac:dyDescent="0.25">
      <c r="A110" s="39">
        <v>707</v>
      </c>
      <c r="B110" s="33" t="s">
        <v>100</v>
      </c>
      <c r="C110" s="110">
        <v>3.9</v>
      </c>
      <c r="D110" s="12">
        <v>435</v>
      </c>
      <c r="E110" s="19">
        <v>74.5</v>
      </c>
      <c r="F110" s="75">
        <v>3.6</v>
      </c>
      <c r="G110" s="73">
        <v>515</v>
      </c>
      <c r="H110" s="78">
        <v>74.400000000000006</v>
      </c>
      <c r="I110" s="184">
        <v>3.9</v>
      </c>
      <c r="J110" s="76">
        <v>410</v>
      </c>
      <c r="K110" s="77">
        <v>75.099999999999994</v>
      </c>
      <c r="L110" s="184">
        <v>4.4000000000000004</v>
      </c>
      <c r="M110" s="76">
        <v>335</v>
      </c>
      <c r="N110" s="77">
        <v>73.099999999999994</v>
      </c>
    </row>
    <row r="111" spans="1:14" s="32" customFormat="1" ht="15" x14ac:dyDescent="0.25">
      <c r="A111" s="39">
        <v>708</v>
      </c>
      <c r="B111" s="33" t="s">
        <v>101</v>
      </c>
      <c r="C111" s="110">
        <v>4.5999999999999996</v>
      </c>
      <c r="D111" s="12">
        <v>390</v>
      </c>
      <c r="E111" s="19">
        <v>65.099999999999994</v>
      </c>
      <c r="F111" s="75">
        <v>4.5999999999999996</v>
      </c>
      <c r="G111" s="73">
        <v>355</v>
      </c>
      <c r="H111" s="78">
        <v>72.3</v>
      </c>
      <c r="I111" s="184">
        <v>4.3</v>
      </c>
      <c r="J111" s="76">
        <v>445</v>
      </c>
      <c r="K111" s="77">
        <v>69.900000000000006</v>
      </c>
      <c r="L111" s="184">
        <v>4.3</v>
      </c>
      <c r="M111" s="76">
        <v>430</v>
      </c>
      <c r="N111" s="77">
        <v>68.8</v>
      </c>
    </row>
    <row r="112" spans="1:14" s="32" customFormat="1" ht="15" x14ac:dyDescent="0.25">
      <c r="A112" s="39">
        <v>709</v>
      </c>
      <c r="B112" s="33" t="s">
        <v>102</v>
      </c>
      <c r="C112" s="110">
        <v>4.3</v>
      </c>
      <c r="D112" s="12">
        <v>415</v>
      </c>
      <c r="E112" s="19">
        <v>67.5</v>
      </c>
      <c r="F112" s="75">
        <v>4.4000000000000004</v>
      </c>
      <c r="G112" s="73">
        <v>535</v>
      </c>
      <c r="H112" s="78">
        <v>67.599999999999994</v>
      </c>
      <c r="I112" s="184">
        <v>5.3</v>
      </c>
      <c r="J112" s="76">
        <v>330</v>
      </c>
      <c r="K112" s="77">
        <v>72.900000000000006</v>
      </c>
      <c r="L112" s="184">
        <v>3.2</v>
      </c>
      <c r="M112" s="76">
        <v>765</v>
      </c>
      <c r="N112" s="77">
        <v>74.099999999999994</v>
      </c>
    </row>
    <row r="113" spans="1:14" s="32" customFormat="1" ht="15" x14ac:dyDescent="0.25">
      <c r="A113" s="39">
        <v>710</v>
      </c>
      <c r="B113" s="33" t="s">
        <v>103</v>
      </c>
      <c r="C113" s="110">
        <v>4.7</v>
      </c>
      <c r="D113" s="12">
        <v>355</v>
      </c>
      <c r="E113" s="19">
        <v>69.2</v>
      </c>
      <c r="F113" s="75">
        <v>4.5</v>
      </c>
      <c r="G113" s="73">
        <v>360</v>
      </c>
      <c r="H113" s="78">
        <v>67.7</v>
      </c>
      <c r="I113" s="184">
        <v>2.9</v>
      </c>
      <c r="J113" s="76">
        <v>945</v>
      </c>
      <c r="K113" s="77">
        <v>66.599999999999994</v>
      </c>
      <c r="L113" s="184">
        <v>2.2000000000000002</v>
      </c>
      <c r="M113" s="76">
        <v>1265</v>
      </c>
      <c r="N113" s="77">
        <v>68.099999999999994</v>
      </c>
    </row>
    <row r="114" spans="1:14" s="32" customFormat="1" ht="15" x14ac:dyDescent="0.25">
      <c r="A114" s="39">
        <v>711</v>
      </c>
      <c r="B114" s="33" t="s">
        <v>104</v>
      </c>
      <c r="C114" s="110">
        <v>3.6</v>
      </c>
      <c r="D114" s="12">
        <v>545</v>
      </c>
      <c r="E114" s="19">
        <v>67.3</v>
      </c>
      <c r="F114" s="75">
        <v>4.2</v>
      </c>
      <c r="G114" s="73">
        <v>420</v>
      </c>
      <c r="H114" s="78">
        <v>62.5</v>
      </c>
      <c r="I114" s="184">
        <v>2.7</v>
      </c>
      <c r="J114" s="76">
        <v>870</v>
      </c>
      <c r="K114" s="77">
        <v>68.8</v>
      </c>
      <c r="L114" s="184">
        <v>2.2000000000000002</v>
      </c>
      <c r="M114" s="76">
        <v>1110</v>
      </c>
      <c r="N114" s="77">
        <v>69.900000000000006</v>
      </c>
    </row>
    <row r="115" spans="1:14" s="32" customFormat="1" ht="15" x14ac:dyDescent="0.25">
      <c r="A115" s="39">
        <v>712</v>
      </c>
      <c r="B115" s="33" t="s">
        <v>105</v>
      </c>
      <c r="C115" s="110">
        <v>4</v>
      </c>
      <c r="D115" s="12">
        <v>390</v>
      </c>
      <c r="E115" s="19">
        <v>75.8</v>
      </c>
      <c r="F115" s="75">
        <v>2.2999999999999998</v>
      </c>
      <c r="G115" s="73">
        <v>940</v>
      </c>
      <c r="H115" s="78">
        <v>75.900000000000006</v>
      </c>
      <c r="I115" s="184">
        <v>2.4</v>
      </c>
      <c r="J115" s="76">
        <v>870</v>
      </c>
      <c r="K115" s="77">
        <v>76.2</v>
      </c>
      <c r="L115" s="184">
        <v>2.9</v>
      </c>
      <c r="M115" s="76">
        <v>700</v>
      </c>
      <c r="N115" s="77">
        <v>73.900000000000006</v>
      </c>
    </row>
    <row r="116" spans="1:14" s="32" customFormat="1" ht="15" x14ac:dyDescent="0.25">
      <c r="A116" s="39">
        <v>713</v>
      </c>
      <c r="B116" s="33" t="s">
        <v>106</v>
      </c>
      <c r="C116" s="110">
        <v>4</v>
      </c>
      <c r="D116" s="12">
        <v>485</v>
      </c>
      <c r="E116" s="19">
        <v>68.900000000000006</v>
      </c>
      <c r="F116" s="75">
        <v>4.7</v>
      </c>
      <c r="G116" s="73">
        <v>360</v>
      </c>
      <c r="H116" s="78">
        <v>66.7</v>
      </c>
      <c r="I116" s="184">
        <v>4.3</v>
      </c>
      <c r="J116" s="76">
        <v>365</v>
      </c>
      <c r="K116" s="77">
        <v>72.400000000000006</v>
      </c>
      <c r="L116" s="184">
        <v>4.2</v>
      </c>
      <c r="M116" s="76">
        <v>370</v>
      </c>
      <c r="N116" s="77">
        <v>76.2</v>
      </c>
    </row>
    <row r="117" spans="1:14" s="32" customFormat="1" ht="15" x14ac:dyDescent="0.25">
      <c r="A117" s="39">
        <v>714</v>
      </c>
      <c r="B117" s="33" t="s">
        <v>107</v>
      </c>
      <c r="C117" s="110" t="s">
        <v>174</v>
      </c>
      <c r="D117" s="12" t="s">
        <v>174</v>
      </c>
      <c r="E117" s="19" t="s">
        <v>174</v>
      </c>
      <c r="F117" s="75">
        <v>6.4</v>
      </c>
      <c r="G117" s="73">
        <v>70</v>
      </c>
      <c r="H117" s="78">
        <v>73.8</v>
      </c>
      <c r="I117" s="184" t="s">
        <v>174</v>
      </c>
      <c r="J117" s="76" t="s">
        <v>174</v>
      </c>
      <c r="K117" s="77" t="s">
        <v>174</v>
      </c>
      <c r="L117" s="184" t="s">
        <v>174</v>
      </c>
      <c r="M117" s="76" t="s">
        <v>174</v>
      </c>
      <c r="N117" s="77" t="s">
        <v>174</v>
      </c>
    </row>
    <row r="118" spans="1:14" s="32" customFormat="1" ht="15" x14ac:dyDescent="0.25">
      <c r="A118" s="39">
        <v>716</v>
      </c>
      <c r="B118" s="33" t="s">
        <v>108</v>
      </c>
      <c r="C118" s="110">
        <v>4.3</v>
      </c>
      <c r="D118" s="12">
        <v>290</v>
      </c>
      <c r="E118" s="19">
        <v>81.7</v>
      </c>
      <c r="F118" s="75">
        <v>4.5999999999999996</v>
      </c>
      <c r="G118" s="73">
        <v>350</v>
      </c>
      <c r="H118" s="78">
        <v>67.8</v>
      </c>
      <c r="I118" s="184">
        <v>4.3</v>
      </c>
      <c r="J118" s="76">
        <v>395</v>
      </c>
      <c r="K118" s="77">
        <v>69.8</v>
      </c>
      <c r="L118" s="184">
        <v>5.8</v>
      </c>
      <c r="M118" s="76">
        <v>350</v>
      </c>
      <c r="N118" s="77">
        <v>72.3</v>
      </c>
    </row>
    <row r="119" spans="1:14" s="32" customFormat="1" ht="15" x14ac:dyDescent="0.25">
      <c r="A119" s="39">
        <v>717</v>
      </c>
      <c r="B119" s="33" t="s">
        <v>109</v>
      </c>
      <c r="C119" s="110">
        <v>4.5999999999999996</v>
      </c>
      <c r="D119" s="12">
        <v>350</v>
      </c>
      <c r="E119" s="19">
        <v>71.599999999999994</v>
      </c>
      <c r="F119" s="75">
        <v>3.6</v>
      </c>
      <c r="G119" s="73">
        <v>520</v>
      </c>
      <c r="H119" s="78">
        <v>69.099999999999994</v>
      </c>
      <c r="I119" s="184">
        <v>4</v>
      </c>
      <c r="J119" s="76">
        <v>435</v>
      </c>
      <c r="K119" s="77">
        <v>74.599999999999994</v>
      </c>
      <c r="L119" s="184">
        <v>3.8</v>
      </c>
      <c r="M119" s="76">
        <v>475</v>
      </c>
      <c r="N119" s="77">
        <v>73.3</v>
      </c>
    </row>
    <row r="120" spans="1:14" s="32" customFormat="1" ht="15" x14ac:dyDescent="0.25">
      <c r="A120" s="39">
        <v>718</v>
      </c>
      <c r="B120" s="33" t="s">
        <v>110</v>
      </c>
      <c r="C120" s="110">
        <v>4.8</v>
      </c>
      <c r="D120" s="12">
        <v>335</v>
      </c>
      <c r="E120" s="19">
        <v>66.900000000000006</v>
      </c>
      <c r="F120" s="75">
        <v>5.5</v>
      </c>
      <c r="G120" s="73">
        <v>300</v>
      </c>
      <c r="H120" s="78">
        <v>72.099999999999994</v>
      </c>
      <c r="I120" s="184">
        <v>5.4</v>
      </c>
      <c r="J120" s="76">
        <v>325</v>
      </c>
      <c r="K120" s="77">
        <v>73.599999999999994</v>
      </c>
      <c r="L120" s="184">
        <v>4.4000000000000004</v>
      </c>
      <c r="M120" s="76">
        <v>340</v>
      </c>
      <c r="N120" s="77">
        <v>76.5</v>
      </c>
    </row>
    <row r="121" spans="1:14" s="32" customFormat="1" ht="15" x14ac:dyDescent="0.25">
      <c r="A121" s="39">
        <v>719</v>
      </c>
      <c r="B121" s="33" t="s">
        <v>111</v>
      </c>
      <c r="C121" s="110">
        <v>5.9</v>
      </c>
      <c r="D121" s="12">
        <v>235</v>
      </c>
      <c r="E121" s="19">
        <v>68.2</v>
      </c>
      <c r="F121" s="75">
        <v>6.8</v>
      </c>
      <c r="G121" s="73">
        <v>230</v>
      </c>
      <c r="H121" s="78">
        <v>62.9</v>
      </c>
      <c r="I121" s="184">
        <v>6.2</v>
      </c>
      <c r="J121" s="76">
        <v>220</v>
      </c>
      <c r="K121" s="77">
        <v>64.8</v>
      </c>
      <c r="L121" s="184">
        <v>3.7</v>
      </c>
      <c r="M121" s="76">
        <v>495</v>
      </c>
      <c r="N121" s="77">
        <v>61.2</v>
      </c>
    </row>
    <row r="122" spans="1:14" s="32" customFormat="1" ht="15" x14ac:dyDescent="0.25">
      <c r="A122" s="39">
        <v>720</v>
      </c>
      <c r="B122" s="33" t="s">
        <v>112</v>
      </c>
      <c r="C122" s="110">
        <v>3.9</v>
      </c>
      <c r="D122" s="12">
        <v>460</v>
      </c>
      <c r="E122" s="19">
        <v>70.2</v>
      </c>
      <c r="F122" s="75">
        <v>3.5</v>
      </c>
      <c r="G122" s="73">
        <v>540</v>
      </c>
      <c r="H122" s="78">
        <v>71</v>
      </c>
      <c r="I122" s="184">
        <v>3.3</v>
      </c>
      <c r="J122" s="76">
        <v>680</v>
      </c>
      <c r="K122" s="77">
        <v>72.099999999999994</v>
      </c>
      <c r="L122" s="184">
        <v>3.4</v>
      </c>
      <c r="M122" s="76">
        <v>725</v>
      </c>
      <c r="N122" s="77">
        <v>72.7</v>
      </c>
    </row>
    <row r="123" spans="1:14" s="32" customFormat="1" ht="15" x14ac:dyDescent="0.25">
      <c r="A123" s="39">
        <v>721</v>
      </c>
      <c r="B123" s="33" t="s">
        <v>113</v>
      </c>
      <c r="C123" s="110">
        <v>4.0999999999999996</v>
      </c>
      <c r="D123" s="12">
        <v>415</v>
      </c>
      <c r="E123" s="19">
        <v>74</v>
      </c>
      <c r="F123" s="75">
        <v>4.2</v>
      </c>
      <c r="G123" s="73">
        <v>415</v>
      </c>
      <c r="H123" s="78">
        <v>71</v>
      </c>
      <c r="I123" s="184">
        <v>4.0999999999999996</v>
      </c>
      <c r="J123" s="76">
        <v>455</v>
      </c>
      <c r="K123" s="77">
        <v>72.3</v>
      </c>
      <c r="L123" s="184">
        <v>4</v>
      </c>
      <c r="M123" s="76">
        <v>420</v>
      </c>
      <c r="N123" s="77">
        <v>74.900000000000006</v>
      </c>
    </row>
    <row r="124" spans="1:14" s="32" customFormat="1" ht="15" x14ac:dyDescent="0.25">
      <c r="A124" s="39">
        <v>722</v>
      </c>
      <c r="B124" s="33" t="s">
        <v>114</v>
      </c>
      <c r="C124" s="110">
        <v>4.7</v>
      </c>
      <c r="D124" s="12">
        <v>350</v>
      </c>
      <c r="E124" s="19">
        <v>69.2</v>
      </c>
      <c r="F124" s="75">
        <v>4.7</v>
      </c>
      <c r="G124" s="73">
        <v>360</v>
      </c>
      <c r="H124" s="78">
        <v>66.2</v>
      </c>
      <c r="I124" s="184">
        <v>4.7</v>
      </c>
      <c r="J124" s="76">
        <v>355</v>
      </c>
      <c r="K124" s="77">
        <v>65.400000000000006</v>
      </c>
      <c r="L124" s="184">
        <v>4.4000000000000004</v>
      </c>
      <c r="M124" s="76">
        <v>430</v>
      </c>
      <c r="N124" s="77">
        <v>72.8</v>
      </c>
    </row>
    <row r="125" spans="1:14" s="32" customFormat="1" ht="15" x14ac:dyDescent="0.25">
      <c r="A125" s="39">
        <v>723</v>
      </c>
      <c r="B125" s="33" t="s">
        <v>115</v>
      </c>
      <c r="C125" s="110">
        <v>4.2</v>
      </c>
      <c r="D125" s="12">
        <v>445</v>
      </c>
      <c r="E125" s="19">
        <v>68.2</v>
      </c>
      <c r="F125" s="75">
        <v>4.2</v>
      </c>
      <c r="G125" s="73">
        <v>455</v>
      </c>
      <c r="H125" s="78">
        <v>73.900000000000006</v>
      </c>
      <c r="I125" s="184">
        <v>3.7</v>
      </c>
      <c r="J125" s="76">
        <v>755</v>
      </c>
      <c r="K125" s="77">
        <v>70.900000000000006</v>
      </c>
      <c r="L125" s="184">
        <v>3.6</v>
      </c>
      <c r="M125" s="76">
        <v>575</v>
      </c>
      <c r="N125" s="77">
        <v>69.2</v>
      </c>
    </row>
    <row r="126" spans="1:14" s="32" customFormat="1" ht="15" x14ac:dyDescent="0.25">
      <c r="A126" s="39">
        <v>724</v>
      </c>
      <c r="B126" s="33" t="s">
        <v>116</v>
      </c>
      <c r="C126" s="110">
        <v>4.3</v>
      </c>
      <c r="D126" s="12">
        <v>375</v>
      </c>
      <c r="E126" s="19">
        <v>71.3</v>
      </c>
      <c r="F126" s="75">
        <v>6.7</v>
      </c>
      <c r="G126" s="73">
        <v>445</v>
      </c>
      <c r="H126" s="78">
        <v>63.1</v>
      </c>
      <c r="I126" s="184">
        <v>4.5999999999999996</v>
      </c>
      <c r="J126" s="76">
        <v>355</v>
      </c>
      <c r="K126" s="77">
        <v>65.900000000000006</v>
      </c>
      <c r="L126" s="184">
        <v>4.5</v>
      </c>
      <c r="M126" s="76">
        <v>350</v>
      </c>
      <c r="N126" s="77">
        <v>71</v>
      </c>
    </row>
    <row r="127" spans="1:14" s="32" customFormat="1" ht="15" x14ac:dyDescent="0.25">
      <c r="A127" s="39">
        <v>725</v>
      </c>
      <c r="B127" s="33" t="s">
        <v>117</v>
      </c>
      <c r="C127" s="110">
        <v>5.2</v>
      </c>
      <c r="D127" s="12">
        <v>265</v>
      </c>
      <c r="E127" s="19">
        <v>72.900000000000006</v>
      </c>
      <c r="F127" s="75">
        <v>5.7</v>
      </c>
      <c r="G127" s="73">
        <v>270</v>
      </c>
      <c r="H127" s="78">
        <v>64.3</v>
      </c>
      <c r="I127" s="184">
        <v>4.8</v>
      </c>
      <c r="J127" s="76">
        <v>320</v>
      </c>
      <c r="K127" s="77">
        <v>71.099999999999994</v>
      </c>
      <c r="L127" s="184">
        <v>4.2</v>
      </c>
      <c r="M127" s="76">
        <v>425</v>
      </c>
      <c r="N127" s="77">
        <v>66.900000000000006</v>
      </c>
    </row>
    <row r="128" spans="1:14" s="32" customFormat="1" ht="15" x14ac:dyDescent="0.25">
      <c r="A128" s="39">
        <v>726</v>
      </c>
      <c r="B128" s="33" t="s">
        <v>118</v>
      </c>
      <c r="C128" s="110">
        <v>4.0999999999999996</v>
      </c>
      <c r="D128" s="12">
        <v>425</v>
      </c>
      <c r="E128" s="19">
        <v>71.099999999999994</v>
      </c>
      <c r="F128" s="75">
        <v>4.9000000000000004</v>
      </c>
      <c r="G128" s="73">
        <v>345</v>
      </c>
      <c r="H128" s="78">
        <v>68.900000000000006</v>
      </c>
      <c r="I128" s="184">
        <v>4.4000000000000004</v>
      </c>
      <c r="J128" s="76">
        <v>365</v>
      </c>
      <c r="K128" s="77">
        <v>71.599999999999994</v>
      </c>
      <c r="L128" s="184">
        <v>4.2</v>
      </c>
      <c r="M128" s="76">
        <v>390</v>
      </c>
      <c r="N128" s="77">
        <v>72.400000000000006</v>
      </c>
    </row>
    <row r="129" spans="1:14" s="32" customFormat="1" ht="15" x14ac:dyDescent="0.25">
      <c r="A129" s="39">
        <v>727</v>
      </c>
      <c r="B129" s="33" t="s">
        <v>119</v>
      </c>
      <c r="C129" s="110">
        <v>4.9000000000000004</v>
      </c>
      <c r="D129" s="12">
        <v>290</v>
      </c>
      <c r="E129" s="19">
        <v>73.3</v>
      </c>
      <c r="F129" s="75">
        <v>3.6</v>
      </c>
      <c r="G129" s="73">
        <v>545</v>
      </c>
      <c r="H129" s="78">
        <v>70.400000000000006</v>
      </c>
      <c r="I129" s="184">
        <v>5.6</v>
      </c>
      <c r="J129" s="76">
        <v>270</v>
      </c>
      <c r="K129" s="77">
        <v>68.599999999999994</v>
      </c>
      <c r="L129" s="184">
        <v>3.4</v>
      </c>
      <c r="M129" s="76">
        <v>570</v>
      </c>
      <c r="N129" s="77">
        <v>72.3</v>
      </c>
    </row>
    <row r="130" spans="1:14" s="32" customFormat="1" ht="15" x14ac:dyDescent="0.25">
      <c r="A130" s="39">
        <v>728</v>
      </c>
      <c r="B130" s="33" t="s">
        <v>120</v>
      </c>
      <c r="C130" s="110">
        <v>2</v>
      </c>
      <c r="D130" s="12">
        <v>1360</v>
      </c>
      <c r="E130" s="19">
        <v>67</v>
      </c>
      <c r="F130" s="75">
        <v>4.3</v>
      </c>
      <c r="G130" s="73">
        <v>360</v>
      </c>
      <c r="H130" s="78">
        <v>71.7</v>
      </c>
      <c r="I130" s="184">
        <v>3.2</v>
      </c>
      <c r="J130" s="76">
        <v>695</v>
      </c>
      <c r="K130" s="77">
        <v>64.8</v>
      </c>
      <c r="L130" s="184">
        <v>3.4</v>
      </c>
      <c r="M130" s="76">
        <v>610</v>
      </c>
      <c r="N130" s="77">
        <v>66.2</v>
      </c>
    </row>
    <row r="131" spans="1:14" s="32" customFormat="1" ht="15" x14ac:dyDescent="0.25">
      <c r="A131" s="39">
        <v>729</v>
      </c>
      <c r="B131" s="33" t="s">
        <v>121</v>
      </c>
      <c r="C131" s="110">
        <v>5.5</v>
      </c>
      <c r="D131" s="12">
        <v>220</v>
      </c>
      <c r="E131" s="19">
        <v>73.8</v>
      </c>
      <c r="F131" s="75">
        <v>5.0999999999999996</v>
      </c>
      <c r="G131" s="73">
        <v>280</v>
      </c>
      <c r="H131" s="78">
        <v>69</v>
      </c>
      <c r="I131" s="184">
        <v>5.0999999999999996</v>
      </c>
      <c r="J131" s="76">
        <v>240</v>
      </c>
      <c r="K131" s="77">
        <v>78.3</v>
      </c>
      <c r="L131" s="184">
        <v>4.4000000000000004</v>
      </c>
      <c r="M131" s="76">
        <v>290</v>
      </c>
      <c r="N131" s="77">
        <v>78.3</v>
      </c>
    </row>
    <row r="132" spans="1:14" s="32" customFormat="1" ht="15" x14ac:dyDescent="0.25">
      <c r="A132" s="39">
        <v>730</v>
      </c>
      <c r="B132" s="33" t="s">
        <v>122</v>
      </c>
      <c r="C132" s="110">
        <v>4.4000000000000004</v>
      </c>
      <c r="D132" s="12">
        <v>350</v>
      </c>
      <c r="E132" s="19">
        <v>71.3</v>
      </c>
      <c r="F132" s="75">
        <v>4.0999999999999996</v>
      </c>
      <c r="G132" s="73">
        <v>435</v>
      </c>
      <c r="H132" s="78">
        <v>70.599999999999994</v>
      </c>
      <c r="I132" s="184">
        <v>4.7</v>
      </c>
      <c r="J132" s="76">
        <v>340</v>
      </c>
      <c r="K132" s="77">
        <v>68.400000000000006</v>
      </c>
      <c r="L132" s="184">
        <v>3.5</v>
      </c>
      <c r="M132" s="76">
        <v>515</v>
      </c>
      <c r="N132" s="77">
        <v>73.7</v>
      </c>
    </row>
    <row r="133" spans="1:14" s="32" customFormat="1" ht="15" x14ac:dyDescent="0.25">
      <c r="A133" s="39">
        <v>731</v>
      </c>
      <c r="B133" s="33" t="s">
        <v>123</v>
      </c>
      <c r="C133" s="110">
        <v>4.4000000000000004</v>
      </c>
      <c r="D133" s="12">
        <v>415</v>
      </c>
      <c r="E133" s="19">
        <v>65.2</v>
      </c>
      <c r="F133" s="75">
        <v>4.4000000000000004</v>
      </c>
      <c r="G133" s="73">
        <v>430</v>
      </c>
      <c r="H133" s="78">
        <v>66.7</v>
      </c>
      <c r="I133" s="184">
        <v>3.8</v>
      </c>
      <c r="J133" s="76">
        <v>550</v>
      </c>
      <c r="K133" s="77">
        <v>69.7</v>
      </c>
      <c r="L133" s="184">
        <v>3.8</v>
      </c>
      <c r="M133" s="76">
        <v>575</v>
      </c>
      <c r="N133" s="77">
        <v>71.3</v>
      </c>
    </row>
    <row r="134" spans="1:14" s="32" customFormat="1" ht="15" x14ac:dyDescent="0.25">
      <c r="A134" s="39">
        <v>732</v>
      </c>
      <c r="B134" s="33" t="s">
        <v>124</v>
      </c>
      <c r="C134" s="110">
        <v>3.6</v>
      </c>
      <c r="D134" s="12">
        <v>425</v>
      </c>
      <c r="E134" s="19">
        <v>80.8</v>
      </c>
      <c r="F134" s="75">
        <v>2.9</v>
      </c>
      <c r="G134" s="73">
        <v>590</v>
      </c>
      <c r="H134" s="78">
        <v>82.7</v>
      </c>
      <c r="I134" s="184">
        <v>3.4</v>
      </c>
      <c r="J134" s="76">
        <v>470</v>
      </c>
      <c r="K134" s="77">
        <v>80.099999999999994</v>
      </c>
      <c r="L134" s="184">
        <v>3.4</v>
      </c>
      <c r="M134" s="76">
        <v>365</v>
      </c>
      <c r="N134" s="77">
        <v>87</v>
      </c>
    </row>
    <row r="135" spans="1:14" s="32" customFormat="1" ht="15" x14ac:dyDescent="0.25">
      <c r="A135" s="39">
        <v>733</v>
      </c>
      <c r="B135" s="33" t="s">
        <v>125</v>
      </c>
      <c r="C135" s="110" t="s">
        <v>174</v>
      </c>
      <c r="D135" s="12" t="s">
        <v>174</v>
      </c>
      <c r="E135" s="19" t="s">
        <v>174</v>
      </c>
      <c r="F135" s="75">
        <v>3.6</v>
      </c>
      <c r="G135" s="73">
        <v>415</v>
      </c>
      <c r="H135" s="78">
        <v>72.099999999999994</v>
      </c>
      <c r="I135" s="184">
        <v>3.9</v>
      </c>
      <c r="J135" s="76">
        <v>400</v>
      </c>
      <c r="K135" s="77">
        <v>82.5</v>
      </c>
      <c r="L135" s="184">
        <v>4.4000000000000004</v>
      </c>
      <c r="M135" s="76">
        <v>295</v>
      </c>
      <c r="N135" s="77">
        <v>75.2</v>
      </c>
    </row>
    <row r="136" spans="1:14" s="32" customFormat="1" ht="15" x14ac:dyDescent="0.25">
      <c r="A136" s="39">
        <v>734</v>
      </c>
      <c r="B136" s="33" t="s">
        <v>126</v>
      </c>
      <c r="C136" s="110">
        <v>3.6</v>
      </c>
      <c r="D136" s="12">
        <v>470</v>
      </c>
      <c r="E136" s="19">
        <v>76.099999999999994</v>
      </c>
      <c r="F136" s="75">
        <v>3.4</v>
      </c>
      <c r="G136" s="73">
        <v>450</v>
      </c>
      <c r="H136" s="78">
        <v>78.599999999999994</v>
      </c>
      <c r="I136" s="184">
        <v>3.7</v>
      </c>
      <c r="J136" s="76">
        <v>390</v>
      </c>
      <c r="K136" s="77">
        <v>77.8</v>
      </c>
      <c r="L136" s="184">
        <v>3.9</v>
      </c>
      <c r="M136" s="76">
        <v>395</v>
      </c>
      <c r="N136" s="77">
        <v>73.8</v>
      </c>
    </row>
    <row r="137" spans="1:14" s="32" customFormat="1" ht="15" x14ac:dyDescent="0.25">
      <c r="A137" s="39">
        <v>735</v>
      </c>
      <c r="B137" s="33" t="s">
        <v>127</v>
      </c>
      <c r="C137" s="110">
        <v>4.4000000000000004</v>
      </c>
      <c r="D137" s="12">
        <v>400</v>
      </c>
      <c r="E137" s="19">
        <v>63.1</v>
      </c>
      <c r="F137" s="75">
        <v>4.2</v>
      </c>
      <c r="G137" s="73">
        <v>395</v>
      </c>
      <c r="H137" s="78">
        <v>70.400000000000006</v>
      </c>
      <c r="I137" s="184">
        <v>4.7</v>
      </c>
      <c r="J137" s="76">
        <v>355</v>
      </c>
      <c r="K137" s="77">
        <v>65.7</v>
      </c>
      <c r="L137" s="184">
        <v>5</v>
      </c>
      <c r="M137" s="76">
        <v>315</v>
      </c>
      <c r="N137" s="77">
        <v>66.400000000000006</v>
      </c>
    </row>
    <row r="138" spans="1:14" s="32" customFormat="1" ht="15" x14ac:dyDescent="0.25">
      <c r="A138" s="39">
        <v>803</v>
      </c>
      <c r="B138" s="33" t="s">
        <v>156</v>
      </c>
      <c r="C138" s="110">
        <v>4.7</v>
      </c>
      <c r="D138" s="12">
        <v>270</v>
      </c>
      <c r="E138" s="19">
        <v>78.7</v>
      </c>
      <c r="F138" s="75">
        <v>3.7</v>
      </c>
      <c r="G138" s="73">
        <v>375</v>
      </c>
      <c r="H138" s="78">
        <v>78.900000000000006</v>
      </c>
      <c r="I138" s="184">
        <v>3.4</v>
      </c>
      <c r="J138" s="76">
        <v>435</v>
      </c>
      <c r="K138" s="77">
        <v>80.099999999999994</v>
      </c>
      <c r="L138" s="184">
        <v>3.3</v>
      </c>
      <c r="M138" s="76">
        <v>460</v>
      </c>
      <c r="N138" s="77">
        <v>79.5</v>
      </c>
    </row>
    <row r="139" spans="1:14" s="32" customFormat="1" ht="15" x14ac:dyDescent="0.25">
      <c r="A139" s="39">
        <v>805</v>
      </c>
      <c r="B139" s="33" t="s">
        <v>128</v>
      </c>
      <c r="C139" s="110">
        <v>3.2</v>
      </c>
      <c r="D139" s="12">
        <v>425</v>
      </c>
      <c r="E139" s="19">
        <v>78.099999999999994</v>
      </c>
      <c r="F139" s="75">
        <v>3</v>
      </c>
      <c r="G139" s="73">
        <v>685</v>
      </c>
      <c r="H139" s="78">
        <v>77.400000000000006</v>
      </c>
      <c r="I139" s="184">
        <v>3.2</v>
      </c>
      <c r="J139" s="76">
        <v>605</v>
      </c>
      <c r="K139" s="77">
        <v>79.3</v>
      </c>
      <c r="L139" s="184">
        <v>2.7</v>
      </c>
      <c r="M139" s="76">
        <v>580</v>
      </c>
      <c r="N139" s="77">
        <v>86.2</v>
      </c>
    </row>
    <row r="140" spans="1:14" s="32" customFormat="1" ht="15" x14ac:dyDescent="0.25">
      <c r="A140" s="39">
        <v>807</v>
      </c>
      <c r="B140" s="33" t="s">
        <v>129</v>
      </c>
      <c r="C140" s="110">
        <v>4.2</v>
      </c>
      <c r="D140" s="12">
        <v>400</v>
      </c>
      <c r="E140" s="19">
        <v>74</v>
      </c>
      <c r="F140" s="75">
        <v>4.0999999999999996</v>
      </c>
      <c r="G140" s="73">
        <v>390</v>
      </c>
      <c r="H140" s="78">
        <v>78.3</v>
      </c>
      <c r="I140" s="184">
        <v>3.7</v>
      </c>
      <c r="J140" s="76">
        <v>475</v>
      </c>
      <c r="K140" s="77">
        <v>77</v>
      </c>
      <c r="L140" s="184">
        <v>3.6</v>
      </c>
      <c r="M140" s="76">
        <v>450</v>
      </c>
      <c r="N140" s="77">
        <v>79</v>
      </c>
    </row>
    <row r="141" spans="1:14" s="32" customFormat="1" ht="15" x14ac:dyDescent="0.25">
      <c r="A141" s="39">
        <v>809</v>
      </c>
      <c r="B141" s="33" t="s">
        <v>130</v>
      </c>
      <c r="C141" s="110">
        <v>3.7</v>
      </c>
      <c r="D141" s="12">
        <v>380</v>
      </c>
      <c r="E141" s="19">
        <v>82.1</v>
      </c>
      <c r="F141" s="75">
        <v>4.5</v>
      </c>
      <c r="G141" s="73">
        <v>285</v>
      </c>
      <c r="H141" s="78">
        <v>79.5</v>
      </c>
      <c r="I141" s="184">
        <v>3.3</v>
      </c>
      <c r="J141" s="76">
        <v>420</v>
      </c>
      <c r="K141" s="77">
        <v>78.5</v>
      </c>
      <c r="L141" s="184">
        <v>3.7</v>
      </c>
      <c r="M141" s="76">
        <v>395</v>
      </c>
      <c r="N141" s="77">
        <v>77.7</v>
      </c>
    </row>
    <row r="142" spans="1:14" s="32" customFormat="1" ht="15" x14ac:dyDescent="0.25">
      <c r="A142" s="39">
        <v>810</v>
      </c>
      <c r="B142" s="33" t="s">
        <v>131</v>
      </c>
      <c r="C142" s="110">
        <v>3.6</v>
      </c>
      <c r="D142" s="12">
        <v>420</v>
      </c>
      <c r="E142" s="19">
        <v>77.8</v>
      </c>
      <c r="F142" s="75">
        <v>4.2</v>
      </c>
      <c r="G142" s="73">
        <v>345</v>
      </c>
      <c r="H142" s="78">
        <v>77.400000000000006</v>
      </c>
      <c r="I142" s="184">
        <v>4.2</v>
      </c>
      <c r="J142" s="76">
        <v>345</v>
      </c>
      <c r="K142" s="77">
        <v>76.7</v>
      </c>
      <c r="L142" s="184">
        <v>3.3</v>
      </c>
      <c r="M142" s="76">
        <v>495</v>
      </c>
      <c r="N142" s="77">
        <v>78.8</v>
      </c>
    </row>
    <row r="143" spans="1:14" s="32" customFormat="1" ht="15" x14ac:dyDescent="0.25">
      <c r="A143" s="39">
        <v>811</v>
      </c>
      <c r="B143" s="33" t="s">
        <v>132</v>
      </c>
      <c r="C143" s="110">
        <v>3.8</v>
      </c>
      <c r="D143" s="12">
        <v>405</v>
      </c>
      <c r="E143" s="19">
        <v>75</v>
      </c>
      <c r="F143" s="75">
        <v>4.2</v>
      </c>
      <c r="G143" s="73">
        <v>335</v>
      </c>
      <c r="H143" s="78">
        <v>74.599999999999994</v>
      </c>
      <c r="I143" s="184">
        <v>4</v>
      </c>
      <c r="J143" s="76">
        <v>380</v>
      </c>
      <c r="K143" s="77">
        <v>75.599999999999994</v>
      </c>
      <c r="L143" s="184">
        <v>3.6</v>
      </c>
      <c r="M143" s="76">
        <v>365</v>
      </c>
      <c r="N143" s="77">
        <v>80.7</v>
      </c>
    </row>
    <row r="144" spans="1:14" s="32" customFormat="1" ht="15" x14ac:dyDescent="0.25">
      <c r="A144" s="39">
        <v>812</v>
      </c>
      <c r="B144" s="33" t="s">
        <v>133</v>
      </c>
      <c r="C144" s="110">
        <v>3.7</v>
      </c>
      <c r="D144" s="12">
        <v>420</v>
      </c>
      <c r="E144" s="19">
        <v>81.2</v>
      </c>
      <c r="F144" s="75">
        <v>4.2</v>
      </c>
      <c r="G144" s="73">
        <v>395</v>
      </c>
      <c r="H144" s="78">
        <v>76.8</v>
      </c>
      <c r="I144" s="184">
        <v>3.1</v>
      </c>
      <c r="J144" s="76">
        <v>1340</v>
      </c>
      <c r="K144" s="77">
        <v>80.2</v>
      </c>
      <c r="L144" s="184">
        <v>2.4</v>
      </c>
      <c r="M144" s="76">
        <v>1135</v>
      </c>
      <c r="N144" s="77">
        <v>80.900000000000006</v>
      </c>
    </row>
    <row r="145" spans="1:14" s="32" customFormat="1" ht="15" x14ac:dyDescent="0.25">
      <c r="A145" s="39">
        <v>813</v>
      </c>
      <c r="B145" s="33" t="s">
        <v>134</v>
      </c>
      <c r="C145" s="110">
        <v>3.8</v>
      </c>
      <c r="D145" s="12">
        <v>340</v>
      </c>
      <c r="E145" s="19">
        <v>83.3</v>
      </c>
      <c r="F145" s="75">
        <v>3.7</v>
      </c>
      <c r="G145" s="73">
        <v>440</v>
      </c>
      <c r="H145" s="78">
        <v>78.599999999999994</v>
      </c>
      <c r="I145" s="184">
        <v>6.3</v>
      </c>
      <c r="J145" s="76">
        <v>175</v>
      </c>
      <c r="K145" s="77">
        <v>77.099999999999994</v>
      </c>
      <c r="L145" s="184">
        <v>2.5</v>
      </c>
      <c r="M145" s="76">
        <v>615</v>
      </c>
      <c r="N145" s="77">
        <v>80.599999999999994</v>
      </c>
    </row>
    <row r="146" spans="1:14" s="32" customFormat="1" ht="15" x14ac:dyDescent="0.25">
      <c r="A146" s="39">
        <v>814</v>
      </c>
      <c r="B146" s="33" t="s">
        <v>135</v>
      </c>
      <c r="C146" s="110">
        <v>4.3</v>
      </c>
      <c r="D146" s="12">
        <v>395</v>
      </c>
      <c r="E146" s="19">
        <v>72.599999999999994</v>
      </c>
      <c r="F146" s="75">
        <v>3.4</v>
      </c>
      <c r="G146" s="73">
        <v>575</v>
      </c>
      <c r="H146" s="78">
        <v>76.5</v>
      </c>
      <c r="I146" s="184">
        <v>3.2</v>
      </c>
      <c r="J146" s="76">
        <v>695</v>
      </c>
      <c r="K146" s="77">
        <v>75.3</v>
      </c>
      <c r="L146" s="184">
        <v>4.5999999999999996</v>
      </c>
      <c r="M146" s="76">
        <v>370</v>
      </c>
      <c r="N146" s="77">
        <v>76.599999999999994</v>
      </c>
    </row>
    <row r="147" spans="1:14" s="32" customFormat="1" ht="15" x14ac:dyDescent="0.25">
      <c r="A147" s="39">
        <v>815</v>
      </c>
      <c r="B147" s="33" t="s">
        <v>136</v>
      </c>
      <c r="C147" s="110">
        <v>4.3</v>
      </c>
      <c r="D147" s="12">
        <v>355</v>
      </c>
      <c r="E147" s="19">
        <v>77.900000000000006</v>
      </c>
      <c r="F147" s="75">
        <v>3.7</v>
      </c>
      <c r="G147" s="73">
        <v>525</v>
      </c>
      <c r="H147" s="78">
        <v>74.7</v>
      </c>
      <c r="I147" s="184">
        <v>3.9</v>
      </c>
      <c r="J147" s="76">
        <v>420</v>
      </c>
      <c r="K147" s="77">
        <v>77.599999999999994</v>
      </c>
      <c r="L147" s="184">
        <v>3.6</v>
      </c>
      <c r="M147" s="76">
        <v>460</v>
      </c>
      <c r="N147" s="77">
        <v>81.3</v>
      </c>
    </row>
    <row r="148" spans="1:14" s="32" customFormat="1" ht="15" x14ac:dyDescent="0.25">
      <c r="A148" s="39">
        <v>816</v>
      </c>
      <c r="B148" s="33" t="s">
        <v>137</v>
      </c>
      <c r="C148" s="110">
        <v>4.3</v>
      </c>
      <c r="D148" s="12">
        <v>365</v>
      </c>
      <c r="E148" s="19">
        <v>75</v>
      </c>
      <c r="F148" s="75">
        <v>3.9</v>
      </c>
      <c r="G148" s="73">
        <v>350</v>
      </c>
      <c r="H148" s="78">
        <v>81.400000000000006</v>
      </c>
      <c r="I148" s="184">
        <v>3.7</v>
      </c>
      <c r="J148" s="76">
        <v>390</v>
      </c>
      <c r="K148" s="77">
        <v>80.599999999999994</v>
      </c>
      <c r="L148" s="184">
        <v>4</v>
      </c>
      <c r="M148" s="76">
        <v>320</v>
      </c>
      <c r="N148" s="77">
        <v>81.599999999999994</v>
      </c>
    </row>
    <row r="149" spans="1:14" s="32" customFormat="1" ht="15" x14ac:dyDescent="0.25">
      <c r="A149" s="39">
        <v>817</v>
      </c>
      <c r="B149" s="33" t="s">
        <v>138</v>
      </c>
      <c r="C149" s="110">
        <v>3.8</v>
      </c>
      <c r="D149" s="12">
        <v>375</v>
      </c>
      <c r="E149" s="19">
        <v>82.7</v>
      </c>
      <c r="F149" s="75">
        <v>4</v>
      </c>
      <c r="G149" s="73">
        <v>390</v>
      </c>
      <c r="H149" s="78">
        <v>79.2</v>
      </c>
      <c r="I149" s="184">
        <v>4.4000000000000004</v>
      </c>
      <c r="J149" s="76">
        <v>370</v>
      </c>
      <c r="K149" s="77">
        <v>76.400000000000006</v>
      </c>
      <c r="L149" s="184">
        <v>3.9</v>
      </c>
      <c r="M149" s="76">
        <v>385</v>
      </c>
      <c r="N149" s="77">
        <v>80.400000000000006</v>
      </c>
    </row>
    <row r="150" spans="1:14" s="32" customFormat="1" ht="15" x14ac:dyDescent="0.25">
      <c r="A150" s="39">
        <v>819</v>
      </c>
      <c r="B150" s="33" t="s">
        <v>139</v>
      </c>
      <c r="C150" s="110">
        <v>4.5999999999999996</v>
      </c>
      <c r="D150" s="12">
        <v>275</v>
      </c>
      <c r="E150" s="19">
        <v>79.099999999999994</v>
      </c>
      <c r="F150" s="75">
        <v>4.4000000000000004</v>
      </c>
      <c r="G150" s="73">
        <v>330</v>
      </c>
      <c r="H150" s="78">
        <v>75.7</v>
      </c>
      <c r="I150" s="184">
        <v>4.2</v>
      </c>
      <c r="J150" s="76">
        <v>370</v>
      </c>
      <c r="K150" s="77">
        <v>73.3</v>
      </c>
      <c r="L150" s="184">
        <v>4.0999999999999996</v>
      </c>
      <c r="M150" s="76">
        <v>365</v>
      </c>
      <c r="N150" s="77">
        <v>76.5</v>
      </c>
    </row>
    <row r="151" spans="1:14" s="32" customFormat="1" ht="15" x14ac:dyDescent="0.25">
      <c r="A151" s="39">
        <v>820</v>
      </c>
      <c r="B151" s="33" t="s">
        <v>140</v>
      </c>
      <c r="C151" s="110">
        <v>4</v>
      </c>
      <c r="D151" s="12">
        <v>435</v>
      </c>
      <c r="E151" s="19">
        <v>76.2</v>
      </c>
      <c r="F151" s="75">
        <v>2.7</v>
      </c>
      <c r="G151" s="73">
        <v>910</v>
      </c>
      <c r="H151" s="78">
        <v>76.7</v>
      </c>
      <c r="I151" s="184">
        <v>3.6</v>
      </c>
      <c r="J151" s="76">
        <v>470</v>
      </c>
      <c r="K151" s="77">
        <v>79.2</v>
      </c>
      <c r="L151" s="184">
        <v>3.3</v>
      </c>
      <c r="M151" s="76">
        <v>595</v>
      </c>
      <c r="N151" s="77">
        <v>77.599999999999994</v>
      </c>
    </row>
    <row r="152" spans="1:14" s="32" customFormat="1" ht="15" x14ac:dyDescent="0.25">
      <c r="A152" s="39">
        <v>821</v>
      </c>
      <c r="B152" s="33" t="s">
        <v>141</v>
      </c>
      <c r="C152" s="110">
        <v>4.0999999999999996</v>
      </c>
      <c r="D152" s="12">
        <v>375</v>
      </c>
      <c r="E152" s="19">
        <v>75.900000000000006</v>
      </c>
      <c r="F152" s="75">
        <v>3.9</v>
      </c>
      <c r="G152" s="73">
        <v>430</v>
      </c>
      <c r="H152" s="78">
        <v>76.2</v>
      </c>
      <c r="I152" s="184">
        <v>3.4</v>
      </c>
      <c r="J152" s="76">
        <v>430</v>
      </c>
      <c r="K152" s="77">
        <v>81.8</v>
      </c>
      <c r="L152" s="184">
        <v>4</v>
      </c>
      <c r="M152" s="76">
        <v>385</v>
      </c>
      <c r="N152" s="77">
        <v>76.599999999999994</v>
      </c>
    </row>
    <row r="153" spans="1:14" s="32" customFormat="1" ht="15" x14ac:dyDescent="0.25">
      <c r="A153" s="39">
        <v>902</v>
      </c>
      <c r="B153" s="33" t="s">
        <v>142</v>
      </c>
      <c r="C153" s="110">
        <v>2.5</v>
      </c>
      <c r="D153" s="12">
        <v>920</v>
      </c>
      <c r="E153" s="19">
        <v>77.5</v>
      </c>
      <c r="F153" s="75">
        <v>4</v>
      </c>
      <c r="G153" s="73">
        <v>390</v>
      </c>
      <c r="H153" s="78">
        <v>75.900000000000006</v>
      </c>
      <c r="I153" s="184">
        <v>3.9</v>
      </c>
      <c r="J153" s="76">
        <v>385</v>
      </c>
      <c r="K153" s="77">
        <v>81.099999999999994</v>
      </c>
      <c r="L153" s="184">
        <v>3.8</v>
      </c>
      <c r="M153" s="76">
        <v>435</v>
      </c>
      <c r="N153" s="77">
        <v>79.2</v>
      </c>
    </row>
    <row r="154" spans="1:14" s="32" customFormat="1" ht="15" x14ac:dyDescent="0.25">
      <c r="A154" s="39">
        <v>904</v>
      </c>
      <c r="B154" s="33" t="s">
        <v>143</v>
      </c>
      <c r="C154" s="110">
        <v>3.1</v>
      </c>
      <c r="D154" s="12">
        <v>695</v>
      </c>
      <c r="E154" s="19">
        <v>74.7</v>
      </c>
      <c r="F154" s="75">
        <v>3.9</v>
      </c>
      <c r="G154" s="73">
        <v>415</v>
      </c>
      <c r="H154" s="78">
        <v>79.099999999999994</v>
      </c>
      <c r="I154" s="184">
        <v>6.1</v>
      </c>
      <c r="J154" s="76">
        <v>380</v>
      </c>
      <c r="K154" s="77">
        <v>79.2</v>
      </c>
      <c r="L154" s="184">
        <v>3.4</v>
      </c>
      <c r="M154" s="76">
        <v>490</v>
      </c>
      <c r="N154" s="77">
        <v>80.7</v>
      </c>
    </row>
    <row r="155" spans="1:14" s="32" customFormat="1" ht="15" x14ac:dyDescent="0.25">
      <c r="A155" s="39">
        <v>905</v>
      </c>
      <c r="B155" s="33" t="s">
        <v>144</v>
      </c>
      <c r="C155" s="110">
        <v>3.1</v>
      </c>
      <c r="D155" s="12">
        <v>670</v>
      </c>
      <c r="E155" s="19">
        <v>75.599999999999994</v>
      </c>
      <c r="F155" s="75">
        <v>3.6</v>
      </c>
      <c r="G155" s="73">
        <v>480</v>
      </c>
      <c r="H155" s="78">
        <v>77</v>
      </c>
      <c r="I155" s="184">
        <v>3.2</v>
      </c>
      <c r="J155" s="76">
        <v>590</v>
      </c>
      <c r="K155" s="77">
        <v>80.7</v>
      </c>
      <c r="L155" s="184">
        <v>3.3</v>
      </c>
      <c r="M155" s="76">
        <v>535</v>
      </c>
      <c r="N155" s="77">
        <v>79.900000000000006</v>
      </c>
    </row>
    <row r="156" spans="1:14" s="32" customFormat="1" ht="15" x14ac:dyDescent="0.25">
      <c r="A156" s="39">
        <v>906</v>
      </c>
      <c r="B156" s="33" t="s">
        <v>145</v>
      </c>
      <c r="C156" s="110" t="s">
        <v>174</v>
      </c>
      <c r="D156" s="12" t="s">
        <v>174</v>
      </c>
      <c r="E156" s="19" t="s">
        <v>174</v>
      </c>
      <c r="F156" s="75" t="s">
        <v>174</v>
      </c>
      <c r="G156" s="73" t="s">
        <v>174</v>
      </c>
      <c r="H156" s="78" t="s">
        <v>174</v>
      </c>
      <c r="I156" s="184" t="s">
        <v>174</v>
      </c>
      <c r="J156" s="76" t="s">
        <v>174</v>
      </c>
      <c r="K156" s="77" t="s">
        <v>174</v>
      </c>
      <c r="L156" s="184" t="s">
        <v>174</v>
      </c>
      <c r="M156" s="76" t="s">
        <v>174</v>
      </c>
      <c r="N156" s="77" t="s">
        <v>174</v>
      </c>
    </row>
    <row r="157" spans="1:14" s="32" customFormat="1" ht="15" x14ac:dyDescent="0.25">
      <c r="A157" s="39">
        <v>908</v>
      </c>
      <c r="B157" s="33" t="s">
        <v>146</v>
      </c>
      <c r="C157" s="110">
        <v>3.3</v>
      </c>
      <c r="D157" s="12">
        <v>460</v>
      </c>
      <c r="E157" s="19">
        <v>77.400000000000006</v>
      </c>
      <c r="F157" s="75">
        <v>3.8</v>
      </c>
      <c r="G157" s="73">
        <v>430</v>
      </c>
      <c r="H157" s="78">
        <v>76</v>
      </c>
      <c r="I157" s="184">
        <v>3.3</v>
      </c>
      <c r="J157" s="76">
        <v>510</v>
      </c>
      <c r="K157" s="77">
        <v>78.2</v>
      </c>
      <c r="L157" s="184">
        <v>3.2</v>
      </c>
      <c r="M157" s="76">
        <v>485</v>
      </c>
      <c r="N157" s="77">
        <v>79.599999999999994</v>
      </c>
    </row>
    <row r="158" spans="1:14" s="32" customFormat="1" ht="15" x14ac:dyDescent="0.25">
      <c r="A158" s="39">
        <v>909</v>
      </c>
      <c r="B158" s="33" t="s">
        <v>147</v>
      </c>
      <c r="C158" s="110">
        <v>5.5</v>
      </c>
      <c r="D158" s="12">
        <v>215</v>
      </c>
      <c r="E158" s="19">
        <v>78.5</v>
      </c>
      <c r="F158" s="75">
        <v>5.3</v>
      </c>
      <c r="G158" s="73">
        <v>335</v>
      </c>
      <c r="H158" s="78">
        <v>70.2</v>
      </c>
      <c r="I158" s="184">
        <v>4</v>
      </c>
      <c r="J158" s="76">
        <v>435</v>
      </c>
      <c r="K158" s="77">
        <v>74.8</v>
      </c>
      <c r="L158" s="184">
        <v>3.6</v>
      </c>
      <c r="M158" s="76">
        <v>470</v>
      </c>
      <c r="N158" s="77">
        <v>74.099999999999994</v>
      </c>
    </row>
    <row r="159" spans="1:14" s="32" customFormat="1" ht="15" x14ac:dyDescent="0.25">
      <c r="A159" s="39">
        <v>910</v>
      </c>
      <c r="B159" s="33" t="s">
        <v>148</v>
      </c>
      <c r="C159" s="110">
        <v>4</v>
      </c>
      <c r="D159" s="12">
        <v>370</v>
      </c>
      <c r="E159" s="19">
        <v>79</v>
      </c>
      <c r="F159" s="75">
        <v>4</v>
      </c>
      <c r="G159" s="73">
        <v>330</v>
      </c>
      <c r="H159" s="78">
        <v>79.8</v>
      </c>
      <c r="I159" s="184">
        <v>4</v>
      </c>
      <c r="J159" s="76">
        <v>330</v>
      </c>
      <c r="K159" s="77">
        <v>80.2</v>
      </c>
      <c r="L159" s="184">
        <v>3.7</v>
      </c>
      <c r="M159" s="76">
        <v>385</v>
      </c>
      <c r="N159" s="77">
        <v>79.099999999999994</v>
      </c>
    </row>
    <row r="160" spans="1:14" s="32" customFormat="1" ht="15" x14ac:dyDescent="0.25">
      <c r="A160" s="39">
        <v>911</v>
      </c>
      <c r="B160" s="33" t="s">
        <v>149</v>
      </c>
      <c r="C160" s="110">
        <v>3.6</v>
      </c>
      <c r="D160" s="12">
        <v>460</v>
      </c>
      <c r="E160" s="19">
        <v>78.8</v>
      </c>
      <c r="F160" s="75">
        <v>3.3</v>
      </c>
      <c r="G160" s="73">
        <v>445</v>
      </c>
      <c r="H160" s="78">
        <v>80</v>
      </c>
      <c r="I160" s="184">
        <v>3.6</v>
      </c>
      <c r="J160" s="76">
        <v>400</v>
      </c>
      <c r="K160" s="77">
        <v>80.7</v>
      </c>
      <c r="L160" s="184">
        <v>3.1</v>
      </c>
      <c r="M160" s="76">
        <v>530</v>
      </c>
      <c r="N160" s="77">
        <v>80.2</v>
      </c>
    </row>
    <row r="161" spans="1:14" s="32" customFormat="1" ht="15" x14ac:dyDescent="0.25">
      <c r="A161" s="39">
        <v>912</v>
      </c>
      <c r="B161" s="33" t="s">
        <v>150</v>
      </c>
      <c r="C161" s="110">
        <v>4</v>
      </c>
      <c r="D161" s="12">
        <v>445</v>
      </c>
      <c r="E161" s="19">
        <v>74.5</v>
      </c>
      <c r="F161" s="75">
        <v>3.7</v>
      </c>
      <c r="G161" s="73">
        <v>500</v>
      </c>
      <c r="H161" s="78">
        <v>77.400000000000006</v>
      </c>
      <c r="I161" s="184">
        <v>4.0999999999999996</v>
      </c>
      <c r="J161" s="76">
        <v>385</v>
      </c>
      <c r="K161" s="77">
        <v>78.8</v>
      </c>
      <c r="L161" s="184">
        <v>4.2</v>
      </c>
      <c r="M161" s="76">
        <v>405</v>
      </c>
      <c r="N161" s="77">
        <v>75.5</v>
      </c>
    </row>
    <row r="162" spans="1:14" s="32" customFormat="1" ht="15" x14ac:dyDescent="0.25">
      <c r="A162" s="39">
        <v>913</v>
      </c>
      <c r="B162" s="33" t="s">
        <v>151</v>
      </c>
      <c r="C162" s="110">
        <v>3.3</v>
      </c>
      <c r="D162" s="12">
        <v>605</v>
      </c>
      <c r="E162" s="19">
        <v>74.7</v>
      </c>
      <c r="F162" s="75">
        <v>3.1</v>
      </c>
      <c r="G162" s="73">
        <v>505</v>
      </c>
      <c r="H162" s="78">
        <v>82.5</v>
      </c>
      <c r="I162" s="184">
        <v>3.8</v>
      </c>
      <c r="J162" s="76">
        <v>345</v>
      </c>
      <c r="K162" s="77">
        <v>83.4</v>
      </c>
      <c r="L162" s="184">
        <v>4</v>
      </c>
      <c r="M162" s="76">
        <v>365</v>
      </c>
      <c r="N162" s="77">
        <v>78.099999999999994</v>
      </c>
    </row>
    <row r="163" spans="1:14" s="32" customFormat="1" ht="15" x14ac:dyDescent="0.25">
      <c r="A163" s="42">
        <v>914</v>
      </c>
      <c r="B163" s="43" t="s">
        <v>152</v>
      </c>
      <c r="C163" s="111">
        <v>3.3</v>
      </c>
      <c r="D163" s="15">
        <v>500</v>
      </c>
      <c r="E163" s="20">
        <v>79.400000000000006</v>
      </c>
      <c r="F163" s="75">
        <v>4.2</v>
      </c>
      <c r="G163" s="73">
        <v>545</v>
      </c>
      <c r="H163" s="78">
        <v>75.099999999999994</v>
      </c>
      <c r="I163" s="185">
        <v>3.9</v>
      </c>
      <c r="J163" s="80">
        <v>400</v>
      </c>
      <c r="K163" s="81">
        <v>77.400000000000006</v>
      </c>
      <c r="L163" s="185">
        <v>4.0999999999999996</v>
      </c>
      <c r="M163" s="80">
        <v>375</v>
      </c>
      <c r="N163" s="81">
        <v>76.7</v>
      </c>
    </row>
    <row r="164" spans="1:14" s="32" customFormat="1" ht="15" x14ac:dyDescent="0.25">
      <c r="B164" s="44"/>
      <c r="C164" s="124"/>
      <c r="D164" s="83"/>
      <c r="E164" s="153"/>
      <c r="F164" s="85"/>
      <c r="G164" s="83"/>
      <c r="H164" s="84"/>
      <c r="I164" s="186"/>
      <c r="J164" s="93"/>
      <c r="K164" s="87"/>
      <c r="L164" s="184"/>
      <c r="M164" s="76"/>
      <c r="N164" s="77"/>
    </row>
    <row r="165" spans="1:14" s="32" customFormat="1" ht="15" x14ac:dyDescent="0.25">
      <c r="A165" s="45">
        <v>1001</v>
      </c>
      <c r="B165" s="36" t="s">
        <v>293</v>
      </c>
      <c r="C165" s="125">
        <v>0.4</v>
      </c>
      <c r="D165" s="73">
        <v>59565</v>
      </c>
      <c r="E165" s="154">
        <v>75</v>
      </c>
      <c r="F165" s="85">
        <v>0.4</v>
      </c>
      <c r="G165" s="83">
        <v>64210</v>
      </c>
      <c r="H165" s="84">
        <v>75.099999999999994</v>
      </c>
      <c r="I165" s="187">
        <v>0.4</v>
      </c>
      <c r="J165" s="126">
        <v>67290</v>
      </c>
      <c r="K165" s="89">
        <v>76.099999999999994</v>
      </c>
      <c r="L165" s="262">
        <v>0.4</v>
      </c>
      <c r="M165" s="263">
        <v>72390</v>
      </c>
      <c r="N165" s="264">
        <v>76.8</v>
      </c>
    </row>
    <row r="166" spans="1:14" s="32" customFormat="1" ht="28.5" x14ac:dyDescent="0.2">
      <c r="A166" s="46" t="s">
        <v>338</v>
      </c>
      <c r="B166" s="47" t="s">
        <v>239</v>
      </c>
      <c r="C166" s="90">
        <v>149</v>
      </c>
      <c r="D166" s="90">
        <v>149</v>
      </c>
      <c r="E166" s="91">
        <v>149</v>
      </c>
      <c r="F166" s="90">
        <v>151</v>
      </c>
      <c r="G166" s="90">
        <v>151</v>
      </c>
      <c r="H166" s="91">
        <v>151</v>
      </c>
      <c r="I166" s="188">
        <v>149</v>
      </c>
      <c r="J166" s="105">
        <v>149</v>
      </c>
      <c r="K166" s="189">
        <v>149</v>
      </c>
      <c r="L166" s="265"/>
      <c r="M166" s="266"/>
      <c r="N166" s="294">
        <f>152-COUNTIF(N12:N163,"..")</f>
        <v>150</v>
      </c>
    </row>
    <row r="167" spans="1:14" s="32" customFormat="1" ht="15" x14ac:dyDescent="0.25">
      <c r="B167" s="48"/>
      <c r="C167" s="128"/>
      <c r="D167" s="96"/>
      <c r="E167" s="156"/>
      <c r="F167" s="98"/>
      <c r="G167" s="96"/>
      <c r="H167" s="97"/>
      <c r="I167" s="186"/>
      <c r="J167" s="130"/>
      <c r="K167" s="87"/>
      <c r="L167" s="184"/>
      <c r="M167" s="76"/>
      <c r="N167" s="77"/>
    </row>
    <row r="168" spans="1:14" s="32" customFormat="1" ht="15" x14ac:dyDescent="0.25">
      <c r="A168" s="49" t="s">
        <v>324</v>
      </c>
      <c r="B168" s="50" t="s">
        <v>160</v>
      </c>
      <c r="C168" s="125">
        <v>0.9</v>
      </c>
      <c r="D168" s="73">
        <v>11490</v>
      </c>
      <c r="E168" s="154">
        <v>75.8</v>
      </c>
      <c r="F168" s="75">
        <v>0.9</v>
      </c>
      <c r="G168" s="73">
        <v>13040</v>
      </c>
      <c r="H168" s="78">
        <v>76.7</v>
      </c>
      <c r="I168" s="190">
        <v>0.8</v>
      </c>
      <c r="J168" s="129">
        <v>13905</v>
      </c>
      <c r="K168" s="100">
        <v>77.400000000000006</v>
      </c>
      <c r="L168" s="260">
        <v>0.8</v>
      </c>
      <c r="M168" s="261">
        <v>13800</v>
      </c>
      <c r="N168" s="175">
        <v>77.8</v>
      </c>
    </row>
    <row r="169" spans="1:14" s="32" customFormat="1" ht="15" x14ac:dyDescent="0.25">
      <c r="A169" s="51" t="s">
        <v>325</v>
      </c>
      <c r="B169" s="44" t="s">
        <v>161</v>
      </c>
      <c r="C169" s="125">
        <v>0.60000000000000009</v>
      </c>
      <c r="D169" s="73">
        <v>20870</v>
      </c>
      <c r="E169" s="154">
        <v>76.7</v>
      </c>
      <c r="F169" s="75">
        <v>0.6</v>
      </c>
      <c r="G169" s="73">
        <v>22125</v>
      </c>
      <c r="H169" s="78">
        <v>76.599999999999994</v>
      </c>
      <c r="I169" s="186">
        <v>0.6</v>
      </c>
      <c r="J169" s="130">
        <v>21415</v>
      </c>
      <c r="K169" s="87">
        <v>77.2</v>
      </c>
      <c r="L169" s="184">
        <v>0.6</v>
      </c>
      <c r="M169" s="76">
        <v>24295</v>
      </c>
      <c r="N169" s="77">
        <v>78.2</v>
      </c>
    </row>
    <row r="170" spans="1:14" s="32" customFormat="1" ht="15" x14ac:dyDescent="0.25">
      <c r="A170" s="51" t="s">
        <v>326</v>
      </c>
      <c r="B170" s="44" t="s">
        <v>162</v>
      </c>
      <c r="C170" s="125">
        <v>0.70000000000000007</v>
      </c>
      <c r="D170" s="73">
        <v>14440</v>
      </c>
      <c r="E170" s="154">
        <v>74.7</v>
      </c>
      <c r="F170" s="75">
        <v>0.8</v>
      </c>
      <c r="G170" s="73">
        <v>15535</v>
      </c>
      <c r="H170" s="78">
        <v>74.400000000000006</v>
      </c>
      <c r="I170" s="186">
        <v>0.7</v>
      </c>
      <c r="J170" s="130">
        <v>17620</v>
      </c>
      <c r="K170" s="87">
        <v>76.099999999999994</v>
      </c>
      <c r="L170" s="184">
        <v>0.7</v>
      </c>
      <c r="M170" s="76">
        <v>17920</v>
      </c>
      <c r="N170" s="77">
        <v>76.2</v>
      </c>
    </row>
    <row r="171" spans="1:14" s="32" customFormat="1" ht="15" x14ac:dyDescent="0.25">
      <c r="A171" s="1" t="s">
        <v>327</v>
      </c>
      <c r="B171" s="44" t="s">
        <v>163</v>
      </c>
      <c r="C171" s="125">
        <v>1.3</v>
      </c>
      <c r="D171" s="73">
        <v>4895</v>
      </c>
      <c r="E171" s="154">
        <v>70.2</v>
      </c>
      <c r="F171" s="75">
        <v>1.3</v>
      </c>
      <c r="G171" s="73">
        <v>5385</v>
      </c>
      <c r="H171" s="78">
        <v>69.7</v>
      </c>
      <c r="I171" s="186">
        <v>1.3</v>
      </c>
      <c r="J171" s="130">
        <v>5985</v>
      </c>
      <c r="K171" s="87">
        <v>70.8</v>
      </c>
      <c r="L171" s="184">
        <v>1.1000000000000001</v>
      </c>
      <c r="M171" s="76">
        <v>7460</v>
      </c>
      <c r="N171" s="77">
        <v>71.8</v>
      </c>
    </row>
    <row r="172" spans="1:14" s="32" customFormat="1" ht="15" x14ac:dyDescent="0.25">
      <c r="A172" s="52" t="s">
        <v>328</v>
      </c>
      <c r="B172" s="53" t="s">
        <v>164</v>
      </c>
      <c r="C172" s="125">
        <v>1.1000000000000001</v>
      </c>
      <c r="D172" s="73">
        <v>7875</v>
      </c>
      <c r="E172" s="154">
        <v>71.599999999999994</v>
      </c>
      <c r="F172" s="75">
        <v>1.1000000000000001</v>
      </c>
      <c r="G172" s="73">
        <v>8120</v>
      </c>
      <c r="H172" s="78">
        <v>70</v>
      </c>
      <c r="I172" s="191">
        <v>1</v>
      </c>
      <c r="J172" s="131">
        <v>8365</v>
      </c>
      <c r="K172" s="102">
        <v>71</v>
      </c>
      <c r="L172" s="185">
        <v>0.9</v>
      </c>
      <c r="M172" s="80">
        <v>8910</v>
      </c>
      <c r="N172" s="81">
        <v>72.7</v>
      </c>
    </row>
    <row r="173" spans="1:14" s="32" customFormat="1" ht="15" x14ac:dyDescent="0.25">
      <c r="B173" s="44"/>
      <c r="C173" s="124"/>
      <c r="D173" s="83"/>
      <c r="E173" s="153"/>
      <c r="F173" s="85"/>
      <c r="G173" s="83"/>
      <c r="H173" s="84"/>
      <c r="I173" s="186"/>
      <c r="J173" s="130"/>
      <c r="K173" s="87"/>
      <c r="L173" s="184"/>
      <c r="M173" s="76"/>
      <c r="N173" s="77"/>
    </row>
    <row r="174" spans="1:14" s="32" customFormat="1" ht="15" x14ac:dyDescent="0.25">
      <c r="A174" s="49" t="s">
        <v>329</v>
      </c>
      <c r="B174" s="50" t="s">
        <v>165</v>
      </c>
      <c r="C174" s="125">
        <v>1.5</v>
      </c>
      <c r="D174" s="73">
        <v>3885</v>
      </c>
      <c r="E174" s="154">
        <v>76.400000000000006</v>
      </c>
      <c r="F174" s="75">
        <v>1.2</v>
      </c>
      <c r="G174" s="73">
        <v>4515</v>
      </c>
      <c r="H174" s="78">
        <v>77.400000000000006</v>
      </c>
      <c r="I174" s="190">
        <v>1.3</v>
      </c>
      <c r="J174" s="129">
        <v>4845</v>
      </c>
      <c r="K174" s="100">
        <v>76.099999999999994</v>
      </c>
      <c r="L174" s="260">
        <v>1.2</v>
      </c>
      <c r="M174" s="261">
        <v>5420</v>
      </c>
      <c r="N174" s="175">
        <v>78.599999999999994</v>
      </c>
    </row>
    <row r="175" spans="1:14" s="32" customFormat="1" ht="15" x14ac:dyDescent="0.25">
      <c r="A175" s="1" t="s">
        <v>330</v>
      </c>
      <c r="B175" s="44" t="s">
        <v>166</v>
      </c>
      <c r="C175" s="125">
        <v>1</v>
      </c>
      <c r="D175" s="73">
        <v>9485</v>
      </c>
      <c r="E175" s="154">
        <v>75.8</v>
      </c>
      <c r="F175" s="75">
        <v>1.1000000000000001</v>
      </c>
      <c r="G175" s="73">
        <v>9510</v>
      </c>
      <c r="H175" s="78">
        <v>76.099999999999994</v>
      </c>
      <c r="I175" s="186">
        <v>1</v>
      </c>
      <c r="J175" s="130">
        <v>10785</v>
      </c>
      <c r="K175" s="87">
        <v>77</v>
      </c>
      <c r="L175" s="184">
        <v>1</v>
      </c>
      <c r="M175" s="76">
        <v>11020</v>
      </c>
      <c r="N175" s="77">
        <v>76.8</v>
      </c>
    </row>
    <row r="176" spans="1:14" s="32" customFormat="1" ht="15" x14ac:dyDescent="0.25">
      <c r="A176" s="1" t="s">
        <v>331</v>
      </c>
      <c r="B176" s="44" t="s">
        <v>167</v>
      </c>
      <c r="C176" s="125">
        <v>1.2000000000000002</v>
      </c>
      <c r="D176" s="73">
        <v>5895</v>
      </c>
      <c r="E176" s="154">
        <v>77</v>
      </c>
      <c r="F176" s="75">
        <v>1.1000000000000001</v>
      </c>
      <c r="G176" s="73">
        <v>6545</v>
      </c>
      <c r="H176" s="78">
        <v>75.900000000000006</v>
      </c>
      <c r="I176" s="186">
        <v>1.1000000000000001</v>
      </c>
      <c r="J176" s="130">
        <v>6550</v>
      </c>
      <c r="K176" s="87">
        <v>77.099999999999994</v>
      </c>
      <c r="L176" s="184">
        <v>1</v>
      </c>
      <c r="M176" s="76">
        <v>7515</v>
      </c>
      <c r="N176" s="77">
        <v>78</v>
      </c>
    </row>
    <row r="177" spans="1:14" s="32" customFormat="1" ht="15" x14ac:dyDescent="0.25">
      <c r="A177" s="1" t="s">
        <v>332</v>
      </c>
      <c r="B177" s="44" t="s">
        <v>168</v>
      </c>
      <c r="C177" s="125">
        <v>1.7000000000000002</v>
      </c>
      <c r="D177" s="73">
        <v>3130</v>
      </c>
      <c r="E177" s="154">
        <v>74.599999999999994</v>
      </c>
      <c r="F177" s="75">
        <v>2</v>
      </c>
      <c r="G177" s="73">
        <v>3255</v>
      </c>
      <c r="H177" s="78">
        <v>74.8</v>
      </c>
      <c r="I177" s="186">
        <v>1.5</v>
      </c>
      <c r="J177" s="130">
        <v>3585</v>
      </c>
      <c r="K177" s="87">
        <v>75.599999999999994</v>
      </c>
      <c r="L177" s="184">
        <v>1.4</v>
      </c>
      <c r="M177" s="76">
        <v>4030</v>
      </c>
      <c r="N177" s="77">
        <v>75.900000000000006</v>
      </c>
    </row>
    <row r="178" spans="1:14" s="32" customFormat="1" ht="15" x14ac:dyDescent="0.25">
      <c r="A178" s="1" t="s">
        <v>333</v>
      </c>
      <c r="B178" s="44" t="s">
        <v>169</v>
      </c>
      <c r="C178" s="125">
        <v>1.3</v>
      </c>
      <c r="D178" s="73">
        <v>5890</v>
      </c>
      <c r="E178" s="154">
        <v>73.900000000000006</v>
      </c>
      <c r="F178" s="75">
        <v>1.2</v>
      </c>
      <c r="G178" s="73">
        <v>6725</v>
      </c>
      <c r="H178" s="78">
        <v>74.5</v>
      </c>
      <c r="I178" s="186">
        <v>1.6</v>
      </c>
      <c r="J178" s="130">
        <v>6850</v>
      </c>
      <c r="K178" s="87">
        <v>75.2</v>
      </c>
      <c r="L178" s="184">
        <v>1.4</v>
      </c>
      <c r="M178" s="76">
        <v>6685</v>
      </c>
      <c r="N178" s="77">
        <v>74.599999999999994</v>
      </c>
    </row>
    <row r="179" spans="1:14" s="32" customFormat="1" ht="15" x14ac:dyDescent="0.25">
      <c r="A179" s="1" t="s">
        <v>334</v>
      </c>
      <c r="B179" s="44" t="s">
        <v>170</v>
      </c>
      <c r="C179" s="125">
        <v>1.1000000000000001</v>
      </c>
      <c r="D179" s="73">
        <v>7200</v>
      </c>
      <c r="E179" s="154">
        <v>77.400000000000006</v>
      </c>
      <c r="F179" s="75">
        <v>1.2</v>
      </c>
      <c r="G179" s="73">
        <v>6070</v>
      </c>
      <c r="H179" s="78">
        <v>77.3</v>
      </c>
      <c r="I179" s="186">
        <v>1.3</v>
      </c>
      <c r="J179" s="130">
        <v>6045</v>
      </c>
      <c r="K179" s="87">
        <v>78.599999999999994</v>
      </c>
      <c r="L179" s="184">
        <v>1.3</v>
      </c>
      <c r="M179" s="76">
        <v>6485</v>
      </c>
      <c r="N179" s="77">
        <v>78.599999999999994</v>
      </c>
    </row>
    <row r="180" spans="1:14" s="32" customFormat="1" ht="15" x14ac:dyDescent="0.25">
      <c r="A180" s="1" t="s">
        <v>335</v>
      </c>
      <c r="B180" s="44" t="s">
        <v>171</v>
      </c>
      <c r="C180" s="125">
        <v>1.8</v>
      </c>
      <c r="D180" s="73">
        <v>4305</v>
      </c>
      <c r="E180" s="154">
        <v>73.599999999999994</v>
      </c>
      <c r="F180" s="75">
        <v>1.4</v>
      </c>
      <c r="G180" s="73">
        <v>5135</v>
      </c>
      <c r="H180" s="78">
        <v>75.5</v>
      </c>
      <c r="I180" s="186">
        <v>1.3</v>
      </c>
      <c r="J180" s="130">
        <v>5340</v>
      </c>
      <c r="K180" s="87">
        <v>77.3</v>
      </c>
      <c r="L180" s="184">
        <v>1.3</v>
      </c>
      <c r="M180" s="76">
        <v>5465</v>
      </c>
      <c r="N180" s="77">
        <v>78.400000000000006</v>
      </c>
    </row>
    <row r="181" spans="1:14" s="32" customFormat="1" ht="15" x14ac:dyDescent="0.25">
      <c r="A181" s="1" t="s">
        <v>336</v>
      </c>
      <c r="B181" s="44" t="s">
        <v>172</v>
      </c>
      <c r="C181" s="125">
        <v>0.8</v>
      </c>
      <c r="D181" s="73">
        <v>12765</v>
      </c>
      <c r="E181" s="154">
        <v>71.099999999999994</v>
      </c>
      <c r="F181" s="75">
        <v>0.8</v>
      </c>
      <c r="G181" s="73">
        <v>13505</v>
      </c>
      <c r="H181" s="78">
        <v>69.900000000000006</v>
      </c>
      <c r="I181" s="186">
        <v>0.8</v>
      </c>
      <c r="J181" s="130">
        <v>14350</v>
      </c>
      <c r="K181" s="87">
        <v>70.900000000000006</v>
      </c>
      <c r="L181" s="184">
        <v>0.7</v>
      </c>
      <c r="M181" s="76">
        <v>16370</v>
      </c>
      <c r="N181" s="77">
        <v>72.400000000000006</v>
      </c>
    </row>
    <row r="182" spans="1:14" s="32" customFormat="1" ht="15" x14ac:dyDescent="0.25">
      <c r="A182" s="52" t="s">
        <v>337</v>
      </c>
      <c r="B182" s="53" t="s">
        <v>173</v>
      </c>
      <c r="C182" s="128">
        <v>1.3</v>
      </c>
      <c r="D182" s="96">
        <v>7015</v>
      </c>
      <c r="E182" s="156">
        <v>77</v>
      </c>
      <c r="F182" s="98">
        <v>1.1000000000000001</v>
      </c>
      <c r="G182" s="96">
        <v>8950</v>
      </c>
      <c r="H182" s="97">
        <v>76.7</v>
      </c>
      <c r="I182" s="191">
        <v>1.2</v>
      </c>
      <c r="J182" s="131">
        <v>8940</v>
      </c>
      <c r="K182" s="102">
        <v>78</v>
      </c>
      <c r="L182" s="185">
        <v>1</v>
      </c>
      <c r="M182" s="80">
        <v>9395</v>
      </c>
      <c r="N182" s="81">
        <v>79.099999999999994</v>
      </c>
    </row>
    <row r="184" spans="1:14" s="30" customFormat="1" ht="12.75" x14ac:dyDescent="0.2">
      <c r="A184" s="295" t="s">
        <v>283</v>
      </c>
      <c r="B184" s="295"/>
      <c r="C184" s="295"/>
      <c r="D184" s="296"/>
      <c r="E184" s="295"/>
      <c r="F184" s="296"/>
    </row>
    <row r="185" spans="1:14" s="30" customFormat="1" ht="12.75" x14ac:dyDescent="0.2">
      <c r="A185" s="297" t="s">
        <v>352</v>
      </c>
      <c r="B185" s="297"/>
      <c r="C185" s="297"/>
      <c r="D185" s="296"/>
      <c r="E185" s="297"/>
      <c r="F185" s="296"/>
    </row>
    <row r="186" spans="1:14" s="30" customFormat="1" ht="66" customHeight="1" x14ac:dyDescent="0.2">
      <c r="A186" s="400" t="s">
        <v>353</v>
      </c>
      <c r="B186" s="400"/>
      <c r="C186" s="400"/>
      <c r="D186" s="400"/>
      <c r="E186" s="400"/>
      <c r="F186" s="400"/>
    </row>
    <row r="187" spans="1:14" s="30" customFormat="1" ht="12.75" x14ac:dyDescent="0.2">
      <c r="A187" s="401" t="s">
        <v>354</v>
      </c>
      <c r="B187" s="401"/>
      <c r="C187" s="401"/>
      <c r="D187" s="401"/>
      <c r="E187" s="401"/>
      <c r="F187" s="401"/>
    </row>
    <row r="188" spans="1:14" s="30" customFormat="1" ht="27" customHeight="1" x14ac:dyDescent="0.2">
      <c r="A188" s="401" t="s">
        <v>355</v>
      </c>
      <c r="B188" s="401"/>
      <c r="C188" s="401"/>
      <c r="D188" s="401"/>
      <c r="E188" s="401"/>
      <c r="F188" s="401"/>
    </row>
    <row r="189" spans="1:14" s="30" customFormat="1" ht="26.25" customHeight="1" x14ac:dyDescent="0.2">
      <c r="A189" s="401" t="s">
        <v>409</v>
      </c>
      <c r="B189" s="401"/>
      <c r="C189" s="401"/>
      <c r="D189" s="401"/>
      <c r="E189" s="401"/>
      <c r="F189" s="401"/>
    </row>
    <row r="190" spans="1:14" s="30" customFormat="1" ht="28.5" customHeight="1" x14ac:dyDescent="0.2">
      <c r="A190" s="401" t="s">
        <v>360</v>
      </c>
      <c r="B190" s="401"/>
      <c r="C190" s="401"/>
      <c r="D190" s="401"/>
      <c r="E190" s="401"/>
      <c r="F190" s="401"/>
    </row>
  </sheetData>
  <mergeCells count="11">
    <mergeCell ref="A187:F187"/>
    <mergeCell ref="A190:F190"/>
    <mergeCell ref="A188:F188"/>
    <mergeCell ref="A189:F189"/>
    <mergeCell ref="C10:E10"/>
    <mergeCell ref="F10:H10"/>
    <mergeCell ref="I10:K10"/>
    <mergeCell ref="A10:B10"/>
    <mergeCell ref="A8:B9"/>
    <mergeCell ref="L10:N10"/>
    <mergeCell ref="A186:F18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0"/>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C11" sqref="C11"/>
    </sheetView>
  </sheetViews>
  <sheetFormatPr defaultRowHeight="14.25" x14ac:dyDescent="0.2"/>
  <cols>
    <col min="2" max="2" width="26.75" customWidth="1"/>
    <col min="3" max="4" width="30.625" customWidth="1"/>
    <col min="5" max="5" width="30.625" style="16" customWidth="1"/>
    <col min="6" max="11" width="30.625" customWidth="1"/>
    <col min="12" max="13" width="30.75" customWidth="1"/>
    <col min="14" max="14" width="30.875" customWidth="1"/>
  </cols>
  <sheetData>
    <row r="8" spans="1:14" s="32" customFormat="1" ht="33.75" customHeight="1" x14ac:dyDescent="0.2">
      <c r="A8" s="404" t="s">
        <v>178</v>
      </c>
      <c r="B8" s="404"/>
      <c r="E8" s="56"/>
    </row>
    <row r="9" spans="1:14" s="32" customFormat="1" x14ac:dyDescent="0.2">
      <c r="A9" s="396"/>
      <c r="B9" s="396"/>
      <c r="E9" s="56"/>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30.15" customHeight="1" x14ac:dyDescent="0.2">
      <c r="A11" s="8" t="s">
        <v>0</v>
      </c>
      <c r="B11" s="34" t="s">
        <v>1</v>
      </c>
      <c r="C11" s="5" t="s">
        <v>182</v>
      </c>
      <c r="D11" s="5" t="s">
        <v>180</v>
      </c>
      <c r="E11" s="18" t="s">
        <v>183</v>
      </c>
      <c r="F11" s="5" t="s">
        <v>182</v>
      </c>
      <c r="G11" s="5" t="s">
        <v>180</v>
      </c>
      <c r="H11" s="6" t="s">
        <v>183</v>
      </c>
      <c r="I11" s="9" t="s">
        <v>179</v>
      </c>
      <c r="J11" s="5" t="s">
        <v>180</v>
      </c>
      <c r="K11" s="6" t="s">
        <v>181</v>
      </c>
      <c r="L11" s="267" t="s">
        <v>179</v>
      </c>
      <c r="M11" s="28" t="s">
        <v>180</v>
      </c>
      <c r="N11" s="29" t="s">
        <v>181</v>
      </c>
    </row>
    <row r="12" spans="1:14" s="32" customFormat="1" ht="15" x14ac:dyDescent="0.25">
      <c r="A12" s="39">
        <v>102</v>
      </c>
      <c r="B12" s="33" t="s">
        <v>2</v>
      </c>
      <c r="C12" s="11">
        <v>7350</v>
      </c>
      <c r="D12" s="12">
        <v>21640</v>
      </c>
      <c r="E12" s="27">
        <v>34</v>
      </c>
      <c r="F12" s="73">
        <v>7710</v>
      </c>
      <c r="G12" s="73">
        <v>17670</v>
      </c>
      <c r="H12" s="74">
        <v>43.6</v>
      </c>
      <c r="I12" s="135">
        <v>8815</v>
      </c>
      <c r="J12" s="136">
        <v>16240</v>
      </c>
      <c r="K12" s="195">
        <v>54.3</v>
      </c>
      <c r="L12" s="133">
        <v>9705</v>
      </c>
      <c r="M12" s="134">
        <v>16225</v>
      </c>
      <c r="N12" s="195">
        <v>59.8</v>
      </c>
    </row>
    <row r="13" spans="1:14" s="32" customFormat="1" ht="15" x14ac:dyDescent="0.25">
      <c r="A13" s="39">
        <v>104</v>
      </c>
      <c r="B13" s="33" t="s">
        <v>3</v>
      </c>
      <c r="C13" s="11">
        <v>3895</v>
      </c>
      <c r="D13" s="12">
        <v>12110</v>
      </c>
      <c r="E13" s="19">
        <v>32.200000000000003</v>
      </c>
      <c r="F13" s="73">
        <v>3890</v>
      </c>
      <c r="G13" s="73">
        <v>8635</v>
      </c>
      <c r="H13" s="78">
        <v>45</v>
      </c>
      <c r="I13" s="135">
        <v>3770</v>
      </c>
      <c r="J13" s="136">
        <v>5235</v>
      </c>
      <c r="K13" s="196">
        <v>72</v>
      </c>
      <c r="L13" s="135">
        <v>3905</v>
      </c>
      <c r="M13" s="136">
        <v>5020</v>
      </c>
      <c r="N13" s="196">
        <v>77.8</v>
      </c>
    </row>
    <row r="14" spans="1:14" s="32" customFormat="1" ht="15" x14ac:dyDescent="0.25">
      <c r="A14" s="39">
        <v>106</v>
      </c>
      <c r="B14" s="33" t="s">
        <v>4</v>
      </c>
      <c r="C14" s="11">
        <v>1195</v>
      </c>
      <c r="D14" s="12">
        <v>5275</v>
      </c>
      <c r="E14" s="19">
        <v>22.6</v>
      </c>
      <c r="F14" s="73">
        <v>2385</v>
      </c>
      <c r="G14" s="73">
        <v>5460</v>
      </c>
      <c r="H14" s="78">
        <v>43.7</v>
      </c>
      <c r="I14" s="135">
        <v>2445</v>
      </c>
      <c r="J14" s="136">
        <v>4770</v>
      </c>
      <c r="K14" s="196">
        <v>51.3</v>
      </c>
      <c r="L14" s="135">
        <v>2455</v>
      </c>
      <c r="M14" s="136">
        <v>4490</v>
      </c>
      <c r="N14" s="196">
        <v>54.7</v>
      </c>
    </row>
    <row r="15" spans="1:14" s="32" customFormat="1" ht="15" x14ac:dyDescent="0.25">
      <c r="A15" s="39">
        <v>107</v>
      </c>
      <c r="B15" s="33" t="s">
        <v>5</v>
      </c>
      <c r="C15" s="11">
        <v>3320</v>
      </c>
      <c r="D15" s="12">
        <v>10315</v>
      </c>
      <c r="E15" s="19">
        <v>32.200000000000003</v>
      </c>
      <c r="F15" s="73">
        <v>4070</v>
      </c>
      <c r="G15" s="73">
        <v>9480</v>
      </c>
      <c r="H15" s="78">
        <v>42.9</v>
      </c>
      <c r="I15" s="135">
        <v>4235</v>
      </c>
      <c r="J15" s="136">
        <v>6930</v>
      </c>
      <c r="K15" s="196">
        <v>61.1</v>
      </c>
      <c r="L15" s="135">
        <v>4855</v>
      </c>
      <c r="M15" s="136">
        <v>6745</v>
      </c>
      <c r="N15" s="196">
        <v>72</v>
      </c>
    </row>
    <row r="16" spans="1:14" s="32" customFormat="1" ht="15" x14ac:dyDescent="0.25">
      <c r="A16" s="39">
        <v>108</v>
      </c>
      <c r="B16" s="33" t="s">
        <v>6</v>
      </c>
      <c r="C16" s="11">
        <v>2600</v>
      </c>
      <c r="D16" s="12">
        <v>6280</v>
      </c>
      <c r="E16" s="19">
        <v>41.4</v>
      </c>
      <c r="F16" s="73">
        <v>2605</v>
      </c>
      <c r="G16" s="73">
        <v>3840</v>
      </c>
      <c r="H16" s="78">
        <v>67.8</v>
      </c>
      <c r="I16" s="135">
        <v>2625</v>
      </c>
      <c r="J16" s="136">
        <v>3550</v>
      </c>
      <c r="K16" s="196">
        <v>73.900000000000006</v>
      </c>
      <c r="L16" s="135">
        <v>3185</v>
      </c>
      <c r="M16" s="136">
        <v>3460</v>
      </c>
      <c r="N16" s="196">
        <v>92.1</v>
      </c>
    </row>
    <row r="17" spans="1:14" s="32" customFormat="1" ht="15" x14ac:dyDescent="0.25">
      <c r="A17" s="39">
        <v>109</v>
      </c>
      <c r="B17" s="33" t="s">
        <v>7</v>
      </c>
      <c r="C17" s="11">
        <v>2015</v>
      </c>
      <c r="D17" s="12">
        <v>5975</v>
      </c>
      <c r="E17" s="19">
        <v>33.799999999999997</v>
      </c>
      <c r="F17" s="73">
        <v>3505</v>
      </c>
      <c r="G17" s="73">
        <v>5745</v>
      </c>
      <c r="H17" s="78">
        <v>61</v>
      </c>
      <c r="I17" s="135">
        <v>3495</v>
      </c>
      <c r="J17" s="136">
        <v>5975</v>
      </c>
      <c r="K17" s="196">
        <v>58.5</v>
      </c>
      <c r="L17" s="135">
        <v>4775</v>
      </c>
      <c r="M17" s="136">
        <v>5100</v>
      </c>
      <c r="N17" s="196">
        <v>93.7</v>
      </c>
    </row>
    <row r="18" spans="1:14" s="32" customFormat="1" ht="15" x14ac:dyDescent="0.25">
      <c r="A18" s="39">
        <v>110</v>
      </c>
      <c r="B18" s="33" t="s">
        <v>8</v>
      </c>
      <c r="C18" s="11">
        <v>2155</v>
      </c>
      <c r="D18" s="12">
        <v>6770</v>
      </c>
      <c r="E18" s="19">
        <v>31.8</v>
      </c>
      <c r="F18" s="73">
        <v>4025</v>
      </c>
      <c r="G18" s="73">
        <v>6230</v>
      </c>
      <c r="H18" s="78">
        <v>64.599999999999994</v>
      </c>
      <c r="I18" s="135">
        <v>4410</v>
      </c>
      <c r="J18" s="136">
        <v>6035</v>
      </c>
      <c r="K18" s="196">
        <v>73.099999999999994</v>
      </c>
      <c r="L18" s="135">
        <v>3805</v>
      </c>
      <c r="M18" s="136">
        <v>5195</v>
      </c>
      <c r="N18" s="196">
        <v>73.3</v>
      </c>
    </row>
    <row r="19" spans="1:14" s="32" customFormat="1" ht="15" x14ac:dyDescent="0.25">
      <c r="A19" s="39">
        <v>111</v>
      </c>
      <c r="B19" s="33" t="s">
        <v>9</v>
      </c>
      <c r="C19" s="11">
        <v>1565</v>
      </c>
      <c r="D19" s="12">
        <v>4985</v>
      </c>
      <c r="E19" s="19">
        <v>31.4</v>
      </c>
      <c r="F19" s="73">
        <v>1880</v>
      </c>
      <c r="G19" s="73">
        <v>5730</v>
      </c>
      <c r="H19" s="78">
        <v>32.799999999999997</v>
      </c>
      <c r="I19" s="135">
        <v>1985</v>
      </c>
      <c r="J19" s="136">
        <v>5485</v>
      </c>
      <c r="K19" s="196">
        <v>36.200000000000003</v>
      </c>
      <c r="L19" s="135">
        <v>1975</v>
      </c>
      <c r="M19" s="136">
        <v>2790</v>
      </c>
      <c r="N19" s="196">
        <v>70.8</v>
      </c>
    </row>
    <row r="20" spans="1:14" s="32" customFormat="1" ht="15" x14ac:dyDescent="0.25">
      <c r="A20" s="39">
        <v>112</v>
      </c>
      <c r="B20" s="33" t="s">
        <v>10</v>
      </c>
      <c r="C20" s="11">
        <v>980</v>
      </c>
      <c r="D20" s="12">
        <v>7495</v>
      </c>
      <c r="E20" s="19">
        <v>13.1</v>
      </c>
      <c r="F20" s="73">
        <v>1735</v>
      </c>
      <c r="G20" s="73">
        <v>7500</v>
      </c>
      <c r="H20" s="78">
        <v>23.1</v>
      </c>
      <c r="I20" s="135">
        <v>2085</v>
      </c>
      <c r="J20" s="136">
        <v>7485</v>
      </c>
      <c r="K20" s="196">
        <v>27.8</v>
      </c>
      <c r="L20" s="135">
        <v>3185</v>
      </c>
      <c r="M20" s="136">
        <v>7920</v>
      </c>
      <c r="N20" s="196">
        <v>40.200000000000003</v>
      </c>
    </row>
    <row r="21" spans="1:14" s="32" customFormat="1" ht="15" x14ac:dyDescent="0.25">
      <c r="A21" s="39">
        <v>113</v>
      </c>
      <c r="B21" s="33" t="s">
        <v>11</v>
      </c>
      <c r="C21" s="11">
        <v>1235</v>
      </c>
      <c r="D21" s="12">
        <v>5965</v>
      </c>
      <c r="E21" s="19">
        <v>20.7</v>
      </c>
      <c r="F21" s="73">
        <v>1520</v>
      </c>
      <c r="G21" s="73">
        <v>6435</v>
      </c>
      <c r="H21" s="78">
        <v>23.6</v>
      </c>
      <c r="I21" s="135">
        <v>1970</v>
      </c>
      <c r="J21" s="136">
        <v>4775</v>
      </c>
      <c r="K21" s="196">
        <v>41.3</v>
      </c>
      <c r="L21" s="135">
        <v>2140</v>
      </c>
      <c r="M21" s="136">
        <v>4355</v>
      </c>
      <c r="N21" s="196">
        <v>49.1</v>
      </c>
    </row>
    <row r="22" spans="1:14" s="32" customFormat="1" ht="15" x14ac:dyDescent="0.25">
      <c r="A22" s="39">
        <v>114</v>
      </c>
      <c r="B22" s="33" t="s">
        <v>12</v>
      </c>
      <c r="C22" s="11">
        <v>1440</v>
      </c>
      <c r="D22" s="12">
        <v>7555</v>
      </c>
      <c r="E22" s="19">
        <v>19.100000000000001</v>
      </c>
      <c r="F22" s="73">
        <v>1280</v>
      </c>
      <c r="G22" s="73">
        <v>6905</v>
      </c>
      <c r="H22" s="78">
        <v>18.5</v>
      </c>
      <c r="I22" s="135">
        <v>1995</v>
      </c>
      <c r="J22" s="136">
        <v>7575</v>
      </c>
      <c r="K22" s="196">
        <v>26.3</v>
      </c>
      <c r="L22" s="135">
        <v>2285</v>
      </c>
      <c r="M22" s="136">
        <v>7720</v>
      </c>
      <c r="N22" s="196">
        <v>29.6</v>
      </c>
    </row>
    <row r="23" spans="1:14" s="32" customFormat="1" ht="15" x14ac:dyDescent="0.25">
      <c r="A23" s="39">
        <v>116</v>
      </c>
      <c r="B23" s="33" t="s">
        <v>13</v>
      </c>
      <c r="C23" s="11">
        <v>8710</v>
      </c>
      <c r="D23" s="12">
        <v>20165</v>
      </c>
      <c r="E23" s="19">
        <v>43.2</v>
      </c>
      <c r="F23" s="73">
        <v>10460</v>
      </c>
      <c r="G23" s="73">
        <v>19540</v>
      </c>
      <c r="H23" s="78">
        <v>53.5</v>
      </c>
      <c r="I23" s="135">
        <v>11110</v>
      </c>
      <c r="J23" s="136">
        <v>18525</v>
      </c>
      <c r="K23" s="196">
        <v>60</v>
      </c>
      <c r="L23" s="135">
        <v>10675</v>
      </c>
      <c r="M23" s="136">
        <v>17760</v>
      </c>
      <c r="N23" s="196">
        <v>60.1</v>
      </c>
    </row>
    <row r="24" spans="1:14" s="32" customFormat="1" ht="15" x14ac:dyDescent="0.25">
      <c r="A24" s="39">
        <v>117</v>
      </c>
      <c r="B24" s="33" t="s">
        <v>14</v>
      </c>
      <c r="C24" s="11">
        <v>940</v>
      </c>
      <c r="D24" s="12">
        <v>3685</v>
      </c>
      <c r="E24" s="19">
        <v>25.5</v>
      </c>
      <c r="F24" s="73">
        <v>1495</v>
      </c>
      <c r="G24" s="73">
        <v>3520</v>
      </c>
      <c r="H24" s="78">
        <v>42.5</v>
      </c>
      <c r="I24" s="135">
        <v>1440</v>
      </c>
      <c r="J24" s="136">
        <v>3540</v>
      </c>
      <c r="K24" s="196">
        <v>40.799999999999997</v>
      </c>
      <c r="L24" s="135">
        <v>1565</v>
      </c>
      <c r="M24" s="136">
        <v>3335</v>
      </c>
      <c r="N24" s="196">
        <v>47</v>
      </c>
    </row>
    <row r="25" spans="1:14" s="32" customFormat="1" ht="15" x14ac:dyDescent="0.25">
      <c r="A25" s="39">
        <v>204</v>
      </c>
      <c r="B25" s="33" t="s">
        <v>15</v>
      </c>
      <c r="C25" s="11">
        <v>2990</v>
      </c>
      <c r="D25" s="12">
        <v>6485</v>
      </c>
      <c r="E25" s="19">
        <v>46.1</v>
      </c>
      <c r="F25" s="73">
        <v>3610</v>
      </c>
      <c r="G25" s="73">
        <v>7735</v>
      </c>
      <c r="H25" s="78">
        <v>46.7</v>
      </c>
      <c r="I25" s="135">
        <v>3325</v>
      </c>
      <c r="J25" s="136">
        <v>6560</v>
      </c>
      <c r="K25" s="196">
        <v>50.7</v>
      </c>
      <c r="L25" s="135">
        <v>2755</v>
      </c>
      <c r="M25" s="136">
        <v>5515</v>
      </c>
      <c r="N25" s="196">
        <v>49.9</v>
      </c>
    </row>
    <row r="26" spans="1:14" s="32" customFormat="1" ht="15" x14ac:dyDescent="0.25">
      <c r="A26" s="39">
        <v>205</v>
      </c>
      <c r="B26" s="33" t="s">
        <v>16</v>
      </c>
      <c r="C26" s="11">
        <v>2425</v>
      </c>
      <c r="D26" s="12">
        <v>8055</v>
      </c>
      <c r="E26" s="19">
        <v>30.1</v>
      </c>
      <c r="F26" s="73">
        <v>3310</v>
      </c>
      <c r="G26" s="73">
        <v>6985</v>
      </c>
      <c r="H26" s="78">
        <v>47.4</v>
      </c>
      <c r="I26" s="135">
        <v>3265</v>
      </c>
      <c r="J26" s="136">
        <v>6820</v>
      </c>
      <c r="K26" s="196">
        <v>47.9</v>
      </c>
      <c r="L26" s="135">
        <v>3385</v>
      </c>
      <c r="M26" s="136">
        <v>7030</v>
      </c>
      <c r="N26" s="196">
        <v>48.1</v>
      </c>
    </row>
    <row r="27" spans="1:14" s="32" customFormat="1" ht="15" x14ac:dyDescent="0.25">
      <c r="A27" s="39">
        <v>206</v>
      </c>
      <c r="B27" s="33" t="s">
        <v>17</v>
      </c>
      <c r="C27" s="11">
        <v>4080</v>
      </c>
      <c r="D27" s="12">
        <v>8050</v>
      </c>
      <c r="E27" s="19">
        <v>50.7</v>
      </c>
      <c r="F27" s="73">
        <v>5725</v>
      </c>
      <c r="G27" s="73">
        <v>7420</v>
      </c>
      <c r="H27" s="78">
        <v>77.099999999999994</v>
      </c>
      <c r="I27" s="135">
        <v>5300</v>
      </c>
      <c r="J27" s="136">
        <v>6615</v>
      </c>
      <c r="K27" s="196">
        <v>80.2</v>
      </c>
      <c r="L27" s="135">
        <v>5360</v>
      </c>
      <c r="M27" s="136">
        <v>6680</v>
      </c>
      <c r="N27" s="196">
        <v>80.3</v>
      </c>
    </row>
    <row r="28" spans="1:14" s="32" customFormat="1" ht="15" x14ac:dyDescent="0.25">
      <c r="A28" s="39">
        <v>207</v>
      </c>
      <c r="B28" s="33" t="s">
        <v>18</v>
      </c>
      <c r="C28" s="11">
        <v>3720</v>
      </c>
      <c r="D28" s="12">
        <v>15395</v>
      </c>
      <c r="E28" s="19">
        <v>24.2</v>
      </c>
      <c r="F28" s="73">
        <v>7050</v>
      </c>
      <c r="G28" s="73">
        <v>13005</v>
      </c>
      <c r="H28" s="78">
        <v>54.2</v>
      </c>
      <c r="I28" s="135">
        <v>8655</v>
      </c>
      <c r="J28" s="136">
        <v>12480</v>
      </c>
      <c r="K28" s="196">
        <v>69.400000000000006</v>
      </c>
      <c r="L28" s="135">
        <v>8005</v>
      </c>
      <c r="M28" s="136">
        <v>12680</v>
      </c>
      <c r="N28" s="196">
        <v>63.1</v>
      </c>
    </row>
    <row r="29" spans="1:14" s="32" customFormat="1" ht="15" x14ac:dyDescent="0.25">
      <c r="A29" s="39">
        <v>209</v>
      </c>
      <c r="B29" s="33" t="s">
        <v>19</v>
      </c>
      <c r="C29" s="11">
        <v>4670</v>
      </c>
      <c r="D29" s="12">
        <v>15405</v>
      </c>
      <c r="E29" s="19">
        <v>30.3</v>
      </c>
      <c r="F29" s="73">
        <v>6555</v>
      </c>
      <c r="G29" s="73">
        <v>15765</v>
      </c>
      <c r="H29" s="78">
        <v>41.6</v>
      </c>
      <c r="I29" s="135">
        <v>7550</v>
      </c>
      <c r="J29" s="136">
        <v>12705</v>
      </c>
      <c r="K29" s="196">
        <v>59.4</v>
      </c>
      <c r="L29" s="135">
        <v>7720</v>
      </c>
      <c r="M29" s="136">
        <v>10015</v>
      </c>
      <c r="N29" s="196">
        <v>77.099999999999994</v>
      </c>
    </row>
    <row r="30" spans="1:14" s="32" customFormat="1" ht="15" x14ac:dyDescent="0.25">
      <c r="A30" s="39">
        <v>210</v>
      </c>
      <c r="B30" s="33" t="s">
        <v>20</v>
      </c>
      <c r="C30" s="11">
        <v>2325</v>
      </c>
      <c r="D30" s="12">
        <v>5610</v>
      </c>
      <c r="E30" s="19">
        <v>41.4</v>
      </c>
      <c r="F30" s="73">
        <v>3500</v>
      </c>
      <c r="G30" s="73">
        <v>4320</v>
      </c>
      <c r="H30" s="78">
        <v>81.099999999999994</v>
      </c>
      <c r="I30" s="135">
        <v>2840</v>
      </c>
      <c r="J30" s="136">
        <v>4315</v>
      </c>
      <c r="K30" s="196">
        <v>65.900000000000006</v>
      </c>
      <c r="L30" s="135">
        <v>3555</v>
      </c>
      <c r="M30" s="136">
        <v>4730</v>
      </c>
      <c r="N30" s="196">
        <v>75.099999999999994</v>
      </c>
    </row>
    <row r="31" spans="1:14" s="32" customFormat="1" ht="15" x14ac:dyDescent="0.25">
      <c r="A31" s="39">
        <v>211</v>
      </c>
      <c r="B31" s="33" t="s">
        <v>21</v>
      </c>
      <c r="C31" s="11">
        <v>7080</v>
      </c>
      <c r="D31" s="12">
        <v>17895</v>
      </c>
      <c r="E31" s="19">
        <v>39.6</v>
      </c>
      <c r="F31" s="73">
        <v>6950</v>
      </c>
      <c r="G31" s="73">
        <v>16180</v>
      </c>
      <c r="H31" s="78">
        <v>43</v>
      </c>
      <c r="I31" s="135">
        <v>7815</v>
      </c>
      <c r="J31" s="136">
        <v>14455</v>
      </c>
      <c r="K31" s="196">
        <v>54.1</v>
      </c>
      <c r="L31" s="135">
        <v>6560</v>
      </c>
      <c r="M31" s="136">
        <v>15200</v>
      </c>
      <c r="N31" s="196">
        <v>43.1</v>
      </c>
    </row>
    <row r="32" spans="1:14" s="32" customFormat="1" ht="15" x14ac:dyDescent="0.25">
      <c r="A32" s="39">
        <v>212</v>
      </c>
      <c r="B32" s="33" t="s">
        <v>22</v>
      </c>
      <c r="C32" s="11">
        <v>4670</v>
      </c>
      <c r="D32" s="12">
        <v>16135</v>
      </c>
      <c r="E32" s="19">
        <v>29</v>
      </c>
      <c r="F32" s="73">
        <v>6120</v>
      </c>
      <c r="G32" s="73">
        <v>11745</v>
      </c>
      <c r="H32" s="78">
        <v>52.1</v>
      </c>
      <c r="I32" s="135">
        <v>8365</v>
      </c>
      <c r="J32" s="136">
        <v>11885</v>
      </c>
      <c r="K32" s="196">
        <v>70.400000000000006</v>
      </c>
      <c r="L32" s="135">
        <v>8465</v>
      </c>
      <c r="M32" s="136">
        <v>12400</v>
      </c>
      <c r="N32" s="196">
        <v>68.3</v>
      </c>
    </row>
    <row r="33" spans="1:14" s="32" customFormat="1" ht="15" x14ac:dyDescent="0.25">
      <c r="A33" s="39">
        <v>213</v>
      </c>
      <c r="B33" s="33" t="s">
        <v>23</v>
      </c>
      <c r="C33" s="11">
        <v>2120</v>
      </c>
      <c r="D33" s="12">
        <v>8655</v>
      </c>
      <c r="E33" s="19">
        <v>24.5</v>
      </c>
      <c r="F33" s="73">
        <v>2430</v>
      </c>
      <c r="G33" s="73">
        <v>8145</v>
      </c>
      <c r="H33" s="78">
        <v>29.8</v>
      </c>
      <c r="I33" s="135">
        <v>3320</v>
      </c>
      <c r="J33" s="136">
        <v>7975</v>
      </c>
      <c r="K33" s="196">
        <v>41.6</v>
      </c>
      <c r="L33" s="135">
        <v>3545</v>
      </c>
      <c r="M33" s="136">
        <v>7690</v>
      </c>
      <c r="N33" s="196">
        <v>46.1</v>
      </c>
    </row>
    <row r="34" spans="1:14" s="32" customFormat="1" ht="15" x14ac:dyDescent="0.25">
      <c r="A34" s="39">
        <v>214</v>
      </c>
      <c r="B34" s="33" t="s">
        <v>24</v>
      </c>
      <c r="C34" s="11">
        <v>4465</v>
      </c>
      <c r="D34" s="12">
        <v>11315</v>
      </c>
      <c r="E34" s="19">
        <v>39.5</v>
      </c>
      <c r="F34" s="73">
        <v>5220</v>
      </c>
      <c r="G34" s="73">
        <v>12090</v>
      </c>
      <c r="H34" s="78">
        <v>43.2</v>
      </c>
      <c r="I34" s="135">
        <v>5565</v>
      </c>
      <c r="J34" s="136">
        <v>10670</v>
      </c>
      <c r="K34" s="196">
        <v>52.2</v>
      </c>
      <c r="L34" s="135">
        <v>5895</v>
      </c>
      <c r="M34" s="136">
        <v>10810</v>
      </c>
      <c r="N34" s="196">
        <v>54.6</v>
      </c>
    </row>
    <row r="35" spans="1:14" s="32" customFormat="1" ht="15" x14ac:dyDescent="0.25">
      <c r="A35" s="39">
        <v>215</v>
      </c>
      <c r="B35" s="33" t="s">
        <v>25</v>
      </c>
      <c r="C35" s="11">
        <v>3435</v>
      </c>
      <c r="D35" s="12">
        <v>9345</v>
      </c>
      <c r="E35" s="19">
        <v>36.799999999999997</v>
      </c>
      <c r="F35" s="73">
        <v>5050</v>
      </c>
      <c r="G35" s="73">
        <v>8050</v>
      </c>
      <c r="H35" s="78">
        <v>62.8</v>
      </c>
      <c r="I35" s="135">
        <v>5665</v>
      </c>
      <c r="J35" s="136">
        <v>8295</v>
      </c>
      <c r="K35" s="196">
        <v>68.3</v>
      </c>
      <c r="L35" s="135">
        <v>7195</v>
      </c>
      <c r="M35" s="136">
        <v>9330</v>
      </c>
      <c r="N35" s="196">
        <v>77.099999999999994</v>
      </c>
    </row>
    <row r="36" spans="1:14" s="32" customFormat="1" ht="15" x14ac:dyDescent="0.25">
      <c r="A36" s="39">
        <v>216</v>
      </c>
      <c r="B36" s="33" t="s">
        <v>26</v>
      </c>
      <c r="C36" s="11">
        <v>2275</v>
      </c>
      <c r="D36" s="12">
        <v>6460</v>
      </c>
      <c r="E36" s="19">
        <v>35.200000000000003</v>
      </c>
      <c r="F36" s="73">
        <v>2475</v>
      </c>
      <c r="G36" s="73">
        <v>6725</v>
      </c>
      <c r="H36" s="78">
        <v>36.799999999999997</v>
      </c>
      <c r="I36" s="135">
        <v>2540</v>
      </c>
      <c r="J36" s="136">
        <v>3835</v>
      </c>
      <c r="K36" s="196">
        <v>66.2</v>
      </c>
      <c r="L36" s="135">
        <v>2425</v>
      </c>
      <c r="M36" s="136">
        <v>3075</v>
      </c>
      <c r="N36" s="196">
        <v>78.8</v>
      </c>
    </row>
    <row r="37" spans="1:14" s="32" customFormat="1" ht="15" x14ac:dyDescent="0.25">
      <c r="A37" s="39">
        <v>217</v>
      </c>
      <c r="B37" s="33" t="s">
        <v>27</v>
      </c>
      <c r="C37" s="11">
        <v>1110</v>
      </c>
      <c r="D37" s="12">
        <v>5980</v>
      </c>
      <c r="E37" s="19">
        <v>18.600000000000001</v>
      </c>
      <c r="F37" s="73">
        <v>1160</v>
      </c>
      <c r="G37" s="73">
        <v>6185</v>
      </c>
      <c r="H37" s="78">
        <v>18.7</v>
      </c>
      <c r="I37" s="135">
        <v>1490</v>
      </c>
      <c r="J37" s="136">
        <v>4205</v>
      </c>
      <c r="K37" s="196">
        <v>35.4</v>
      </c>
      <c r="L37" s="135">
        <v>1615</v>
      </c>
      <c r="M37" s="136">
        <v>4180</v>
      </c>
      <c r="N37" s="196">
        <v>38.700000000000003</v>
      </c>
    </row>
    <row r="38" spans="1:14" s="32" customFormat="1" ht="15" x14ac:dyDescent="0.25">
      <c r="A38" s="39">
        <v>218</v>
      </c>
      <c r="B38" s="33" t="s">
        <v>28</v>
      </c>
      <c r="C38" s="11">
        <v>7590</v>
      </c>
      <c r="D38" s="12">
        <v>24310</v>
      </c>
      <c r="E38" s="19">
        <v>31.2</v>
      </c>
      <c r="F38" s="73">
        <v>10910</v>
      </c>
      <c r="G38" s="73">
        <v>22585</v>
      </c>
      <c r="H38" s="78">
        <v>48.3</v>
      </c>
      <c r="I38" s="135">
        <v>6995</v>
      </c>
      <c r="J38" s="136">
        <v>21330</v>
      </c>
      <c r="K38" s="196">
        <v>32.799999999999997</v>
      </c>
      <c r="L38" s="135">
        <v>7490</v>
      </c>
      <c r="M38" s="136">
        <v>20515</v>
      </c>
      <c r="N38" s="196">
        <v>36.5</v>
      </c>
    </row>
    <row r="39" spans="1:14" s="32" customFormat="1" ht="15" x14ac:dyDescent="0.25">
      <c r="A39" s="40">
        <v>219</v>
      </c>
      <c r="B39" s="33" t="s">
        <v>29</v>
      </c>
      <c r="C39" s="13">
        <v>1700</v>
      </c>
      <c r="D39" s="12">
        <v>6815</v>
      </c>
      <c r="E39" s="19">
        <v>24.9</v>
      </c>
      <c r="F39" s="73">
        <v>2145</v>
      </c>
      <c r="G39" s="73">
        <v>6805</v>
      </c>
      <c r="H39" s="78">
        <v>31.5</v>
      </c>
      <c r="I39" s="135">
        <v>2150</v>
      </c>
      <c r="J39" s="136">
        <v>6880</v>
      </c>
      <c r="K39" s="196">
        <v>31.2</v>
      </c>
      <c r="L39" s="135">
        <v>2190</v>
      </c>
      <c r="M39" s="136">
        <v>6465</v>
      </c>
      <c r="N39" s="196">
        <v>33.9</v>
      </c>
    </row>
    <row r="40" spans="1:14" s="32" customFormat="1" ht="15" x14ac:dyDescent="0.25">
      <c r="A40" s="39">
        <v>304</v>
      </c>
      <c r="B40" s="33" t="s">
        <v>30</v>
      </c>
      <c r="C40" s="11">
        <v>2630</v>
      </c>
      <c r="D40" s="12">
        <v>8830</v>
      </c>
      <c r="E40" s="19">
        <v>29.8</v>
      </c>
      <c r="F40" s="73">
        <v>2840</v>
      </c>
      <c r="G40" s="73">
        <v>5745</v>
      </c>
      <c r="H40" s="78">
        <v>49.4</v>
      </c>
      <c r="I40" s="135">
        <v>4040</v>
      </c>
      <c r="J40" s="136">
        <v>5750</v>
      </c>
      <c r="K40" s="196">
        <v>70.2</v>
      </c>
      <c r="L40" s="135">
        <v>4400</v>
      </c>
      <c r="M40" s="136">
        <v>6140</v>
      </c>
      <c r="N40" s="196">
        <v>71.7</v>
      </c>
    </row>
    <row r="41" spans="1:14" s="32" customFormat="1" ht="15" x14ac:dyDescent="0.25">
      <c r="A41" s="39">
        <v>305</v>
      </c>
      <c r="B41" s="33" t="s">
        <v>31</v>
      </c>
      <c r="C41" s="11">
        <v>1005</v>
      </c>
      <c r="D41" s="12">
        <v>6355</v>
      </c>
      <c r="E41" s="19">
        <v>15.8</v>
      </c>
      <c r="F41" s="73">
        <v>1490</v>
      </c>
      <c r="G41" s="73">
        <v>6245</v>
      </c>
      <c r="H41" s="78">
        <v>23.9</v>
      </c>
      <c r="I41" s="135">
        <v>3005</v>
      </c>
      <c r="J41" s="136">
        <v>4710</v>
      </c>
      <c r="K41" s="196">
        <v>63.8</v>
      </c>
      <c r="L41" s="135">
        <v>3620</v>
      </c>
      <c r="M41" s="136">
        <v>4545</v>
      </c>
      <c r="N41" s="196">
        <v>79.7</v>
      </c>
    </row>
    <row r="42" spans="1:14" s="32" customFormat="1" ht="15" x14ac:dyDescent="0.25">
      <c r="A42" s="39">
        <v>306</v>
      </c>
      <c r="B42" s="33" t="s">
        <v>32</v>
      </c>
      <c r="C42" s="11">
        <v>8350</v>
      </c>
      <c r="D42" s="12">
        <v>11705</v>
      </c>
      <c r="E42" s="19">
        <v>71.3</v>
      </c>
      <c r="F42" s="73">
        <v>7815</v>
      </c>
      <c r="G42" s="73">
        <v>12690</v>
      </c>
      <c r="H42" s="78">
        <v>61.6</v>
      </c>
      <c r="I42" s="135">
        <v>8840</v>
      </c>
      <c r="J42" s="136">
        <v>14845</v>
      </c>
      <c r="K42" s="196">
        <v>59.5</v>
      </c>
      <c r="L42" s="135">
        <v>7980</v>
      </c>
      <c r="M42" s="136">
        <v>15060</v>
      </c>
      <c r="N42" s="196">
        <v>53</v>
      </c>
    </row>
    <row r="43" spans="1:14" s="32" customFormat="1" ht="15" x14ac:dyDescent="0.25">
      <c r="A43" s="39">
        <v>307</v>
      </c>
      <c r="B43" s="33" t="s">
        <v>33</v>
      </c>
      <c r="C43" s="11">
        <v>3240</v>
      </c>
      <c r="D43" s="12">
        <v>5995</v>
      </c>
      <c r="E43" s="19">
        <v>54</v>
      </c>
      <c r="F43" s="73">
        <v>3140</v>
      </c>
      <c r="G43" s="73">
        <v>4295</v>
      </c>
      <c r="H43" s="78">
        <v>73.099999999999994</v>
      </c>
      <c r="I43" s="135">
        <v>3620</v>
      </c>
      <c r="J43" s="136">
        <v>4260</v>
      </c>
      <c r="K43" s="196">
        <v>85</v>
      </c>
      <c r="L43" s="135">
        <v>3830</v>
      </c>
      <c r="M43" s="136">
        <v>4200</v>
      </c>
      <c r="N43" s="196">
        <v>91.2</v>
      </c>
    </row>
    <row r="44" spans="1:14" s="32" customFormat="1" ht="15" x14ac:dyDescent="0.25">
      <c r="A44" s="39">
        <v>308</v>
      </c>
      <c r="B44" s="33" t="s">
        <v>34</v>
      </c>
      <c r="C44" s="11">
        <v>2090</v>
      </c>
      <c r="D44" s="12">
        <v>6470</v>
      </c>
      <c r="E44" s="19">
        <v>32.299999999999997</v>
      </c>
      <c r="F44" s="73">
        <v>2835</v>
      </c>
      <c r="G44" s="73">
        <v>6710</v>
      </c>
      <c r="H44" s="78">
        <v>42.3</v>
      </c>
      <c r="I44" s="135">
        <v>3255</v>
      </c>
      <c r="J44" s="136">
        <v>6280</v>
      </c>
      <c r="K44" s="196">
        <v>51.9</v>
      </c>
      <c r="L44" s="135">
        <v>3275</v>
      </c>
      <c r="M44" s="136">
        <v>5785</v>
      </c>
      <c r="N44" s="196">
        <v>56.7</v>
      </c>
    </row>
    <row r="45" spans="1:14" s="32" customFormat="1" ht="15" x14ac:dyDescent="0.25">
      <c r="A45" s="39">
        <v>309</v>
      </c>
      <c r="B45" s="33" t="s">
        <v>35</v>
      </c>
      <c r="C45" s="11">
        <v>3445</v>
      </c>
      <c r="D45" s="12">
        <v>9780</v>
      </c>
      <c r="E45" s="19">
        <v>35.200000000000003</v>
      </c>
      <c r="F45" s="73">
        <v>4350</v>
      </c>
      <c r="G45" s="73">
        <v>9670</v>
      </c>
      <c r="H45" s="78">
        <v>45</v>
      </c>
      <c r="I45" s="135">
        <v>4325</v>
      </c>
      <c r="J45" s="136">
        <v>8850</v>
      </c>
      <c r="K45" s="196">
        <v>48.8</v>
      </c>
      <c r="L45" s="135">
        <v>4410</v>
      </c>
      <c r="M45" s="136">
        <v>8525</v>
      </c>
      <c r="N45" s="196">
        <v>51.7</v>
      </c>
    </row>
    <row r="46" spans="1:14" s="32" customFormat="1" ht="15" x14ac:dyDescent="0.25">
      <c r="A46" s="39">
        <v>310</v>
      </c>
      <c r="B46" s="33" t="s">
        <v>36</v>
      </c>
      <c r="C46" s="11">
        <v>2935</v>
      </c>
      <c r="D46" s="12">
        <v>8145</v>
      </c>
      <c r="E46" s="19">
        <v>36.1</v>
      </c>
      <c r="F46" s="73">
        <v>5330</v>
      </c>
      <c r="G46" s="73">
        <v>7415</v>
      </c>
      <c r="H46" s="78">
        <v>71.900000000000006</v>
      </c>
      <c r="I46" s="135">
        <v>6500</v>
      </c>
      <c r="J46" s="136">
        <v>7685</v>
      </c>
      <c r="K46" s="196">
        <v>84.6</v>
      </c>
      <c r="L46" s="135">
        <v>6915</v>
      </c>
      <c r="M46" s="136">
        <v>7835</v>
      </c>
      <c r="N46" s="196">
        <v>88.3</v>
      </c>
    </row>
    <row r="47" spans="1:14" s="32" customFormat="1" ht="15" x14ac:dyDescent="0.25">
      <c r="A47" s="39">
        <v>311</v>
      </c>
      <c r="B47" s="33" t="s">
        <v>37</v>
      </c>
      <c r="C47" s="11">
        <v>3535</v>
      </c>
      <c r="D47" s="12">
        <v>11535</v>
      </c>
      <c r="E47" s="19">
        <v>30.6</v>
      </c>
      <c r="F47" s="73">
        <v>3850</v>
      </c>
      <c r="G47" s="73">
        <v>11720</v>
      </c>
      <c r="H47" s="78">
        <v>32.9</v>
      </c>
      <c r="I47" s="135">
        <v>4700</v>
      </c>
      <c r="J47" s="136">
        <v>7440</v>
      </c>
      <c r="K47" s="196">
        <v>63.2</v>
      </c>
      <c r="L47" s="135">
        <v>4875</v>
      </c>
      <c r="M47" s="136">
        <v>7265</v>
      </c>
      <c r="N47" s="196">
        <v>67.099999999999994</v>
      </c>
    </row>
    <row r="48" spans="1:14" s="32" customFormat="1" ht="15" x14ac:dyDescent="0.25">
      <c r="A48" s="39">
        <v>312</v>
      </c>
      <c r="B48" s="33" t="s">
        <v>38</v>
      </c>
      <c r="C48" s="11">
        <v>2615</v>
      </c>
      <c r="D48" s="12">
        <v>10065</v>
      </c>
      <c r="E48" s="19">
        <v>26</v>
      </c>
      <c r="F48" s="73">
        <v>4195</v>
      </c>
      <c r="G48" s="73">
        <v>9865</v>
      </c>
      <c r="H48" s="78">
        <v>42.5</v>
      </c>
      <c r="I48" s="135">
        <v>4305</v>
      </c>
      <c r="J48" s="136">
        <v>7590</v>
      </c>
      <c r="K48" s="196">
        <v>56.7</v>
      </c>
      <c r="L48" s="135">
        <v>4800</v>
      </c>
      <c r="M48" s="136">
        <v>7695</v>
      </c>
      <c r="N48" s="196">
        <v>62.4</v>
      </c>
    </row>
    <row r="49" spans="1:14" s="32" customFormat="1" ht="15" x14ac:dyDescent="0.25">
      <c r="A49" s="39">
        <v>313</v>
      </c>
      <c r="B49" s="33" t="s">
        <v>39</v>
      </c>
      <c r="C49" s="11">
        <v>3330</v>
      </c>
      <c r="D49" s="12">
        <v>9160</v>
      </c>
      <c r="E49" s="19">
        <v>36.4</v>
      </c>
      <c r="F49" s="73">
        <v>3600</v>
      </c>
      <c r="G49" s="73">
        <v>9215</v>
      </c>
      <c r="H49" s="78">
        <v>39.1</v>
      </c>
      <c r="I49" s="135">
        <v>4170</v>
      </c>
      <c r="J49" s="136">
        <v>9100</v>
      </c>
      <c r="K49" s="196">
        <v>45.8</v>
      </c>
      <c r="L49" s="135">
        <v>4820</v>
      </c>
      <c r="M49" s="136">
        <v>8720</v>
      </c>
      <c r="N49" s="196">
        <v>55.3</v>
      </c>
    </row>
    <row r="50" spans="1:14" s="32" customFormat="1" ht="15" x14ac:dyDescent="0.25">
      <c r="A50" s="39">
        <v>315</v>
      </c>
      <c r="B50" s="33" t="s">
        <v>40</v>
      </c>
      <c r="C50" s="11">
        <v>1495</v>
      </c>
      <c r="D50" s="12">
        <v>4845</v>
      </c>
      <c r="E50" s="19">
        <v>30.8</v>
      </c>
      <c r="F50" s="73">
        <v>2500</v>
      </c>
      <c r="G50" s="73">
        <v>4535</v>
      </c>
      <c r="H50" s="78">
        <v>55.1</v>
      </c>
      <c r="I50" s="135">
        <v>2950</v>
      </c>
      <c r="J50" s="136">
        <v>4665</v>
      </c>
      <c r="K50" s="196">
        <v>63.2</v>
      </c>
      <c r="L50" s="135">
        <v>3255</v>
      </c>
      <c r="M50" s="136">
        <v>4215</v>
      </c>
      <c r="N50" s="196">
        <v>77.3</v>
      </c>
    </row>
    <row r="51" spans="1:14" s="32" customFormat="1" ht="15" x14ac:dyDescent="0.25">
      <c r="A51" s="39">
        <v>316</v>
      </c>
      <c r="B51" s="33" t="s">
        <v>41</v>
      </c>
      <c r="C51" s="11">
        <v>2325</v>
      </c>
      <c r="D51" s="12">
        <v>13675</v>
      </c>
      <c r="E51" s="19">
        <v>17</v>
      </c>
      <c r="F51" s="73">
        <v>3270</v>
      </c>
      <c r="G51" s="73">
        <v>13100</v>
      </c>
      <c r="H51" s="78">
        <v>25</v>
      </c>
      <c r="I51" s="135">
        <v>8310</v>
      </c>
      <c r="J51" s="136">
        <v>12150</v>
      </c>
      <c r="K51" s="196">
        <v>68.400000000000006</v>
      </c>
      <c r="L51" s="135">
        <v>9095</v>
      </c>
      <c r="M51" s="136">
        <v>12655</v>
      </c>
      <c r="N51" s="196">
        <v>71.900000000000006</v>
      </c>
    </row>
    <row r="52" spans="1:14" s="32" customFormat="1" ht="15" x14ac:dyDescent="0.25">
      <c r="A52" s="39">
        <v>317</v>
      </c>
      <c r="B52" s="33" t="s">
        <v>42</v>
      </c>
      <c r="C52" s="11">
        <v>3875</v>
      </c>
      <c r="D52" s="12">
        <v>12415</v>
      </c>
      <c r="E52" s="19">
        <v>31.2</v>
      </c>
      <c r="F52" s="73">
        <v>5795</v>
      </c>
      <c r="G52" s="73">
        <v>11430</v>
      </c>
      <c r="H52" s="78">
        <v>50.7</v>
      </c>
      <c r="I52" s="135">
        <v>5790</v>
      </c>
      <c r="J52" s="136">
        <v>10200</v>
      </c>
      <c r="K52" s="196">
        <v>56.8</v>
      </c>
      <c r="L52" s="135">
        <v>5000</v>
      </c>
      <c r="M52" s="136">
        <v>7030</v>
      </c>
      <c r="N52" s="196">
        <v>71.099999999999994</v>
      </c>
    </row>
    <row r="53" spans="1:14" s="32" customFormat="1" ht="15" x14ac:dyDescent="0.25">
      <c r="A53" s="39">
        <v>318</v>
      </c>
      <c r="B53" s="33" t="s">
        <v>43</v>
      </c>
      <c r="C53" s="11">
        <v>2660</v>
      </c>
      <c r="D53" s="12">
        <v>8415</v>
      </c>
      <c r="E53" s="19">
        <v>31.6</v>
      </c>
      <c r="F53" s="73">
        <v>3705</v>
      </c>
      <c r="G53" s="73">
        <v>7280</v>
      </c>
      <c r="H53" s="78">
        <v>50.9</v>
      </c>
      <c r="I53" s="135">
        <v>3575</v>
      </c>
      <c r="J53" s="136">
        <v>7760</v>
      </c>
      <c r="K53" s="196">
        <v>46</v>
      </c>
      <c r="L53" s="135">
        <v>5210</v>
      </c>
      <c r="M53" s="136">
        <v>7885</v>
      </c>
      <c r="N53" s="196">
        <v>66.099999999999994</v>
      </c>
    </row>
    <row r="54" spans="1:14" s="32" customFormat="1" ht="15" x14ac:dyDescent="0.25">
      <c r="A54" s="39">
        <v>319</v>
      </c>
      <c r="B54" s="33" t="s">
        <v>44</v>
      </c>
      <c r="C54" s="11">
        <v>3145</v>
      </c>
      <c r="D54" s="12">
        <v>9640</v>
      </c>
      <c r="E54" s="19">
        <v>32.6</v>
      </c>
      <c r="F54" s="73">
        <v>7575</v>
      </c>
      <c r="G54" s="73">
        <v>11295</v>
      </c>
      <c r="H54" s="78">
        <v>67.099999999999994</v>
      </c>
      <c r="I54" s="135">
        <v>9475</v>
      </c>
      <c r="J54" s="136">
        <v>11900</v>
      </c>
      <c r="K54" s="196">
        <v>79.599999999999994</v>
      </c>
      <c r="L54" s="135">
        <v>9520</v>
      </c>
      <c r="M54" s="136">
        <v>11455</v>
      </c>
      <c r="N54" s="196">
        <v>83.1</v>
      </c>
    </row>
    <row r="55" spans="1:14" s="32" customFormat="1" ht="15" x14ac:dyDescent="0.25">
      <c r="A55" s="39">
        <v>321</v>
      </c>
      <c r="B55" s="33" t="s">
        <v>45</v>
      </c>
      <c r="C55" s="11">
        <v>1555</v>
      </c>
      <c r="D55" s="12">
        <v>5655</v>
      </c>
      <c r="E55" s="19">
        <v>27.5</v>
      </c>
      <c r="F55" s="73">
        <v>2785</v>
      </c>
      <c r="G55" s="73">
        <v>5620</v>
      </c>
      <c r="H55" s="78">
        <v>49.5</v>
      </c>
      <c r="I55" s="135">
        <v>4055</v>
      </c>
      <c r="J55" s="136">
        <v>5365</v>
      </c>
      <c r="K55" s="196">
        <v>75.599999999999994</v>
      </c>
      <c r="L55" s="135">
        <v>4310</v>
      </c>
      <c r="M55" s="136">
        <v>5225</v>
      </c>
      <c r="N55" s="196">
        <v>82.5</v>
      </c>
    </row>
    <row r="56" spans="1:14" s="32" customFormat="1" ht="15" x14ac:dyDescent="0.25">
      <c r="A56" s="39">
        <v>322</v>
      </c>
      <c r="B56" s="33" t="s">
        <v>46</v>
      </c>
      <c r="C56" s="11">
        <v>2365</v>
      </c>
      <c r="D56" s="12">
        <v>7565</v>
      </c>
      <c r="E56" s="19">
        <v>31.3</v>
      </c>
      <c r="F56" s="73">
        <v>2310</v>
      </c>
      <c r="G56" s="73">
        <v>4665</v>
      </c>
      <c r="H56" s="78">
        <v>49.5</v>
      </c>
      <c r="I56" s="135">
        <v>2500</v>
      </c>
      <c r="J56" s="136">
        <v>3750</v>
      </c>
      <c r="K56" s="196">
        <v>66.7</v>
      </c>
      <c r="L56" s="135">
        <v>2525</v>
      </c>
      <c r="M56" s="136">
        <v>4050</v>
      </c>
      <c r="N56" s="196">
        <v>62.3</v>
      </c>
    </row>
    <row r="57" spans="1:14" s="32" customFormat="1" ht="15" x14ac:dyDescent="0.25">
      <c r="A57" s="39">
        <v>323</v>
      </c>
      <c r="B57" s="33" t="s">
        <v>47</v>
      </c>
      <c r="C57" s="11">
        <v>14285</v>
      </c>
      <c r="D57" s="12">
        <v>36140</v>
      </c>
      <c r="E57" s="19">
        <v>39.5</v>
      </c>
      <c r="F57" s="73">
        <v>18160</v>
      </c>
      <c r="G57" s="73">
        <v>36100</v>
      </c>
      <c r="H57" s="78">
        <v>50.3</v>
      </c>
      <c r="I57" s="135">
        <v>19460</v>
      </c>
      <c r="J57" s="136">
        <v>28200</v>
      </c>
      <c r="K57" s="196">
        <v>69</v>
      </c>
      <c r="L57" s="135">
        <v>19705</v>
      </c>
      <c r="M57" s="136">
        <v>26710</v>
      </c>
      <c r="N57" s="196">
        <v>73.8</v>
      </c>
    </row>
    <row r="58" spans="1:14" s="32" customFormat="1" ht="15" x14ac:dyDescent="0.25">
      <c r="A58" s="39">
        <v>324</v>
      </c>
      <c r="B58" s="33" t="s">
        <v>48</v>
      </c>
      <c r="C58" s="11">
        <v>1055</v>
      </c>
      <c r="D58" s="12">
        <v>3975</v>
      </c>
      <c r="E58" s="19">
        <v>26.5</v>
      </c>
      <c r="F58" s="73">
        <v>1430</v>
      </c>
      <c r="G58" s="73">
        <v>3710</v>
      </c>
      <c r="H58" s="78">
        <v>38.5</v>
      </c>
      <c r="I58" s="135">
        <v>1655</v>
      </c>
      <c r="J58" s="136">
        <v>2495</v>
      </c>
      <c r="K58" s="196">
        <v>66.3</v>
      </c>
      <c r="L58" s="135">
        <v>1655</v>
      </c>
      <c r="M58" s="136">
        <v>2200</v>
      </c>
      <c r="N58" s="196">
        <v>75.3</v>
      </c>
    </row>
    <row r="59" spans="1:14" s="32" customFormat="1" ht="15" x14ac:dyDescent="0.25">
      <c r="A59" s="39">
        <v>325</v>
      </c>
      <c r="B59" s="33" t="s">
        <v>49</v>
      </c>
      <c r="C59" s="11">
        <v>1325</v>
      </c>
      <c r="D59" s="12">
        <v>5090</v>
      </c>
      <c r="E59" s="19">
        <v>26</v>
      </c>
      <c r="F59" s="73">
        <v>2165</v>
      </c>
      <c r="G59" s="73">
        <v>5565</v>
      </c>
      <c r="H59" s="78">
        <v>38.9</v>
      </c>
      <c r="I59" s="135">
        <v>2730</v>
      </c>
      <c r="J59" s="136">
        <v>4725</v>
      </c>
      <c r="K59" s="196">
        <v>57.8</v>
      </c>
      <c r="L59" s="135">
        <v>3155</v>
      </c>
      <c r="M59" s="136">
        <v>4260</v>
      </c>
      <c r="N59" s="196">
        <v>74</v>
      </c>
    </row>
    <row r="60" spans="1:14" s="32" customFormat="1" ht="15" x14ac:dyDescent="0.25">
      <c r="A60" s="39">
        <v>326</v>
      </c>
      <c r="B60" s="33" t="s">
        <v>50</v>
      </c>
      <c r="C60" s="11">
        <v>3910</v>
      </c>
      <c r="D60" s="12">
        <v>9595</v>
      </c>
      <c r="E60" s="19">
        <v>40.700000000000003</v>
      </c>
      <c r="F60" s="73">
        <v>3475</v>
      </c>
      <c r="G60" s="73">
        <v>8490</v>
      </c>
      <c r="H60" s="78">
        <v>40.9</v>
      </c>
      <c r="I60" s="135">
        <v>3175</v>
      </c>
      <c r="J60" s="136">
        <v>8550</v>
      </c>
      <c r="K60" s="196">
        <v>37.1</v>
      </c>
      <c r="L60" s="135">
        <v>3025</v>
      </c>
      <c r="M60" s="136">
        <v>8710</v>
      </c>
      <c r="N60" s="196">
        <v>34.700000000000003</v>
      </c>
    </row>
    <row r="61" spans="1:14" s="32" customFormat="1" ht="15" x14ac:dyDescent="0.25">
      <c r="A61" s="39">
        <v>327</v>
      </c>
      <c r="B61" s="33" t="s">
        <v>51</v>
      </c>
      <c r="C61" s="11">
        <v>4245</v>
      </c>
      <c r="D61" s="12">
        <v>9750</v>
      </c>
      <c r="E61" s="19">
        <v>43.5</v>
      </c>
      <c r="F61" s="73">
        <v>4415</v>
      </c>
      <c r="G61" s="73">
        <v>8910</v>
      </c>
      <c r="H61" s="78">
        <v>49.5</v>
      </c>
      <c r="I61" s="135">
        <v>6000</v>
      </c>
      <c r="J61" s="136">
        <v>8580</v>
      </c>
      <c r="K61" s="196">
        <v>69.900000000000006</v>
      </c>
      <c r="L61" s="135">
        <v>5955</v>
      </c>
      <c r="M61" s="136">
        <v>7685</v>
      </c>
      <c r="N61" s="196">
        <v>77.5</v>
      </c>
    </row>
    <row r="62" spans="1:14" s="32" customFormat="1" ht="15" x14ac:dyDescent="0.25">
      <c r="A62" s="39">
        <v>404</v>
      </c>
      <c r="B62" s="33" t="s">
        <v>52</v>
      </c>
      <c r="C62" s="11">
        <v>3455</v>
      </c>
      <c r="D62" s="12">
        <v>11790</v>
      </c>
      <c r="E62" s="19">
        <v>29.3</v>
      </c>
      <c r="F62" s="73">
        <v>4685</v>
      </c>
      <c r="G62" s="73">
        <v>10375</v>
      </c>
      <c r="H62" s="78">
        <v>45.2</v>
      </c>
      <c r="I62" s="135">
        <v>6465</v>
      </c>
      <c r="J62" s="136">
        <v>9085</v>
      </c>
      <c r="K62" s="196">
        <v>71.2</v>
      </c>
      <c r="L62" s="135">
        <v>5745</v>
      </c>
      <c r="M62" s="136">
        <v>7630</v>
      </c>
      <c r="N62" s="196">
        <v>75.3</v>
      </c>
    </row>
    <row r="63" spans="1:14" s="32" customFormat="1" ht="15" x14ac:dyDescent="0.25">
      <c r="A63" s="39">
        <v>406</v>
      </c>
      <c r="B63" s="33" t="s">
        <v>53</v>
      </c>
      <c r="C63" s="11">
        <v>10195</v>
      </c>
      <c r="D63" s="12">
        <v>27345</v>
      </c>
      <c r="E63" s="19">
        <v>37.299999999999997</v>
      </c>
      <c r="F63" s="73">
        <v>10375</v>
      </c>
      <c r="G63" s="73">
        <v>23675</v>
      </c>
      <c r="H63" s="78">
        <v>43.8</v>
      </c>
      <c r="I63" s="135">
        <v>11805</v>
      </c>
      <c r="J63" s="136">
        <v>26155</v>
      </c>
      <c r="K63" s="196">
        <v>45.1</v>
      </c>
      <c r="L63" s="135">
        <v>12315</v>
      </c>
      <c r="M63" s="136">
        <v>25440</v>
      </c>
      <c r="N63" s="196">
        <v>48.4</v>
      </c>
    </row>
    <row r="64" spans="1:14" s="32" customFormat="1" ht="15" x14ac:dyDescent="0.25">
      <c r="A64" s="39">
        <v>407</v>
      </c>
      <c r="B64" s="33" t="s">
        <v>54</v>
      </c>
      <c r="C64" s="11">
        <v>2970</v>
      </c>
      <c r="D64" s="12">
        <v>8905</v>
      </c>
      <c r="E64" s="19">
        <v>33.299999999999997</v>
      </c>
      <c r="F64" s="73">
        <v>3740</v>
      </c>
      <c r="G64" s="73">
        <v>8660</v>
      </c>
      <c r="H64" s="78">
        <v>43.2</v>
      </c>
      <c r="I64" s="135">
        <v>4550</v>
      </c>
      <c r="J64" s="136">
        <v>8260</v>
      </c>
      <c r="K64" s="196">
        <v>55.1</v>
      </c>
      <c r="L64" s="135">
        <v>3795</v>
      </c>
      <c r="M64" s="136">
        <v>6755</v>
      </c>
      <c r="N64" s="196">
        <v>56.2</v>
      </c>
    </row>
    <row r="65" spans="1:14" s="32" customFormat="1" ht="15" x14ac:dyDescent="0.25">
      <c r="A65" s="39">
        <v>408</v>
      </c>
      <c r="B65" s="33" t="s">
        <v>55</v>
      </c>
      <c r="C65" s="11">
        <v>4155</v>
      </c>
      <c r="D65" s="12">
        <v>15625</v>
      </c>
      <c r="E65" s="19">
        <v>26.6</v>
      </c>
      <c r="F65" s="73">
        <v>3795</v>
      </c>
      <c r="G65" s="73">
        <v>16130</v>
      </c>
      <c r="H65" s="78">
        <v>23.5</v>
      </c>
      <c r="I65" s="135">
        <v>4100</v>
      </c>
      <c r="J65" s="136">
        <v>6025</v>
      </c>
      <c r="K65" s="196">
        <v>68</v>
      </c>
      <c r="L65" s="135">
        <v>4135</v>
      </c>
      <c r="M65" s="136">
        <v>6510</v>
      </c>
      <c r="N65" s="196">
        <v>63.5</v>
      </c>
    </row>
    <row r="66" spans="1:14" s="32" customFormat="1" ht="15" x14ac:dyDescent="0.25">
      <c r="A66" s="39">
        <v>409</v>
      </c>
      <c r="B66" s="33" t="s">
        <v>56</v>
      </c>
      <c r="C66" s="11">
        <v>2190</v>
      </c>
      <c r="D66" s="12">
        <v>8345</v>
      </c>
      <c r="E66" s="19">
        <v>26.3</v>
      </c>
      <c r="F66" s="73">
        <v>2795</v>
      </c>
      <c r="G66" s="73">
        <v>8335</v>
      </c>
      <c r="H66" s="78">
        <v>33.5</v>
      </c>
      <c r="I66" s="135">
        <v>3535</v>
      </c>
      <c r="J66" s="136">
        <v>4975</v>
      </c>
      <c r="K66" s="196">
        <v>71.099999999999994</v>
      </c>
      <c r="L66" s="135">
        <v>2755</v>
      </c>
      <c r="M66" s="136">
        <v>3640</v>
      </c>
      <c r="N66" s="196">
        <v>75.599999999999994</v>
      </c>
    </row>
    <row r="67" spans="1:14" s="32" customFormat="1" ht="15" x14ac:dyDescent="0.25">
      <c r="A67" s="39">
        <v>410</v>
      </c>
      <c r="B67" s="33" t="s">
        <v>57</v>
      </c>
      <c r="C67" s="11">
        <v>1775</v>
      </c>
      <c r="D67" s="12">
        <v>5360</v>
      </c>
      <c r="E67" s="19">
        <v>33.1</v>
      </c>
      <c r="F67" s="73">
        <v>2630</v>
      </c>
      <c r="G67" s="73">
        <v>5130</v>
      </c>
      <c r="H67" s="78">
        <v>51.3</v>
      </c>
      <c r="I67" s="135">
        <v>2400</v>
      </c>
      <c r="J67" s="136">
        <v>4590</v>
      </c>
      <c r="K67" s="196">
        <v>52.3</v>
      </c>
      <c r="L67" s="135">
        <v>2660</v>
      </c>
      <c r="M67" s="136">
        <v>4960</v>
      </c>
      <c r="N67" s="196">
        <v>53.7</v>
      </c>
    </row>
    <row r="68" spans="1:14" s="32" customFormat="1" ht="15" x14ac:dyDescent="0.25">
      <c r="A68" s="39">
        <v>411</v>
      </c>
      <c r="B68" s="33" t="s">
        <v>58</v>
      </c>
      <c r="C68" s="11" t="s">
        <v>174</v>
      </c>
      <c r="D68" s="12" t="s">
        <v>174</v>
      </c>
      <c r="E68" s="19" t="s">
        <v>174</v>
      </c>
      <c r="F68" s="73">
        <v>1370</v>
      </c>
      <c r="G68" s="73">
        <v>4040</v>
      </c>
      <c r="H68" s="78">
        <v>33.9</v>
      </c>
      <c r="I68" s="135">
        <v>1510</v>
      </c>
      <c r="J68" s="136" t="s">
        <v>174</v>
      </c>
      <c r="K68" s="196" t="s">
        <v>174</v>
      </c>
      <c r="L68" s="135">
        <v>2140</v>
      </c>
      <c r="M68" s="136">
        <v>3575</v>
      </c>
      <c r="N68" s="196">
        <v>59.8</v>
      </c>
    </row>
    <row r="69" spans="1:14" s="32" customFormat="1" ht="15" x14ac:dyDescent="0.25">
      <c r="A69" s="39">
        <v>412</v>
      </c>
      <c r="B69" s="33" t="s">
        <v>59</v>
      </c>
      <c r="C69" s="11">
        <v>1830</v>
      </c>
      <c r="D69" s="12">
        <v>5330</v>
      </c>
      <c r="E69" s="19">
        <v>34.299999999999997</v>
      </c>
      <c r="F69" s="73">
        <v>2385</v>
      </c>
      <c r="G69" s="73">
        <v>4710</v>
      </c>
      <c r="H69" s="78">
        <v>50.7</v>
      </c>
      <c r="I69" s="135">
        <v>2400</v>
      </c>
      <c r="J69" s="136">
        <v>3785</v>
      </c>
      <c r="K69" s="196">
        <v>63.4</v>
      </c>
      <c r="L69" s="135">
        <v>2600</v>
      </c>
      <c r="M69" s="136">
        <v>3540</v>
      </c>
      <c r="N69" s="196">
        <v>73.400000000000006</v>
      </c>
    </row>
    <row r="70" spans="1:14" s="32" customFormat="1" ht="15" x14ac:dyDescent="0.25">
      <c r="A70" s="39">
        <v>413</v>
      </c>
      <c r="B70" s="33" t="s">
        <v>60</v>
      </c>
      <c r="C70" s="11">
        <v>4720</v>
      </c>
      <c r="D70" s="12">
        <v>28210</v>
      </c>
      <c r="E70" s="19">
        <v>16.7</v>
      </c>
      <c r="F70" s="73">
        <v>5880</v>
      </c>
      <c r="G70" s="73">
        <v>23550</v>
      </c>
      <c r="H70" s="78">
        <v>25</v>
      </c>
      <c r="I70" s="135">
        <v>7000</v>
      </c>
      <c r="J70" s="136">
        <v>25635</v>
      </c>
      <c r="K70" s="196">
        <v>27.3</v>
      </c>
      <c r="L70" s="135">
        <v>7040</v>
      </c>
      <c r="M70" s="136">
        <v>26890</v>
      </c>
      <c r="N70" s="196">
        <v>26.2</v>
      </c>
    </row>
    <row r="71" spans="1:14" s="32" customFormat="1" ht="15" x14ac:dyDescent="0.25">
      <c r="A71" s="39">
        <v>414</v>
      </c>
      <c r="B71" s="33" t="s">
        <v>61</v>
      </c>
      <c r="C71" s="11">
        <v>3355</v>
      </c>
      <c r="D71" s="12">
        <v>9710</v>
      </c>
      <c r="E71" s="19">
        <v>34.5</v>
      </c>
      <c r="F71" s="73">
        <v>3460</v>
      </c>
      <c r="G71" s="73">
        <v>9255</v>
      </c>
      <c r="H71" s="78">
        <v>37.4</v>
      </c>
      <c r="I71" s="135">
        <v>3825</v>
      </c>
      <c r="J71" s="136">
        <v>9330</v>
      </c>
      <c r="K71" s="196">
        <v>41</v>
      </c>
      <c r="L71" s="135">
        <v>3585</v>
      </c>
      <c r="M71" s="136">
        <v>9330</v>
      </c>
      <c r="N71" s="196">
        <v>38.4</v>
      </c>
    </row>
    <row r="72" spans="1:14" s="32" customFormat="1" ht="15" x14ac:dyDescent="0.25">
      <c r="A72" s="39">
        <v>415</v>
      </c>
      <c r="B72" s="33" t="s">
        <v>62</v>
      </c>
      <c r="C72" s="11">
        <v>405</v>
      </c>
      <c r="D72" s="12">
        <v>6830</v>
      </c>
      <c r="E72" s="19">
        <v>5.9</v>
      </c>
      <c r="F72" s="73">
        <v>1215</v>
      </c>
      <c r="G72" s="73">
        <v>4625</v>
      </c>
      <c r="H72" s="78">
        <v>26.3</v>
      </c>
      <c r="I72" s="135">
        <v>1635</v>
      </c>
      <c r="J72" s="136">
        <v>4145</v>
      </c>
      <c r="K72" s="196">
        <v>39.4</v>
      </c>
      <c r="L72" s="135">
        <v>2315</v>
      </c>
      <c r="M72" s="136">
        <v>3725</v>
      </c>
      <c r="N72" s="196">
        <v>62.1</v>
      </c>
    </row>
    <row r="73" spans="1:14" s="32" customFormat="1" ht="15" x14ac:dyDescent="0.25">
      <c r="A73" s="41">
        <v>416</v>
      </c>
      <c r="B73" s="33" t="s">
        <v>63</v>
      </c>
      <c r="C73" s="11">
        <v>3500</v>
      </c>
      <c r="D73" s="12">
        <v>10680</v>
      </c>
      <c r="E73" s="19">
        <v>32.799999999999997</v>
      </c>
      <c r="F73" s="73">
        <v>5110</v>
      </c>
      <c r="G73" s="73">
        <v>9325</v>
      </c>
      <c r="H73" s="78">
        <v>54.8</v>
      </c>
      <c r="I73" s="135">
        <v>5955</v>
      </c>
      <c r="J73" s="136">
        <v>8605</v>
      </c>
      <c r="K73" s="196">
        <v>69.2</v>
      </c>
      <c r="L73" s="135">
        <v>5905</v>
      </c>
      <c r="M73" s="136">
        <v>8125</v>
      </c>
      <c r="N73" s="196">
        <v>72.7</v>
      </c>
    </row>
    <row r="74" spans="1:14" s="32" customFormat="1" ht="15" x14ac:dyDescent="0.25">
      <c r="A74" s="39">
        <v>417</v>
      </c>
      <c r="B74" s="33" t="s">
        <v>64</v>
      </c>
      <c r="C74" s="11">
        <v>3340</v>
      </c>
      <c r="D74" s="12">
        <v>13290</v>
      </c>
      <c r="E74" s="19">
        <v>25.1</v>
      </c>
      <c r="F74" s="73">
        <v>3525</v>
      </c>
      <c r="G74" s="73">
        <v>12280</v>
      </c>
      <c r="H74" s="78">
        <v>28.7</v>
      </c>
      <c r="I74" s="135">
        <v>3095</v>
      </c>
      <c r="J74" s="136">
        <v>4170</v>
      </c>
      <c r="K74" s="196">
        <v>74.2</v>
      </c>
      <c r="L74" s="135">
        <v>2810</v>
      </c>
      <c r="M74" s="136">
        <v>3720</v>
      </c>
      <c r="N74" s="196">
        <v>75.5</v>
      </c>
    </row>
    <row r="75" spans="1:14" s="32" customFormat="1" ht="15" x14ac:dyDescent="0.25">
      <c r="A75" s="39">
        <v>418</v>
      </c>
      <c r="B75" s="33" t="s">
        <v>65</v>
      </c>
      <c r="C75" s="11">
        <v>1620</v>
      </c>
      <c r="D75" s="12">
        <v>5370</v>
      </c>
      <c r="E75" s="19">
        <v>30.2</v>
      </c>
      <c r="F75" s="73">
        <v>1935</v>
      </c>
      <c r="G75" s="73">
        <v>5340</v>
      </c>
      <c r="H75" s="78">
        <v>36.200000000000003</v>
      </c>
      <c r="I75" s="135">
        <v>2270</v>
      </c>
      <c r="J75" s="136">
        <v>3855</v>
      </c>
      <c r="K75" s="196">
        <v>58.8</v>
      </c>
      <c r="L75" s="135">
        <v>2240</v>
      </c>
      <c r="M75" s="136">
        <v>3695</v>
      </c>
      <c r="N75" s="196">
        <v>60.6</v>
      </c>
    </row>
    <row r="76" spans="1:14" s="32" customFormat="1" ht="15" x14ac:dyDescent="0.25">
      <c r="A76" s="39">
        <v>503</v>
      </c>
      <c r="B76" s="33" t="s">
        <v>66</v>
      </c>
      <c r="C76" s="11" t="s">
        <v>174</v>
      </c>
      <c r="D76" s="12" t="s">
        <v>174</v>
      </c>
      <c r="E76" s="19" t="s">
        <v>174</v>
      </c>
      <c r="F76" s="73" t="s">
        <v>174</v>
      </c>
      <c r="G76" s="73" t="s">
        <v>174</v>
      </c>
      <c r="H76" s="78" t="s">
        <v>174</v>
      </c>
      <c r="I76" s="135">
        <v>11915</v>
      </c>
      <c r="J76" s="136">
        <v>17875</v>
      </c>
      <c r="K76" s="196">
        <v>66.7</v>
      </c>
      <c r="L76" s="135">
        <v>12530</v>
      </c>
      <c r="M76" s="136">
        <v>19635</v>
      </c>
      <c r="N76" s="196">
        <v>63.8</v>
      </c>
    </row>
    <row r="77" spans="1:14" s="32" customFormat="1" ht="15" x14ac:dyDescent="0.25">
      <c r="A77" s="39">
        <v>504</v>
      </c>
      <c r="B77" s="33" t="s">
        <v>67</v>
      </c>
      <c r="C77" s="11">
        <v>4265</v>
      </c>
      <c r="D77" s="12">
        <v>11740</v>
      </c>
      <c r="E77" s="19">
        <v>36.4</v>
      </c>
      <c r="F77" s="73">
        <v>5400</v>
      </c>
      <c r="G77" s="73">
        <v>12270</v>
      </c>
      <c r="H77" s="78">
        <v>44</v>
      </c>
      <c r="I77" s="135">
        <v>6680</v>
      </c>
      <c r="J77" s="136">
        <v>12565</v>
      </c>
      <c r="K77" s="196">
        <v>53.2</v>
      </c>
      <c r="L77" s="135">
        <v>7220</v>
      </c>
      <c r="M77" s="136">
        <v>11800</v>
      </c>
      <c r="N77" s="196">
        <v>61.2</v>
      </c>
    </row>
    <row r="78" spans="1:14" s="32" customFormat="1" ht="15" x14ac:dyDescent="0.25">
      <c r="A78" s="39">
        <v>506</v>
      </c>
      <c r="B78" s="33" t="s">
        <v>68</v>
      </c>
      <c r="C78" s="11">
        <v>4315</v>
      </c>
      <c r="D78" s="12">
        <v>21570</v>
      </c>
      <c r="E78" s="19">
        <v>20</v>
      </c>
      <c r="F78" s="73">
        <v>7950</v>
      </c>
      <c r="G78" s="73">
        <v>22875</v>
      </c>
      <c r="H78" s="78">
        <v>34.700000000000003</v>
      </c>
      <c r="I78" s="135">
        <v>9655</v>
      </c>
      <c r="J78" s="136">
        <v>17290</v>
      </c>
      <c r="K78" s="196">
        <v>55.9</v>
      </c>
      <c r="L78" s="135">
        <v>8490</v>
      </c>
      <c r="M78" s="136">
        <v>17840</v>
      </c>
      <c r="N78" s="196">
        <v>47.6</v>
      </c>
    </row>
    <row r="79" spans="1:14" s="32" customFormat="1" ht="15" x14ac:dyDescent="0.25">
      <c r="A79" s="39">
        <v>507</v>
      </c>
      <c r="B79" s="33" t="s">
        <v>69</v>
      </c>
      <c r="C79" s="11">
        <v>2045</v>
      </c>
      <c r="D79" s="12">
        <v>7850</v>
      </c>
      <c r="E79" s="19">
        <v>26.1</v>
      </c>
      <c r="F79" s="73">
        <v>2230</v>
      </c>
      <c r="G79" s="73">
        <v>7410</v>
      </c>
      <c r="H79" s="78">
        <v>30.1</v>
      </c>
      <c r="I79" s="135">
        <v>4405</v>
      </c>
      <c r="J79" s="136">
        <v>6990</v>
      </c>
      <c r="K79" s="196">
        <v>63</v>
      </c>
      <c r="L79" s="135">
        <v>4935</v>
      </c>
      <c r="M79" s="136">
        <v>7045</v>
      </c>
      <c r="N79" s="196">
        <v>70</v>
      </c>
    </row>
    <row r="80" spans="1:14" s="32" customFormat="1" ht="15" x14ac:dyDescent="0.25">
      <c r="A80" s="39">
        <v>508</v>
      </c>
      <c r="B80" s="33" t="s">
        <v>70</v>
      </c>
      <c r="C80" s="11">
        <v>1875</v>
      </c>
      <c r="D80" s="12">
        <v>15405</v>
      </c>
      <c r="E80" s="19">
        <v>12.2</v>
      </c>
      <c r="F80" s="73">
        <v>5660</v>
      </c>
      <c r="G80" s="73">
        <v>14440</v>
      </c>
      <c r="H80" s="78">
        <v>39.200000000000003</v>
      </c>
      <c r="I80" s="135">
        <v>7175</v>
      </c>
      <c r="J80" s="136">
        <v>14195</v>
      </c>
      <c r="K80" s="196">
        <v>50.5</v>
      </c>
      <c r="L80" s="135">
        <v>7465</v>
      </c>
      <c r="M80" s="136">
        <v>14565</v>
      </c>
      <c r="N80" s="196">
        <v>51.3</v>
      </c>
    </row>
    <row r="81" spans="1:14" s="32" customFormat="1" ht="15" x14ac:dyDescent="0.25">
      <c r="A81" s="39">
        <v>509</v>
      </c>
      <c r="B81" s="33" t="s">
        <v>71</v>
      </c>
      <c r="C81" s="11">
        <v>2395</v>
      </c>
      <c r="D81" s="12">
        <v>7825</v>
      </c>
      <c r="E81" s="19">
        <v>30.6</v>
      </c>
      <c r="F81" s="73">
        <v>4050</v>
      </c>
      <c r="G81" s="73">
        <v>7260</v>
      </c>
      <c r="H81" s="78">
        <v>55.8</v>
      </c>
      <c r="I81" s="135">
        <v>5150</v>
      </c>
      <c r="J81" s="136">
        <v>8015</v>
      </c>
      <c r="K81" s="196">
        <v>64.3</v>
      </c>
      <c r="L81" s="135">
        <v>6250</v>
      </c>
      <c r="M81" s="136">
        <v>8495</v>
      </c>
      <c r="N81" s="196">
        <v>73.599999999999994</v>
      </c>
    </row>
    <row r="82" spans="1:14" s="32" customFormat="1" ht="15" x14ac:dyDescent="0.25">
      <c r="A82" s="39">
        <v>510</v>
      </c>
      <c r="B82" s="33" t="s">
        <v>72</v>
      </c>
      <c r="C82" s="11">
        <v>555</v>
      </c>
      <c r="D82" s="12">
        <v>1225</v>
      </c>
      <c r="E82" s="19">
        <v>45.2</v>
      </c>
      <c r="F82" s="73">
        <v>640</v>
      </c>
      <c r="G82" s="73">
        <v>1220</v>
      </c>
      <c r="H82" s="78">
        <v>52.4</v>
      </c>
      <c r="I82" s="135">
        <v>745</v>
      </c>
      <c r="J82" s="136">
        <v>1095</v>
      </c>
      <c r="K82" s="196">
        <v>68.2</v>
      </c>
      <c r="L82" s="135">
        <v>1085</v>
      </c>
      <c r="M82" s="136">
        <v>1005</v>
      </c>
      <c r="N82" s="196">
        <v>108.1</v>
      </c>
    </row>
    <row r="83" spans="1:14" s="32" customFormat="1" ht="15" x14ac:dyDescent="0.25">
      <c r="A83" s="39">
        <v>511</v>
      </c>
      <c r="B83" s="33" t="s">
        <v>73</v>
      </c>
      <c r="C83" s="11">
        <v>7020</v>
      </c>
      <c r="D83" s="12">
        <v>18770</v>
      </c>
      <c r="E83" s="19">
        <v>37.4</v>
      </c>
      <c r="F83" s="73">
        <v>9965</v>
      </c>
      <c r="G83" s="73">
        <v>15185</v>
      </c>
      <c r="H83" s="78">
        <v>65.599999999999994</v>
      </c>
      <c r="I83" s="135">
        <v>12435</v>
      </c>
      <c r="J83" s="136">
        <v>13585</v>
      </c>
      <c r="K83" s="196">
        <v>91.5</v>
      </c>
      <c r="L83" s="135">
        <v>14495</v>
      </c>
      <c r="M83" s="136">
        <v>15430</v>
      </c>
      <c r="N83" s="196">
        <v>94</v>
      </c>
    </row>
    <row r="84" spans="1:14" s="32" customFormat="1" ht="15" x14ac:dyDescent="0.25">
      <c r="A84" s="39">
        <v>512</v>
      </c>
      <c r="B84" s="33" t="s">
        <v>74</v>
      </c>
      <c r="C84" s="11">
        <v>2810</v>
      </c>
      <c r="D84" s="12">
        <v>8160</v>
      </c>
      <c r="E84" s="19">
        <v>34.4</v>
      </c>
      <c r="F84" s="73">
        <v>3690</v>
      </c>
      <c r="G84" s="73">
        <v>8010</v>
      </c>
      <c r="H84" s="78">
        <v>46.1</v>
      </c>
      <c r="I84" s="135">
        <v>4830</v>
      </c>
      <c r="J84" s="136">
        <v>7285</v>
      </c>
      <c r="K84" s="196">
        <v>66.3</v>
      </c>
      <c r="L84" s="135">
        <v>4195</v>
      </c>
      <c r="M84" s="136">
        <v>6355</v>
      </c>
      <c r="N84" s="196">
        <v>66</v>
      </c>
    </row>
    <row r="85" spans="1:14" s="32" customFormat="1" ht="15" x14ac:dyDescent="0.25">
      <c r="A85" s="39">
        <v>606</v>
      </c>
      <c r="B85" s="33" t="s">
        <v>75</v>
      </c>
      <c r="C85" s="11">
        <v>13245</v>
      </c>
      <c r="D85" s="12">
        <v>24535</v>
      </c>
      <c r="E85" s="19">
        <v>54</v>
      </c>
      <c r="F85" s="73">
        <v>15540</v>
      </c>
      <c r="G85" s="73">
        <v>24890</v>
      </c>
      <c r="H85" s="78">
        <v>62.4</v>
      </c>
      <c r="I85" s="135">
        <v>15805</v>
      </c>
      <c r="J85" s="136">
        <v>22035</v>
      </c>
      <c r="K85" s="196">
        <v>71.7</v>
      </c>
      <c r="L85" s="135">
        <v>16695</v>
      </c>
      <c r="M85" s="136">
        <v>22910</v>
      </c>
      <c r="N85" s="196">
        <v>72.900000000000006</v>
      </c>
    </row>
    <row r="86" spans="1:14" s="32" customFormat="1" ht="15" x14ac:dyDescent="0.25">
      <c r="A86" s="39">
        <v>607</v>
      </c>
      <c r="B86" s="33" t="s">
        <v>76</v>
      </c>
      <c r="C86" s="11">
        <v>3840</v>
      </c>
      <c r="D86" s="12">
        <v>20995</v>
      </c>
      <c r="E86" s="19">
        <v>18.3</v>
      </c>
      <c r="F86" s="73">
        <v>8545</v>
      </c>
      <c r="G86" s="73">
        <v>19490</v>
      </c>
      <c r="H86" s="78">
        <v>43.8</v>
      </c>
      <c r="I86" s="135">
        <v>10125</v>
      </c>
      <c r="J86" s="136">
        <v>18805</v>
      </c>
      <c r="K86" s="196">
        <v>53.8</v>
      </c>
      <c r="L86" s="135">
        <v>10695</v>
      </c>
      <c r="M86" s="136">
        <v>17555</v>
      </c>
      <c r="N86" s="196">
        <v>60.9</v>
      </c>
    </row>
    <row r="87" spans="1:14" s="32" customFormat="1" ht="15" x14ac:dyDescent="0.25">
      <c r="A87" s="39">
        <v>608</v>
      </c>
      <c r="B87" s="33" t="s">
        <v>77</v>
      </c>
      <c r="C87" s="11">
        <v>3560</v>
      </c>
      <c r="D87" s="12">
        <v>12055</v>
      </c>
      <c r="E87" s="19">
        <v>29.5</v>
      </c>
      <c r="F87" s="73">
        <v>4420</v>
      </c>
      <c r="G87" s="73">
        <v>7115</v>
      </c>
      <c r="H87" s="78">
        <v>62.2</v>
      </c>
      <c r="I87" s="135">
        <v>5310</v>
      </c>
      <c r="J87" s="136">
        <v>7485</v>
      </c>
      <c r="K87" s="196">
        <v>71</v>
      </c>
      <c r="L87" s="135">
        <v>6875</v>
      </c>
      <c r="M87" s="136">
        <v>8875</v>
      </c>
      <c r="N87" s="196">
        <v>77.5</v>
      </c>
    </row>
    <row r="88" spans="1:14" s="32" customFormat="1" ht="15" x14ac:dyDescent="0.25">
      <c r="A88" s="39">
        <v>609</v>
      </c>
      <c r="B88" s="33" t="s">
        <v>78</v>
      </c>
      <c r="C88" s="11">
        <v>5965</v>
      </c>
      <c r="D88" s="12">
        <v>17515</v>
      </c>
      <c r="E88" s="19">
        <v>34.1</v>
      </c>
      <c r="F88" s="73">
        <v>8920</v>
      </c>
      <c r="G88" s="73">
        <v>16775</v>
      </c>
      <c r="H88" s="78">
        <v>53.2</v>
      </c>
      <c r="I88" s="135">
        <v>9355</v>
      </c>
      <c r="J88" s="136">
        <v>16220</v>
      </c>
      <c r="K88" s="196">
        <v>57.7</v>
      </c>
      <c r="L88" s="135">
        <v>9580</v>
      </c>
      <c r="M88" s="136">
        <v>16645</v>
      </c>
      <c r="N88" s="196">
        <v>57.5</v>
      </c>
    </row>
    <row r="89" spans="1:14" s="32" customFormat="1" ht="15" x14ac:dyDescent="0.25">
      <c r="A89" s="39">
        <v>611</v>
      </c>
      <c r="B89" s="33" t="s">
        <v>79</v>
      </c>
      <c r="C89" s="11">
        <v>1490</v>
      </c>
      <c r="D89" s="12">
        <v>4560</v>
      </c>
      <c r="E89" s="19">
        <v>32.700000000000003</v>
      </c>
      <c r="F89" s="73">
        <v>2285</v>
      </c>
      <c r="G89" s="73">
        <v>4155</v>
      </c>
      <c r="H89" s="78">
        <v>55.1</v>
      </c>
      <c r="I89" s="135">
        <v>2850</v>
      </c>
      <c r="J89" s="136">
        <v>3865</v>
      </c>
      <c r="K89" s="196">
        <v>73.7</v>
      </c>
      <c r="L89" s="135">
        <v>3050</v>
      </c>
      <c r="M89" s="136">
        <v>3915</v>
      </c>
      <c r="N89" s="196">
        <v>77.900000000000006</v>
      </c>
    </row>
    <row r="90" spans="1:14" s="32" customFormat="1" ht="15" x14ac:dyDescent="0.25">
      <c r="A90" s="39">
        <v>612</v>
      </c>
      <c r="B90" s="33" t="s">
        <v>80</v>
      </c>
      <c r="C90" s="11">
        <v>7385</v>
      </c>
      <c r="D90" s="12">
        <v>13710</v>
      </c>
      <c r="E90" s="19">
        <v>53.9</v>
      </c>
      <c r="F90" s="73">
        <v>9705</v>
      </c>
      <c r="G90" s="73">
        <v>13030</v>
      </c>
      <c r="H90" s="78">
        <v>74.5</v>
      </c>
      <c r="I90" s="135">
        <v>11225</v>
      </c>
      <c r="J90" s="136">
        <v>13130</v>
      </c>
      <c r="K90" s="196">
        <v>85.5</v>
      </c>
      <c r="L90" s="135">
        <v>10600</v>
      </c>
      <c r="M90" s="136">
        <v>12455</v>
      </c>
      <c r="N90" s="196">
        <v>85.1</v>
      </c>
    </row>
    <row r="91" spans="1:14" s="32" customFormat="1" ht="15" x14ac:dyDescent="0.25">
      <c r="A91" s="39">
        <v>613</v>
      </c>
      <c r="B91" s="33" t="s">
        <v>81</v>
      </c>
      <c r="C91" s="11">
        <v>2140</v>
      </c>
      <c r="D91" s="12">
        <v>3935</v>
      </c>
      <c r="E91" s="19">
        <v>54.3</v>
      </c>
      <c r="F91" s="73">
        <v>2660</v>
      </c>
      <c r="G91" s="73">
        <v>4695</v>
      </c>
      <c r="H91" s="78">
        <v>56.6</v>
      </c>
      <c r="I91" s="135">
        <v>2660</v>
      </c>
      <c r="J91" s="136">
        <v>4865</v>
      </c>
      <c r="K91" s="196">
        <v>54.7</v>
      </c>
      <c r="L91" s="135">
        <v>2760</v>
      </c>
      <c r="M91" s="136">
        <v>3905</v>
      </c>
      <c r="N91" s="196">
        <v>70.599999999999994</v>
      </c>
    </row>
    <row r="92" spans="1:14" s="32" customFormat="1" ht="15" x14ac:dyDescent="0.25">
      <c r="A92" s="39">
        <v>614</v>
      </c>
      <c r="B92" s="33" t="s">
        <v>82</v>
      </c>
      <c r="C92" s="11">
        <v>820</v>
      </c>
      <c r="D92" s="12">
        <v>3285</v>
      </c>
      <c r="E92" s="19">
        <v>24.9</v>
      </c>
      <c r="F92" s="73">
        <v>1085</v>
      </c>
      <c r="G92" s="73">
        <v>2590</v>
      </c>
      <c r="H92" s="78">
        <v>41.8</v>
      </c>
      <c r="I92" s="135">
        <v>1320</v>
      </c>
      <c r="J92" s="136">
        <v>2505</v>
      </c>
      <c r="K92" s="196">
        <v>52.7</v>
      </c>
      <c r="L92" s="135">
        <v>1190</v>
      </c>
      <c r="M92" s="136">
        <v>2140</v>
      </c>
      <c r="N92" s="196">
        <v>55.6</v>
      </c>
    </row>
    <row r="93" spans="1:14" s="32" customFormat="1" ht="15" x14ac:dyDescent="0.25">
      <c r="A93" s="39">
        <v>615</v>
      </c>
      <c r="B93" s="33" t="s">
        <v>83</v>
      </c>
      <c r="C93" s="11">
        <v>520</v>
      </c>
      <c r="D93" s="12">
        <v>4895</v>
      </c>
      <c r="E93" s="19">
        <v>10.6</v>
      </c>
      <c r="F93" s="73">
        <v>725</v>
      </c>
      <c r="G93" s="73">
        <v>4480</v>
      </c>
      <c r="H93" s="78">
        <v>16.2</v>
      </c>
      <c r="I93" s="135">
        <v>925</v>
      </c>
      <c r="J93" s="136">
        <v>3470</v>
      </c>
      <c r="K93" s="196">
        <v>26.7</v>
      </c>
      <c r="L93" s="135">
        <v>1410</v>
      </c>
      <c r="M93" s="136">
        <v>3355</v>
      </c>
      <c r="N93" s="196">
        <v>42.1</v>
      </c>
    </row>
    <row r="94" spans="1:14" s="32" customFormat="1" ht="15" x14ac:dyDescent="0.25">
      <c r="A94" s="39">
        <v>616</v>
      </c>
      <c r="B94" s="33" t="s">
        <v>84</v>
      </c>
      <c r="C94" s="11">
        <v>1350</v>
      </c>
      <c r="D94" s="12">
        <v>4845</v>
      </c>
      <c r="E94" s="19">
        <v>27.9</v>
      </c>
      <c r="F94" s="73">
        <v>1740</v>
      </c>
      <c r="G94" s="73">
        <v>4315</v>
      </c>
      <c r="H94" s="78">
        <v>40.299999999999997</v>
      </c>
      <c r="I94" s="135">
        <v>1950</v>
      </c>
      <c r="J94" s="136">
        <v>3450</v>
      </c>
      <c r="K94" s="196">
        <v>56.5</v>
      </c>
      <c r="L94" s="135">
        <v>2005</v>
      </c>
      <c r="M94" s="136">
        <v>4180</v>
      </c>
      <c r="N94" s="196">
        <v>48</v>
      </c>
    </row>
    <row r="95" spans="1:14" s="32" customFormat="1" ht="15" x14ac:dyDescent="0.25">
      <c r="A95" s="39">
        <v>617</v>
      </c>
      <c r="B95" s="33" t="s">
        <v>85</v>
      </c>
      <c r="C95" s="11">
        <v>1190</v>
      </c>
      <c r="D95" s="12">
        <v>3510</v>
      </c>
      <c r="E95" s="19">
        <v>33.9</v>
      </c>
      <c r="F95" s="73">
        <v>1025</v>
      </c>
      <c r="G95" s="73">
        <v>2390</v>
      </c>
      <c r="H95" s="78">
        <v>43</v>
      </c>
      <c r="I95" s="135">
        <v>1210</v>
      </c>
      <c r="J95" s="136">
        <v>2065</v>
      </c>
      <c r="K95" s="196">
        <v>58.5</v>
      </c>
      <c r="L95" s="135">
        <v>1125</v>
      </c>
      <c r="M95" s="136">
        <v>1765</v>
      </c>
      <c r="N95" s="196">
        <v>63.7</v>
      </c>
    </row>
    <row r="96" spans="1:14" s="32" customFormat="1" ht="15" x14ac:dyDescent="0.25">
      <c r="A96" s="39">
        <v>618</v>
      </c>
      <c r="B96" s="33" t="s">
        <v>86</v>
      </c>
      <c r="C96" s="11">
        <v>530</v>
      </c>
      <c r="D96" s="12">
        <v>3850</v>
      </c>
      <c r="E96" s="19">
        <v>13.8</v>
      </c>
      <c r="F96" s="73">
        <v>950</v>
      </c>
      <c r="G96" s="73">
        <v>3000</v>
      </c>
      <c r="H96" s="78">
        <v>31.6</v>
      </c>
      <c r="I96" s="135">
        <v>1150</v>
      </c>
      <c r="J96" s="136">
        <v>2570</v>
      </c>
      <c r="K96" s="196">
        <v>44.8</v>
      </c>
      <c r="L96" s="135">
        <v>1435</v>
      </c>
      <c r="M96" s="136">
        <v>2630</v>
      </c>
      <c r="N96" s="196">
        <v>54.5</v>
      </c>
    </row>
    <row r="97" spans="1:14" s="32" customFormat="1" ht="15" x14ac:dyDescent="0.25">
      <c r="A97" s="39">
        <v>619</v>
      </c>
      <c r="B97" s="33" t="s">
        <v>87</v>
      </c>
      <c r="C97" s="11">
        <v>860</v>
      </c>
      <c r="D97" s="12">
        <v>2960</v>
      </c>
      <c r="E97" s="19">
        <v>29.1</v>
      </c>
      <c r="F97" s="73">
        <v>880</v>
      </c>
      <c r="G97" s="73">
        <v>2145</v>
      </c>
      <c r="H97" s="78">
        <v>41</v>
      </c>
      <c r="I97" s="135">
        <v>1285</v>
      </c>
      <c r="J97" s="136">
        <v>2065</v>
      </c>
      <c r="K97" s="196">
        <v>62.1</v>
      </c>
      <c r="L97" s="135">
        <v>1285</v>
      </c>
      <c r="M97" s="136">
        <v>2125</v>
      </c>
      <c r="N97" s="196">
        <v>60.3</v>
      </c>
    </row>
    <row r="98" spans="1:14" s="32" customFormat="1" ht="15" x14ac:dyDescent="0.25">
      <c r="A98" s="39">
        <v>620</v>
      </c>
      <c r="B98" s="33" t="s">
        <v>88</v>
      </c>
      <c r="C98" s="11">
        <v>13065</v>
      </c>
      <c r="D98" s="12">
        <v>44425</v>
      </c>
      <c r="E98" s="19">
        <v>29.4</v>
      </c>
      <c r="F98" s="73">
        <v>14275</v>
      </c>
      <c r="G98" s="73">
        <v>41260</v>
      </c>
      <c r="H98" s="78">
        <v>34.6</v>
      </c>
      <c r="I98" s="135">
        <v>14370</v>
      </c>
      <c r="J98" s="136">
        <v>41630</v>
      </c>
      <c r="K98" s="196">
        <v>34.5</v>
      </c>
      <c r="L98" s="135">
        <v>15490</v>
      </c>
      <c r="M98" s="136">
        <v>34095</v>
      </c>
      <c r="N98" s="196">
        <v>45.4</v>
      </c>
    </row>
    <row r="99" spans="1:14" s="32" customFormat="1" ht="15" x14ac:dyDescent="0.25">
      <c r="A99" s="39">
        <v>621</v>
      </c>
      <c r="B99" s="33" t="s">
        <v>89</v>
      </c>
      <c r="C99" s="11">
        <v>2420</v>
      </c>
      <c r="D99" s="12">
        <v>6890</v>
      </c>
      <c r="E99" s="19">
        <v>35.1</v>
      </c>
      <c r="F99" s="73">
        <v>3565</v>
      </c>
      <c r="G99" s="73">
        <v>5435</v>
      </c>
      <c r="H99" s="78">
        <v>65.599999999999994</v>
      </c>
      <c r="I99" s="135">
        <v>3730</v>
      </c>
      <c r="J99" s="136">
        <v>5145</v>
      </c>
      <c r="K99" s="196">
        <v>72.400000000000006</v>
      </c>
      <c r="L99" s="135">
        <v>4110</v>
      </c>
      <c r="M99" s="136">
        <v>5450</v>
      </c>
      <c r="N99" s="196">
        <v>75.400000000000006</v>
      </c>
    </row>
    <row r="100" spans="1:14" s="32" customFormat="1" ht="15" x14ac:dyDescent="0.25">
      <c r="A100" s="39">
        <v>622</v>
      </c>
      <c r="B100" s="33" t="s">
        <v>90</v>
      </c>
      <c r="C100" s="11">
        <v>1000</v>
      </c>
      <c r="D100" s="12">
        <v>2850</v>
      </c>
      <c r="E100" s="19">
        <v>35.1</v>
      </c>
      <c r="F100" s="73">
        <v>1020</v>
      </c>
      <c r="G100" s="73">
        <v>2480</v>
      </c>
      <c r="H100" s="78">
        <v>41.1</v>
      </c>
      <c r="I100" s="135">
        <v>1020</v>
      </c>
      <c r="J100" s="136">
        <v>1735</v>
      </c>
      <c r="K100" s="196">
        <v>58.8</v>
      </c>
      <c r="L100" s="135">
        <v>1055</v>
      </c>
      <c r="M100" s="136">
        <v>1495</v>
      </c>
      <c r="N100" s="196">
        <v>70.7</v>
      </c>
    </row>
    <row r="101" spans="1:14" s="32" customFormat="1" ht="15" x14ac:dyDescent="0.25">
      <c r="A101" s="39">
        <v>623</v>
      </c>
      <c r="B101" s="33" t="s">
        <v>91</v>
      </c>
      <c r="C101" s="11">
        <v>7480</v>
      </c>
      <c r="D101" s="12">
        <v>15550</v>
      </c>
      <c r="E101" s="19">
        <v>48.1</v>
      </c>
      <c r="F101" s="73">
        <v>7995</v>
      </c>
      <c r="G101" s="73">
        <v>15005</v>
      </c>
      <c r="H101" s="78">
        <v>53.3</v>
      </c>
      <c r="I101" s="135">
        <v>9455</v>
      </c>
      <c r="J101" s="136">
        <v>14735</v>
      </c>
      <c r="K101" s="196">
        <v>64.2</v>
      </c>
      <c r="L101" s="135">
        <v>9920</v>
      </c>
      <c r="M101" s="136">
        <v>14465</v>
      </c>
      <c r="N101" s="196">
        <v>68.599999999999994</v>
      </c>
    </row>
    <row r="102" spans="1:14" s="32" customFormat="1" ht="15" x14ac:dyDescent="0.25">
      <c r="A102" s="39">
        <v>624</v>
      </c>
      <c r="B102" s="33" t="s">
        <v>92</v>
      </c>
      <c r="C102" s="11">
        <v>2330</v>
      </c>
      <c r="D102" s="12">
        <v>5915</v>
      </c>
      <c r="E102" s="19">
        <v>39.4</v>
      </c>
      <c r="F102" s="73">
        <v>2660</v>
      </c>
      <c r="G102" s="73">
        <v>6475</v>
      </c>
      <c r="H102" s="78">
        <v>41.1</v>
      </c>
      <c r="I102" s="135">
        <v>2630</v>
      </c>
      <c r="J102" s="136">
        <v>5975</v>
      </c>
      <c r="K102" s="196">
        <v>44</v>
      </c>
      <c r="L102" s="135">
        <v>2450</v>
      </c>
      <c r="M102" s="136">
        <v>4605</v>
      </c>
      <c r="N102" s="196">
        <v>53.2</v>
      </c>
    </row>
    <row r="103" spans="1:14" s="32" customFormat="1" ht="15" x14ac:dyDescent="0.25">
      <c r="A103" s="39">
        <v>625</v>
      </c>
      <c r="B103" s="33" t="s">
        <v>93</v>
      </c>
      <c r="C103" s="11">
        <v>1190</v>
      </c>
      <c r="D103" s="12">
        <v>3920</v>
      </c>
      <c r="E103" s="19">
        <v>30.3</v>
      </c>
      <c r="F103" s="73">
        <v>1710</v>
      </c>
      <c r="G103" s="73">
        <v>3385</v>
      </c>
      <c r="H103" s="78">
        <v>50.5</v>
      </c>
      <c r="I103" s="135">
        <v>2340</v>
      </c>
      <c r="J103" s="136">
        <v>3325</v>
      </c>
      <c r="K103" s="196">
        <v>70.3</v>
      </c>
      <c r="L103" s="135">
        <v>2240</v>
      </c>
      <c r="M103" s="136">
        <v>3210</v>
      </c>
      <c r="N103" s="196">
        <v>69.8</v>
      </c>
    </row>
    <row r="104" spans="1:14" s="32" customFormat="1" ht="15" x14ac:dyDescent="0.25">
      <c r="A104" s="39">
        <v>626</v>
      </c>
      <c r="B104" s="33" t="s">
        <v>94</v>
      </c>
      <c r="C104" s="11">
        <v>1545</v>
      </c>
      <c r="D104" s="12">
        <v>4945</v>
      </c>
      <c r="E104" s="19">
        <v>31.2</v>
      </c>
      <c r="F104" s="73">
        <v>2430</v>
      </c>
      <c r="G104" s="73">
        <v>4650</v>
      </c>
      <c r="H104" s="78">
        <v>52.3</v>
      </c>
      <c r="I104" s="135">
        <v>3325</v>
      </c>
      <c r="J104" s="136">
        <v>4375</v>
      </c>
      <c r="K104" s="196">
        <v>75.900000000000006</v>
      </c>
      <c r="L104" s="135">
        <v>3275</v>
      </c>
      <c r="M104" s="136">
        <v>4450</v>
      </c>
      <c r="N104" s="196">
        <v>73.599999999999994</v>
      </c>
    </row>
    <row r="105" spans="1:14" s="32" customFormat="1" ht="15" x14ac:dyDescent="0.25">
      <c r="A105" s="39">
        <v>702</v>
      </c>
      <c r="B105" s="33" t="s">
        <v>95</v>
      </c>
      <c r="C105" s="11">
        <v>2330</v>
      </c>
      <c r="D105" s="12">
        <v>5505</v>
      </c>
      <c r="E105" s="19">
        <v>42.4</v>
      </c>
      <c r="F105" s="73">
        <v>3450</v>
      </c>
      <c r="G105" s="73">
        <v>5360</v>
      </c>
      <c r="H105" s="78">
        <v>64.400000000000006</v>
      </c>
      <c r="I105" s="135">
        <v>4055</v>
      </c>
      <c r="J105" s="136">
        <v>5380</v>
      </c>
      <c r="K105" s="196">
        <v>75.400000000000006</v>
      </c>
      <c r="L105" s="135">
        <v>4140</v>
      </c>
      <c r="M105" s="136">
        <v>5310</v>
      </c>
      <c r="N105" s="196">
        <v>77.900000000000006</v>
      </c>
    </row>
    <row r="106" spans="1:14" s="32" customFormat="1" ht="15" x14ac:dyDescent="0.25">
      <c r="A106" s="39">
        <v>703</v>
      </c>
      <c r="B106" s="33" t="s">
        <v>96</v>
      </c>
      <c r="C106" s="11">
        <v>965</v>
      </c>
      <c r="D106" s="12">
        <v>5855</v>
      </c>
      <c r="E106" s="19">
        <v>16.399999999999999</v>
      </c>
      <c r="F106" s="73">
        <v>1470</v>
      </c>
      <c r="G106" s="73">
        <v>5210</v>
      </c>
      <c r="H106" s="78">
        <v>28.3</v>
      </c>
      <c r="I106" s="135">
        <v>2775</v>
      </c>
      <c r="J106" s="136">
        <v>4790</v>
      </c>
      <c r="K106" s="196">
        <v>57.9</v>
      </c>
      <c r="L106" s="135">
        <v>3720</v>
      </c>
      <c r="M106" s="136">
        <v>5490</v>
      </c>
      <c r="N106" s="196">
        <v>67.7</v>
      </c>
    </row>
    <row r="107" spans="1:14" s="32" customFormat="1" ht="15" x14ac:dyDescent="0.25">
      <c r="A107" s="39">
        <v>704</v>
      </c>
      <c r="B107" s="33" t="s">
        <v>97</v>
      </c>
      <c r="C107" s="11">
        <v>715</v>
      </c>
      <c r="D107" s="12">
        <v>5055</v>
      </c>
      <c r="E107" s="19">
        <v>14.2</v>
      </c>
      <c r="F107" s="73">
        <v>2610</v>
      </c>
      <c r="G107" s="73">
        <v>5130</v>
      </c>
      <c r="H107" s="78">
        <v>50.8</v>
      </c>
      <c r="I107" s="135">
        <v>3445</v>
      </c>
      <c r="J107" s="136">
        <v>5405</v>
      </c>
      <c r="K107" s="196">
        <v>63.8</v>
      </c>
      <c r="L107" s="135">
        <v>3560</v>
      </c>
      <c r="M107" s="136">
        <v>5460</v>
      </c>
      <c r="N107" s="196">
        <v>65.2</v>
      </c>
    </row>
    <row r="108" spans="1:14" s="32" customFormat="1" ht="15" x14ac:dyDescent="0.25">
      <c r="A108" s="39">
        <v>705</v>
      </c>
      <c r="B108" s="33" t="s">
        <v>98</v>
      </c>
      <c r="C108" s="11">
        <v>1130</v>
      </c>
      <c r="D108" s="12">
        <v>4220</v>
      </c>
      <c r="E108" s="19">
        <v>26.8</v>
      </c>
      <c r="F108" s="73">
        <v>1605</v>
      </c>
      <c r="G108" s="73">
        <v>4060</v>
      </c>
      <c r="H108" s="78">
        <v>39.5</v>
      </c>
      <c r="I108" s="135">
        <v>1825</v>
      </c>
      <c r="J108" s="136">
        <v>3975</v>
      </c>
      <c r="K108" s="196">
        <v>45.9</v>
      </c>
      <c r="L108" s="135">
        <v>1705</v>
      </c>
      <c r="M108" s="136">
        <v>3975</v>
      </c>
      <c r="N108" s="196">
        <v>42.9</v>
      </c>
    </row>
    <row r="109" spans="1:14" s="32" customFormat="1" ht="15" x14ac:dyDescent="0.25">
      <c r="A109" s="39">
        <v>706</v>
      </c>
      <c r="B109" s="33" t="s">
        <v>99</v>
      </c>
      <c r="C109" s="11">
        <v>2010</v>
      </c>
      <c r="D109" s="12">
        <v>4455</v>
      </c>
      <c r="E109" s="19">
        <v>45.1</v>
      </c>
      <c r="F109" s="73">
        <v>2525</v>
      </c>
      <c r="G109" s="73">
        <v>4095</v>
      </c>
      <c r="H109" s="78">
        <v>61.6</v>
      </c>
      <c r="I109" s="135">
        <v>2915</v>
      </c>
      <c r="J109" s="136">
        <v>3230</v>
      </c>
      <c r="K109" s="196">
        <v>90.3</v>
      </c>
      <c r="L109" s="135">
        <v>3120</v>
      </c>
      <c r="M109" s="136">
        <v>3510</v>
      </c>
      <c r="N109" s="196">
        <v>88.9</v>
      </c>
    </row>
    <row r="110" spans="1:14" s="32" customFormat="1" ht="15" x14ac:dyDescent="0.25">
      <c r="A110" s="39">
        <v>707</v>
      </c>
      <c r="B110" s="33" t="s">
        <v>100</v>
      </c>
      <c r="C110" s="11">
        <v>2320</v>
      </c>
      <c r="D110" s="12">
        <v>6490</v>
      </c>
      <c r="E110" s="19">
        <v>35.799999999999997</v>
      </c>
      <c r="F110" s="73">
        <v>2095</v>
      </c>
      <c r="G110" s="73">
        <v>6220</v>
      </c>
      <c r="H110" s="78">
        <v>33.700000000000003</v>
      </c>
      <c r="I110" s="135">
        <v>2300</v>
      </c>
      <c r="J110" s="136">
        <v>5955</v>
      </c>
      <c r="K110" s="196">
        <v>38.700000000000003</v>
      </c>
      <c r="L110" s="135">
        <v>2240</v>
      </c>
      <c r="M110" s="136">
        <v>4710</v>
      </c>
      <c r="N110" s="196">
        <v>47.6</v>
      </c>
    </row>
    <row r="111" spans="1:14" s="32" customFormat="1" ht="15" x14ac:dyDescent="0.25">
      <c r="A111" s="39">
        <v>708</v>
      </c>
      <c r="B111" s="33" t="s">
        <v>101</v>
      </c>
      <c r="C111" s="11">
        <v>3300</v>
      </c>
      <c r="D111" s="12">
        <v>8300</v>
      </c>
      <c r="E111" s="19">
        <v>39.799999999999997</v>
      </c>
      <c r="F111" s="73">
        <v>4695</v>
      </c>
      <c r="G111" s="73">
        <v>7865</v>
      </c>
      <c r="H111" s="78">
        <v>59.7</v>
      </c>
      <c r="I111" s="135">
        <v>5025</v>
      </c>
      <c r="J111" s="136">
        <v>7730</v>
      </c>
      <c r="K111" s="196">
        <v>65</v>
      </c>
      <c r="L111" s="135">
        <v>4800</v>
      </c>
      <c r="M111" s="136">
        <v>6245</v>
      </c>
      <c r="N111" s="196">
        <v>76.900000000000006</v>
      </c>
    </row>
    <row r="112" spans="1:14" s="32" customFormat="1" ht="15" x14ac:dyDescent="0.25">
      <c r="A112" s="39">
        <v>709</v>
      </c>
      <c r="B112" s="33" t="s">
        <v>102</v>
      </c>
      <c r="C112" s="11">
        <v>2310</v>
      </c>
      <c r="D112" s="12">
        <v>6560</v>
      </c>
      <c r="E112" s="19">
        <v>35.200000000000003</v>
      </c>
      <c r="F112" s="73">
        <v>1950</v>
      </c>
      <c r="G112" s="73">
        <v>5985</v>
      </c>
      <c r="H112" s="78">
        <v>32.6</v>
      </c>
      <c r="I112" s="135">
        <v>3140</v>
      </c>
      <c r="J112" s="136">
        <v>5660</v>
      </c>
      <c r="K112" s="196">
        <v>55.5</v>
      </c>
      <c r="L112" s="135">
        <v>3365</v>
      </c>
      <c r="M112" s="136">
        <v>4850</v>
      </c>
      <c r="N112" s="196">
        <v>69.400000000000006</v>
      </c>
    </row>
    <row r="113" spans="1:14" s="32" customFormat="1" ht="15" x14ac:dyDescent="0.25">
      <c r="A113" s="39">
        <v>710</v>
      </c>
      <c r="B113" s="33" t="s">
        <v>103</v>
      </c>
      <c r="C113" s="11">
        <v>1420</v>
      </c>
      <c r="D113" s="12">
        <v>4405</v>
      </c>
      <c r="E113" s="19">
        <v>32.200000000000003</v>
      </c>
      <c r="F113" s="73">
        <v>2560</v>
      </c>
      <c r="G113" s="73">
        <v>4285</v>
      </c>
      <c r="H113" s="78">
        <v>59.7</v>
      </c>
      <c r="I113" s="135">
        <v>3355</v>
      </c>
      <c r="J113" s="136">
        <v>4525</v>
      </c>
      <c r="K113" s="196">
        <v>74.2</v>
      </c>
      <c r="L113" s="135">
        <v>3440</v>
      </c>
      <c r="M113" s="136">
        <v>4845</v>
      </c>
      <c r="N113" s="196">
        <v>71</v>
      </c>
    </row>
    <row r="114" spans="1:14" s="32" customFormat="1" ht="15" x14ac:dyDescent="0.25">
      <c r="A114" s="39">
        <v>711</v>
      </c>
      <c r="B114" s="33" t="s">
        <v>104</v>
      </c>
      <c r="C114" s="11">
        <v>1430</v>
      </c>
      <c r="D114" s="12">
        <v>4765</v>
      </c>
      <c r="E114" s="19">
        <v>30</v>
      </c>
      <c r="F114" s="73">
        <v>1990</v>
      </c>
      <c r="G114" s="73">
        <v>5195</v>
      </c>
      <c r="H114" s="78">
        <v>38.299999999999997</v>
      </c>
      <c r="I114" s="135">
        <v>2710</v>
      </c>
      <c r="J114" s="136">
        <v>5145</v>
      </c>
      <c r="K114" s="196">
        <v>52.6</v>
      </c>
      <c r="L114" s="135">
        <v>2820</v>
      </c>
      <c r="M114" s="136">
        <v>5130</v>
      </c>
      <c r="N114" s="196">
        <v>55</v>
      </c>
    </row>
    <row r="115" spans="1:14" s="32" customFormat="1" ht="15" x14ac:dyDescent="0.25">
      <c r="A115" s="39">
        <v>712</v>
      </c>
      <c r="B115" s="33" t="s">
        <v>105</v>
      </c>
      <c r="C115" s="11">
        <v>1300</v>
      </c>
      <c r="D115" s="12">
        <v>4305</v>
      </c>
      <c r="E115" s="19">
        <v>30.2</v>
      </c>
      <c r="F115" s="73">
        <v>2790</v>
      </c>
      <c r="G115" s="73">
        <v>4025</v>
      </c>
      <c r="H115" s="78">
        <v>69.3</v>
      </c>
      <c r="I115" s="135">
        <v>3190</v>
      </c>
      <c r="J115" s="136">
        <v>3855</v>
      </c>
      <c r="K115" s="196">
        <v>82.8</v>
      </c>
      <c r="L115" s="135">
        <v>3100</v>
      </c>
      <c r="M115" s="136">
        <v>3510</v>
      </c>
      <c r="N115" s="196">
        <v>88.3</v>
      </c>
    </row>
    <row r="116" spans="1:14" s="32" customFormat="1" ht="15" x14ac:dyDescent="0.25">
      <c r="A116" s="39">
        <v>713</v>
      </c>
      <c r="B116" s="33" t="s">
        <v>106</v>
      </c>
      <c r="C116" s="11">
        <v>1240</v>
      </c>
      <c r="D116" s="12">
        <v>6525</v>
      </c>
      <c r="E116" s="19">
        <v>19</v>
      </c>
      <c r="F116" s="73">
        <v>1795</v>
      </c>
      <c r="G116" s="73">
        <v>5785</v>
      </c>
      <c r="H116" s="78">
        <v>31</v>
      </c>
      <c r="I116" s="135">
        <v>1925</v>
      </c>
      <c r="J116" s="136">
        <v>5185</v>
      </c>
      <c r="K116" s="196">
        <v>37.1</v>
      </c>
      <c r="L116" s="135">
        <v>2190</v>
      </c>
      <c r="M116" s="136">
        <v>5260</v>
      </c>
      <c r="N116" s="196">
        <v>41.7</v>
      </c>
    </row>
    <row r="117" spans="1:14" s="32" customFormat="1" ht="15" x14ac:dyDescent="0.25">
      <c r="A117" s="39">
        <v>714</v>
      </c>
      <c r="B117" s="33" t="s">
        <v>107</v>
      </c>
      <c r="C117" s="11">
        <v>130</v>
      </c>
      <c r="D117" s="12">
        <v>240</v>
      </c>
      <c r="E117" s="19">
        <v>53.8</v>
      </c>
      <c r="F117" s="73">
        <v>110</v>
      </c>
      <c r="G117" s="73">
        <v>200</v>
      </c>
      <c r="H117" s="78">
        <v>54.3</v>
      </c>
      <c r="I117" s="135">
        <v>150</v>
      </c>
      <c r="J117" s="136">
        <v>225</v>
      </c>
      <c r="K117" s="196">
        <v>66.099999999999994</v>
      </c>
      <c r="L117" s="135">
        <v>145</v>
      </c>
      <c r="M117" s="136">
        <v>185</v>
      </c>
      <c r="N117" s="196">
        <v>76.5</v>
      </c>
    </row>
    <row r="118" spans="1:14" s="32" customFormat="1" ht="15" x14ac:dyDescent="0.25">
      <c r="A118" s="39">
        <v>716</v>
      </c>
      <c r="B118" s="33" t="s">
        <v>108</v>
      </c>
      <c r="C118" s="11">
        <v>2455</v>
      </c>
      <c r="D118" s="12">
        <v>4365</v>
      </c>
      <c r="E118" s="19">
        <v>56.3</v>
      </c>
      <c r="F118" s="73">
        <v>3210</v>
      </c>
      <c r="G118" s="73">
        <v>6460</v>
      </c>
      <c r="H118" s="78">
        <v>49.7</v>
      </c>
      <c r="I118" s="135">
        <v>2070</v>
      </c>
      <c r="J118" s="136">
        <v>4905</v>
      </c>
      <c r="K118" s="196">
        <v>42.1</v>
      </c>
      <c r="L118" s="135">
        <v>2300</v>
      </c>
      <c r="M118" s="136">
        <v>3795</v>
      </c>
      <c r="N118" s="196">
        <v>60.6</v>
      </c>
    </row>
    <row r="119" spans="1:14" s="32" customFormat="1" ht="15" x14ac:dyDescent="0.25">
      <c r="A119" s="39">
        <v>717</v>
      </c>
      <c r="B119" s="33" t="s">
        <v>109</v>
      </c>
      <c r="C119" s="11">
        <v>2245</v>
      </c>
      <c r="D119" s="12">
        <v>6705</v>
      </c>
      <c r="E119" s="19">
        <v>33.5</v>
      </c>
      <c r="F119" s="73">
        <v>4125</v>
      </c>
      <c r="G119" s="73">
        <v>6900</v>
      </c>
      <c r="H119" s="78">
        <v>59.8</v>
      </c>
      <c r="I119" s="135">
        <v>4125</v>
      </c>
      <c r="J119" s="136">
        <v>6765</v>
      </c>
      <c r="K119" s="196">
        <v>61</v>
      </c>
      <c r="L119" s="135">
        <v>4320</v>
      </c>
      <c r="M119" s="136">
        <v>6820</v>
      </c>
      <c r="N119" s="196">
        <v>63.4</v>
      </c>
    </row>
    <row r="120" spans="1:14" s="32" customFormat="1" ht="15" x14ac:dyDescent="0.25">
      <c r="A120" s="39">
        <v>718</v>
      </c>
      <c r="B120" s="33" t="s">
        <v>110</v>
      </c>
      <c r="C120" s="11">
        <v>2525</v>
      </c>
      <c r="D120" s="12">
        <v>7100</v>
      </c>
      <c r="E120" s="19">
        <v>35.6</v>
      </c>
      <c r="F120" s="73">
        <v>3160</v>
      </c>
      <c r="G120" s="73">
        <v>6500</v>
      </c>
      <c r="H120" s="78">
        <v>48.6</v>
      </c>
      <c r="I120" s="135">
        <v>3570</v>
      </c>
      <c r="J120" s="136">
        <v>6415</v>
      </c>
      <c r="K120" s="196">
        <v>55.6</v>
      </c>
      <c r="L120" s="135">
        <v>3950</v>
      </c>
      <c r="M120" s="136">
        <v>6725</v>
      </c>
      <c r="N120" s="196">
        <v>58.7</v>
      </c>
    </row>
    <row r="121" spans="1:14" s="32" customFormat="1" ht="15" x14ac:dyDescent="0.25">
      <c r="A121" s="39">
        <v>719</v>
      </c>
      <c r="B121" s="33" t="s">
        <v>111</v>
      </c>
      <c r="C121" s="11">
        <v>1985</v>
      </c>
      <c r="D121" s="12">
        <v>6105</v>
      </c>
      <c r="E121" s="19">
        <v>32.5</v>
      </c>
      <c r="F121" s="73">
        <v>2740</v>
      </c>
      <c r="G121" s="73">
        <v>5085</v>
      </c>
      <c r="H121" s="78">
        <v>53.9</v>
      </c>
      <c r="I121" s="135">
        <v>4900</v>
      </c>
      <c r="J121" s="136">
        <v>5250</v>
      </c>
      <c r="K121" s="196">
        <v>93.3</v>
      </c>
      <c r="L121" s="135">
        <v>2460</v>
      </c>
      <c r="M121" s="136">
        <v>4255</v>
      </c>
      <c r="N121" s="196">
        <v>57.8</v>
      </c>
    </row>
    <row r="122" spans="1:14" s="32" customFormat="1" ht="15" x14ac:dyDescent="0.25">
      <c r="A122" s="39">
        <v>720</v>
      </c>
      <c r="B122" s="33" t="s">
        <v>112</v>
      </c>
      <c r="C122" s="11">
        <v>1520</v>
      </c>
      <c r="D122" s="12">
        <v>8290</v>
      </c>
      <c r="E122" s="19">
        <v>18.3</v>
      </c>
      <c r="F122" s="73">
        <v>3695</v>
      </c>
      <c r="G122" s="73">
        <v>7490</v>
      </c>
      <c r="H122" s="78">
        <v>49.3</v>
      </c>
      <c r="I122" s="135">
        <v>3510</v>
      </c>
      <c r="J122" s="136">
        <v>6290</v>
      </c>
      <c r="K122" s="196">
        <v>55.8</v>
      </c>
      <c r="L122" s="135">
        <v>2880</v>
      </c>
      <c r="M122" s="136">
        <v>6440</v>
      </c>
      <c r="N122" s="196">
        <v>44.7</v>
      </c>
    </row>
    <row r="123" spans="1:14" s="32" customFormat="1" ht="15" x14ac:dyDescent="0.25">
      <c r="A123" s="39">
        <v>721</v>
      </c>
      <c r="B123" s="33" t="s">
        <v>113</v>
      </c>
      <c r="C123" s="11">
        <v>1680</v>
      </c>
      <c r="D123" s="12">
        <v>8325</v>
      </c>
      <c r="E123" s="19">
        <v>20.2</v>
      </c>
      <c r="F123" s="73">
        <v>3870</v>
      </c>
      <c r="G123" s="73">
        <v>8150</v>
      </c>
      <c r="H123" s="78">
        <v>47.4</v>
      </c>
      <c r="I123" s="135">
        <v>5520</v>
      </c>
      <c r="J123" s="136">
        <v>7480</v>
      </c>
      <c r="K123" s="196">
        <v>73.8</v>
      </c>
      <c r="L123" s="135">
        <v>5345</v>
      </c>
      <c r="M123" s="136">
        <v>7635</v>
      </c>
      <c r="N123" s="196">
        <v>70</v>
      </c>
    </row>
    <row r="124" spans="1:14" s="32" customFormat="1" ht="15" x14ac:dyDescent="0.25">
      <c r="A124" s="39">
        <v>722</v>
      </c>
      <c r="B124" s="33" t="s">
        <v>114</v>
      </c>
      <c r="C124" s="11">
        <v>2965</v>
      </c>
      <c r="D124" s="12">
        <v>9780</v>
      </c>
      <c r="E124" s="19">
        <v>30.3</v>
      </c>
      <c r="F124" s="73">
        <v>3555</v>
      </c>
      <c r="G124" s="73">
        <v>9495</v>
      </c>
      <c r="H124" s="78">
        <v>37.5</v>
      </c>
      <c r="I124" s="135">
        <v>5785</v>
      </c>
      <c r="J124" s="136">
        <v>8195</v>
      </c>
      <c r="K124" s="196">
        <v>70.599999999999994</v>
      </c>
      <c r="L124" s="135">
        <v>5905</v>
      </c>
      <c r="M124" s="136">
        <v>8075</v>
      </c>
      <c r="N124" s="196">
        <v>73.099999999999994</v>
      </c>
    </row>
    <row r="125" spans="1:14" s="32" customFormat="1" ht="15" x14ac:dyDescent="0.25">
      <c r="A125" s="39">
        <v>723</v>
      </c>
      <c r="B125" s="33" t="s">
        <v>115</v>
      </c>
      <c r="C125" s="11">
        <v>3080</v>
      </c>
      <c r="D125" s="12">
        <v>10195</v>
      </c>
      <c r="E125" s="19">
        <v>30.2</v>
      </c>
      <c r="F125" s="73">
        <v>4250</v>
      </c>
      <c r="G125" s="73">
        <v>6990</v>
      </c>
      <c r="H125" s="78">
        <v>60.8</v>
      </c>
      <c r="I125" s="135">
        <v>5635</v>
      </c>
      <c r="J125" s="136">
        <v>7090</v>
      </c>
      <c r="K125" s="196">
        <v>79.5</v>
      </c>
      <c r="L125" s="135">
        <v>5790</v>
      </c>
      <c r="M125" s="136">
        <v>7115</v>
      </c>
      <c r="N125" s="196">
        <v>81.400000000000006</v>
      </c>
    </row>
    <row r="126" spans="1:14" s="32" customFormat="1" ht="15" x14ac:dyDescent="0.25">
      <c r="A126" s="39">
        <v>724</v>
      </c>
      <c r="B126" s="33" t="s">
        <v>116</v>
      </c>
      <c r="C126" s="11">
        <v>1260</v>
      </c>
      <c r="D126" s="12">
        <v>5490</v>
      </c>
      <c r="E126" s="19">
        <v>22.9</v>
      </c>
      <c r="F126" s="73">
        <v>1965</v>
      </c>
      <c r="G126" s="73">
        <v>4480</v>
      </c>
      <c r="H126" s="78">
        <v>43.9</v>
      </c>
      <c r="I126" s="135">
        <v>3260</v>
      </c>
      <c r="J126" s="136">
        <v>4755</v>
      </c>
      <c r="K126" s="196">
        <v>68.599999999999994</v>
      </c>
      <c r="L126" s="135">
        <v>3565</v>
      </c>
      <c r="M126" s="136">
        <v>4750</v>
      </c>
      <c r="N126" s="196">
        <v>75</v>
      </c>
    </row>
    <row r="127" spans="1:14" s="32" customFormat="1" ht="15" x14ac:dyDescent="0.25">
      <c r="A127" s="39">
        <v>725</v>
      </c>
      <c r="B127" s="33" t="s">
        <v>117</v>
      </c>
      <c r="C127" s="11">
        <v>2500</v>
      </c>
      <c r="D127" s="12">
        <v>6450</v>
      </c>
      <c r="E127" s="19">
        <v>38.799999999999997</v>
      </c>
      <c r="F127" s="73">
        <v>3150</v>
      </c>
      <c r="G127" s="73">
        <v>5915</v>
      </c>
      <c r="H127" s="78">
        <v>53.3</v>
      </c>
      <c r="I127" s="135">
        <v>3715</v>
      </c>
      <c r="J127" s="136">
        <v>4985</v>
      </c>
      <c r="K127" s="196">
        <v>74.599999999999994</v>
      </c>
      <c r="L127" s="135">
        <v>3960</v>
      </c>
      <c r="M127" s="136">
        <v>4610</v>
      </c>
      <c r="N127" s="196">
        <v>85.9</v>
      </c>
    </row>
    <row r="128" spans="1:14" s="32" customFormat="1" ht="15" x14ac:dyDescent="0.25">
      <c r="A128" s="39">
        <v>726</v>
      </c>
      <c r="B128" s="33" t="s">
        <v>118</v>
      </c>
      <c r="C128" s="11">
        <v>1965</v>
      </c>
      <c r="D128" s="12">
        <v>6210</v>
      </c>
      <c r="E128" s="19">
        <v>31.6</v>
      </c>
      <c r="F128" s="73">
        <v>2655</v>
      </c>
      <c r="G128" s="73">
        <v>5875</v>
      </c>
      <c r="H128" s="78">
        <v>45.2</v>
      </c>
      <c r="I128" s="135">
        <v>3030</v>
      </c>
      <c r="J128" s="136">
        <v>6260</v>
      </c>
      <c r="K128" s="196">
        <v>48.4</v>
      </c>
      <c r="L128" s="135">
        <v>3175</v>
      </c>
      <c r="M128" s="136">
        <v>6660</v>
      </c>
      <c r="N128" s="196">
        <v>47.7</v>
      </c>
    </row>
    <row r="129" spans="1:14" s="32" customFormat="1" ht="15" x14ac:dyDescent="0.25">
      <c r="A129" s="39">
        <v>727</v>
      </c>
      <c r="B129" s="33" t="s">
        <v>119</v>
      </c>
      <c r="C129" s="11">
        <v>980</v>
      </c>
      <c r="D129" s="12">
        <v>5865</v>
      </c>
      <c r="E129" s="19">
        <v>16.7</v>
      </c>
      <c r="F129" s="73">
        <v>1235</v>
      </c>
      <c r="G129" s="73">
        <v>4790</v>
      </c>
      <c r="H129" s="78">
        <v>25.7</v>
      </c>
      <c r="I129" s="135">
        <v>2315</v>
      </c>
      <c r="J129" s="136">
        <v>3325</v>
      </c>
      <c r="K129" s="196">
        <v>69.599999999999994</v>
      </c>
      <c r="L129" s="135">
        <v>2805</v>
      </c>
      <c r="M129" s="136">
        <v>3440</v>
      </c>
      <c r="N129" s="196">
        <v>81.599999999999994</v>
      </c>
    </row>
    <row r="130" spans="1:14" s="32" customFormat="1" ht="15" x14ac:dyDescent="0.25">
      <c r="A130" s="39">
        <v>728</v>
      </c>
      <c r="B130" s="33" t="s">
        <v>120</v>
      </c>
      <c r="C130" s="11">
        <v>1130</v>
      </c>
      <c r="D130" s="12">
        <v>6345</v>
      </c>
      <c r="E130" s="19">
        <v>17.8</v>
      </c>
      <c r="F130" s="73">
        <v>1730</v>
      </c>
      <c r="G130" s="73">
        <v>5695</v>
      </c>
      <c r="H130" s="78">
        <v>30.4</v>
      </c>
      <c r="I130" s="135">
        <v>2535</v>
      </c>
      <c r="J130" s="136">
        <v>4560</v>
      </c>
      <c r="K130" s="196">
        <v>55.6</v>
      </c>
      <c r="L130" s="135">
        <v>2760</v>
      </c>
      <c r="M130" s="136">
        <v>4430</v>
      </c>
      <c r="N130" s="196">
        <v>62.3</v>
      </c>
    </row>
    <row r="131" spans="1:14" s="32" customFormat="1" ht="15" x14ac:dyDescent="0.25">
      <c r="A131" s="39">
        <v>729</v>
      </c>
      <c r="B131" s="33" t="s">
        <v>121</v>
      </c>
      <c r="C131" s="11">
        <v>340</v>
      </c>
      <c r="D131" s="12">
        <v>2445</v>
      </c>
      <c r="E131" s="19">
        <v>14</v>
      </c>
      <c r="F131" s="73">
        <v>1000</v>
      </c>
      <c r="G131" s="73">
        <v>2690</v>
      </c>
      <c r="H131" s="78">
        <v>37.200000000000003</v>
      </c>
      <c r="I131" s="135">
        <v>1535</v>
      </c>
      <c r="J131" s="136">
        <v>2580</v>
      </c>
      <c r="K131" s="196">
        <v>59.6</v>
      </c>
      <c r="L131" s="135">
        <v>1585</v>
      </c>
      <c r="M131" s="136">
        <v>2600</v>
      </c>
      <c r="N131" s="196">
        <v>60.9</v>
      </c>
    </row>
    <row r="132" spans="1:14" s="32" customFormat="1" ht="15" x14ac:dyDescent="0.25">
      <c r="A132" s="39">
        <v>730</v>
      </c>
      <c r="B132" s="33" t="s">
        <v>122</v>
      </c>
      <c r="C132" s="11">
        <v>1450</v>
      </c>
      <c r="D132" s="12">
        <v>4735</v>
      </c>
      <c r="E132" s="19">
        <v>30.6</v>
      </c>
      <c r="F132" s="73">
        <v>1875</v>
      </c>
      <c r="G132" s="73">
        <v>4610</v>
      </c>
      <c r="H132" s="78">
        <v>40.700000000000003</v>
      </c>
      <c r="I132" s="135">
        <v>1895</v>
      </c>
      <c r="J132" s="136">
        <v>3990</v>
      </c>
      <c r="K132" s="196">
        <v>47.5</v>
      </c>
      <c r="L132" s="135">
        <v>2250</v>
      </c>
      <c r="M132" s="136">
        <v>2590</v>
      </c>
      <c r="N132" s="196">
        <v>86.9</v>
      </c>
    </row>
    <row r="133" spans="1:14" s="32" customFormat="1" ht="15" x14ac:dyDescent="0.25">
      <c r="A133" s="39">
        <v>731</v>
      </c>
      <c r="B133" s="33" t="s">
        <v>123</v>
      </c>
      <c r="C133" s="11">
        <v>1645</v>
      </c>
      <c r="D133" s="12">
        <v>4955</v>
      </c>
      <c r="E133" s="19">
        <v>33.200000000000003</v>
      </c>
      <c r="F133" s="73">
        <v>2015</v>
      </c>
      <c r="G133" s="73">
        <v>4405</v>
      </c>
      <c r="H133" s="78">
        <v>45.7</v>
      </c>
      <c r="I133" s="135">
        <v>3575</v>
      </c>
      <c r="J133" s="136">
        <v>4315</v>
      </c>
      <c r="K133" s="196">
        <v>82.9</v>
      </c>
      <c r="L133" s="135">
        <v>4015</v>
      </c>
      <c r="M133" s="136">
        <v>4510</v>
      </c>
      <c r="N133" s="196">
        <v>89</v>
      </c>
    </row>
    <row r="134" spans="1:14" s="32" customFormat="1" ht="15" x14ac:dyDescent="0.25">
      <c r="A134" s="39">
        <v>732</v>
      </c>
      <c r="B134" s="33" t="s">
        <v>124</v>
      </c>
      <c r="C134" s="11">
        <v>1165</v>
      </c>
      <c r="D134" s="12">
        <v>8120</v>
      </c>
      <c r="E134" s="19">
        <v>14.3</v>
      </c>
      <c r="F134" s="73">
        <v>3295</v>
      </c>
      <c r="G134" s="73">
        <v>7365</v>
      </c>
      <c r="H134" s="78">
        <v>44.7</v>
      </c>
      <c r="I134" s="135">
        <v>4885</v>
      </c>
      <c r="J134" s="136">
        <v>8040</v>
      </c>
      <c r="K134" s="196">
        <v>60.8</v>
      </c>
      <c r="L134" s="135">
        <v>5335</v>
      </c>
      <c r="M134" s="136">
        <v>8260</v>
      </c>
      <c r="N134" s="196">
        <v>64.599999999999994</v>
      </c>
    </row>
    <row r="135" spans="1:14" s="32" customFormat="1" ht="15" x14ac:dyDescent="0.25">
      <c r="A135" s="39">
        <v>733</v>
      </c>
      <c r="B135" s="33" t="s">
        <v>125</v>
      </c>
      <c r="C135" s="11">
        <v>1855</v>
      </c>
      <c r="D135" s="12">
        <v>2725</v>
      </c>
      <c r="E135" s="19">
        <v>68</v>
      </c>
      <c r="F135" s="73">
        <v>2020</v>
      </c>
      <c r="G135" s="73">
        <v>2225</v>
      </c>
      <c r="H135" s="78">
        <v>90.6</v>
      </c>
      <c r="I135" s="135">
        <v>1880</v>
      </c>
      <c r="J135" s="136">
        <v>1955</v>
      </c>
      <c r="K135" s="196">
        <v>96.2</v>
      </c>
      <c r="L135" s="135">
        <v>1755</v>
      </c>
      <c r="M135" s="136">
        <v>1795</v>
      </c>
      <c r="N135" s="196">
        <v>97.9</v>
      </c>
    </row>
    <row r="136" spans="1:14" s="32" customFormat="1" ht="15" x14ac:dyDescent="0.25">
      <c r="A136" s="39">
        <v>734</v>
      </c>
      <c r="B136" s="33" t="s">
        <v>126</v>
      </c>
      <c r="C136" s="11">
        <v>1895</v>
      </c>
      <c r="D136" s="12">
        <v>4865</v>
      </c>
      <c r="E136" s="19">
        <v>38.9</v>
      </c>
      <c r="F136" s="73">
        <v>2505</v>
      </c>
      <c r="G136" s="73">
        <v>3835</v>
      </c>
      <c r="H136" s="78">
        <v>65.3</v>
      </c>
      <c r="I136" s="135">
        <v>2850</v>
      </c>
      <c r="J136" s="136">
        <v>3425</v>
      </c>
      <c r="K136" s="196">
        <v>83.2</v>
      </c>
      <c r="L136" s="135">
        <v>3170</v>
      </c>
      <c r="M136" s="136">
        <v>3425</v>
      </c>
      <c r="N136" s="196">
        <v>92.6</v>
      </c>
    </row>
    <row r="137" spans="1:14" s="32" customFormat="1" ht="15" x14ac:dyDescent="0.25">
      <c r="A137" s="39">
        <v>735</v>
      </c>
      <c r="B137" s="33" t="s">
        <v>127</v>
      </c>
      <c r="C137" s="11">
        <v>875</v>
      </c>
      <c r="D137" s="12">
        <v>3950</v>
      </c>
      <c r="E137" s="19">
        <v>22.1</v>
      </c>
      <c r="F137" s="73">
        <v>1615</v>
      </c>
      <c r="G137" s="73">
        <v>4310</v>
      </c>
      <c r="H137" s="78">
        <v>37.5</v>
      </c>
      <c r="I137" s="135">
        <v>2295</v>
      </c>
      <c r="J137" s="136">
        <v>3770</v>
      </c>
      <c r="K137" s="196">
        <v>60.8</v>
      </c>
      <c r="L137" s="135">
        <v>2295</v>
      </c>
      <c r="M137" s="136">
        <v>3585</v>
      </c>
      <c r="N137" s="196">
        <v>64</v>
      </c>
    </row>
    <row r="138" spans="1:14" s="32" customFormat="1" ht="15" x14ac:dyDescent="0.25">
      <c r="A138" s="39">
        <v>803</v>
      </c>
      <c r="B138" s="33" t="s">
        <v>156</v>
      </c>
      <c r="C138" s="11">
        <v>1305</v>
      </c>
      <c r="D138" s="12">
        <v>4035</v>
      </c>
      <c r="E138" s="19">
        <v>32.299999999999997</v>
      </c>
      <c r="F138" s="73">
        <v>1905</v>
      </c>
      <c r="G138" s="73">
        <v>4585</v>
      </c>
      <c r="H138" s="78">
        <v>41.5</v>
      </c>
      <c r="I138" s="135">
        <v>2025</v>
      </c>
      <c r="J138" s="136">
        <v>3490</v>
      </c>
      <c r="K138" s="196">
        <v>57.9</v>
      </c>
      <c r="L138" s="135">
        <v>3270</v>
      </c>
      <c r="M138" s="136">
        <v>3650</v>
      </c>
      <c r="N138" s="196">
        <v>89.6</v>
      </c>
    </row>
    <row r="139" spans="1:14" s="32" customFormat="1" ht="15" x14ac:dyDescent="0.25">
      <c r="A139" s="39">
        <v>805</v>
      </c>
      <c r="B139" s="33" t="s">
        <v>128</v>
      </c>
      <c r="C139" s="11">
        <v>4385</v>
      </c>
      <c r="D139" s="12">
        <v>25835</v>
      </c>
      <c r="E139" s="19">
        <v>17</v>
      </c>
      <c r="F139" s="73">
        <v>7780</v>
      </c>
      <c r="G139" s="73">
        <v>26410</v>
      </c>
      <c r="H139" s="78">
        <v>29.5</v>
      </c>
      <c r="I139" s="135">
        <v>10315</v>
      </c>
      <c r="J139" s="136">
        <v>24135</v>
      </c>
      <c r="K139" s="196">
        <v>42.7</v>
      </c>
      <c r="L139" s="135">
        <v>12235</v>
      </c>
      <c r="M139" s="136">
        <v>25210</v>
      </c>
      <c r="N139" s="196">
        <v>48.5</v>
      </c>
    </row>
    <row r="140" spans="1:14" s="32" customFormat="1" ht="15" x14ac:dyDescent="0.25">
      <c r="A140" s="39">
        <v>807</v>
      </c>
      <c r="B140" s="33" t="s">
        <v>129</v>
      </c>
      <c r="C140" s="11">
        <v>4770</v>
      </c>
      <c r="D140" s="12">
        <v>24280</v>
      </c>
      <c r="E140" s="19">
        <v>19.600000000000001</v>
      </c>
      <c r="F140" s="73">
        <v>5775</v>
      </c>
      <c r="G140" s="73">
        <v>15700</v>
      </c>
      <c r="H140" s="78">
        <v>36.799999999999997</v>
      </c>
      <c r="I140" s="135">
        <v>6080</v>
      </c>
      <c r="J140" s="136">
        <v>12240</v>
      </c>
      <c r="K140" s="196">
        <v>49.7</v>
      </c>
      <c r="L140" s="135">
        <v>5450</v>
      </c>
      <c r="M140" s="136">
        <v>10095</v>
      </c>
      <c r="N140" s="196">
        <v>54</v>
      </c>
    </row>
    <row r="141" spans="1:14" s="32" customFormat="1" ht="15" x14ac:dyDescent="0.25">
      <c r="A141" s="39">
        <v>809</v>
      </c>
      <c r="B141" s="33" t="s">
        <v>130</v>
      </c>
      <c r="C141" s="11">
        <v>2160</v>
      </c>
      <c r="D141" s="12">
        <v>12065</v>
      </c>
      <c r="E141" s="19">
        <v>17.899999999999999</v>
      </c>
      <c r="F141" s="73">
        <v>4255</v>
      </c>
      <c r="G141" s="73" t="s">
        <v>174</v>
      </c>
      <c r="H141" s="78" t="s">
        <v>174</v>
      </c>
      <c r="I141" s="135">
        <v>3375</v>
      </c>
      <c r="J141" s="136">
        <v>9260</v>
      </c>
      <c r="K141" s="196">
        <v>36.5</v>
      </c>
      <c r="L141" s="135">
        <v>4070</v>
      </c>
      <c r="M141" s="136">
        <v>5250</v>
      </c>
      <c r="N141" s="196">
        <v>77.5</v>
      </c>
    </row>
    <row r="142" spans="1:14" s="32" customFormat="1" ht="15" x14ac:dyDescent="0.25">
      <c r="A142" s="39">
        <v>810</v>
      </c>
      <c r="B142" s="33" t="s">
        <v>131</v>
      </c>
      <c r="C142" s="11">
        <v>650</v>
      </c>
      <c r="D142" s="12">
        <v>4735</v>
      </c>
      <c r="E142" s="19">
        <v>13.7</v>
      </c>
      <c r="F142" s="73">
        <v>750</v>
      </c>
      <c r="G142" s="73">
        <v>5000</v>
      </c>
      <c r="H142" s="78">
        <v>15</v>
      </c>
      <c r="I142" s="135">
        <v>1995</v>
      </c>
      <c r="J142" s="136">
        <v>4840</v>
      </c>
      <c r="K142" s="196">
        <v>41.3</v>
      </c>
      <c r="L142" s="135">
        <v>2585</v>
      </c>
      <c r="M142" s="136">
        <v>3535</v>
      </c>
      <c r="N142" s="196">
        <v>73.099999999999994</v>
      </c>
    </row>
    <row r="143" spans="1:14" s="32" customFormat="1" ht="15" x14ac:dyDescent="0.25">
      <c r="A143" s="39">
        <v>811</v>
      </c>
      <c r="B143" s="33" t="s">
        <v>132</v>
      </c>
      <c r="C143" s="11">
        <v>1150</v>
      </c>
      <c r="D143" s="12">
        <v>5340</v>
      </c>
      <c r="E143" s="19">
        <v>21.5</v>
      </c>
      <c r="F143" s="73">
        <v>1590</v>
      </c>
      <c r="G143" s="73">
        <v>4090</v>
      </c>
      <c r="H143" s="78">
        <v>38.9</v>
      </c>
      <c r="I143" s="135">
        <v>1735</v>
      </c>
      <c r="J143" s="136">
        <v>4255</v>
      </c>
      <c r="K143" s="196">
        <v>40.799999999999997</v>
      </c>
      <c r="L143" s="135">
        <v>2065</v>
      </c>
      <c r="M143" s="136">
        <v>3935</v>
      </c>
      <c r="N143" s="196">
        <v>52.4</v>
      </c>
    </row>
    <row r="144" spans="1:14" s="32" customFormat="1" ht="15" x14ac:dyDescent="0.25">
      <c r="A144" s="39">
        <v>812</v>
      </c>
      <c r="B144" s="33" t="s">
        <v>133</v>
      </c>
      <c r="C144" s="11">
        <v>7175</v>
      </c>
      <c r="D144" s="12">
        <v>40795</v>
      </c>
      <c r="E144" s="19">
        <v>17.600000000000001</v>
      </c>
      <c r="F144" s="73">
        <v>10695</v>
      </c>
      <c r="G144" s="73">
        <v>36975</v>
      </c>
      <c r="H144" s="78">
        <v>28.9</v>
      </c>
      <c r="I144" s="135">
        <v>14340</v>
      </c>
      <c r="J144" s="136">
        <v>24335</v>
      </c>
      <c r="K144" s="196">
        <v>58.9</v>
      </c>
      <c r="L144" s="135">
        <v>19260</v>
      </c>
      <c r="M144" s="136">
        <v>23255</v>
      </c>
      <c r="N144" s="196">
        <v>82.8</v>
      </c>
    </row>
    <row r="145" spans="1:14" s="32" customFormat="1" ht="15" x14ac:dyDescent="0.25">
      <c r="A145" s="39">
        <v>813</v>
      </c>
      <c r="B145" s="33" t="s">
        <v>134</v>
      </c>
      <c r="C145" s="11">
        <v>1550</v>
      </c>
      <c r="D145" s="12">
        <v>5700</v>
      </c>
      <c r="E145" s="19">
        <v>27.2</v>
      </c>
      <c r="F145" s="73">
        <v>1470</v>
      </c>
      <c r="G145" s="73">
        <v>5915</v>
      </c>
      <c r="H145" s="78">
        <v>24.9</v>
      </c>
      <c r="I145" s="135">
        <v>1745</v>
      </c>
      <c r="J145" s="136">
        <v>5755</v>
      </c>
      <c r="K145" s="196">
        <v>30.4</v>
      </c>
      <c r="L145" s="135">
        <v>1885</v>
      </c>
      <c r="M145" s="136">
        <v>5985</v>
      </c>
      <c r="N145" s="196">
        <v>31.5</v>
      </c>
    </row>
    <row r="146" spans="1:14" s="32" customFormat="1" ht="15" x14ac:dyDescent="0.25">
      <c r="A146" s="39">
        <v>814</v>
      </c>
      <c r="B146" s="33" t="s">
        <v>135</v>
      </c>
      <c r="C146" s="11">
        <v>1515</v>
      </c>
      <c r="D146" s="12">
        <v>10570</v>
      </c>
      <c r="E146" s="19">
        <v>14.3</v>
      </c>
      <c r="F146" s="73">
        <v>3770</v>
      </c>
      <c r="G146" s="73">
        <v>10790</v>
      </c>
      <c r="H146" s="78">
        <v>34.9</v>
      </c>
      <c r="I146" s="135">
        <v>4510</v>
      </c>
      <c r="J146" s="136">
        <v>9280</v>
      </c>
      <c r="K146" s="196">
        <v>48.6</v>
      </c>
      <c r="L146" s="135">
        <v>4335</v>
      </c>
      <c r="M146" s="136">
        <v>8605</v>
      </c>
      <c r="N146" s="196">
        <v>50.4</v>
      </c>
    </row>
    <row r="147" spans="1:14" s="32" customFormat="1" ht="15" x14ac:dyDescent="0.25">
      <c r="A147" s="39">
        <v>815</v>
      </c>
      <c r="B147" s="33" t="s">
        <v>136</v>
      </c>
      <c r="C147" s="11">
        <v>7355</v>
      </c>
      <c r="D147" s="12">
        <v>17520</v>
      </c>
      <c r="E147" s="19">
        <v>42</v>
      </c>
      <c r="F147" s="73">
        <v>11180</v>
      </c>
      <c r="G147" s="73">
        <v>18830</v>
      </c>
      <c r="H147" s="78">
        <v>59.4</v>
      </c>
      <c r="I147" s="135">
        <v>14465</v>
      </c>
      <c r="J147" s="136">
        <v>19555</v>
      </c>
      <c r="K147" s="196">
        <v>74</v>
      </c>
      <c r="L147" s="135">
        <v>14290</v>
      </c>
      <c r="M147" s="136">
        <v>18625</v>
      </c>
      <c r="N147" s="196">
        <v>76.7</v>
      </c>
    </row>
    <row r="148" spans="1:14" s="32" customFormat="1" ht="15" x14ac:dyDescent="0.25">
      <c r="A148" s="39">
        <v>816</v>
      </c>
      <c r="B148" s="33" t="s">
        <v>137</v>
      </c>
      <c r="C148" s="11">
        <v>1480</v>
      </c>
      <c r="D148" s="12">
        <v>4390</v>
      </c>
      <c r="E148" s="19">
        <v>33.700000000000003</v>
      </c>
      <c r="F148" s="73">
        <v>2750</v>
      </c>
      <c r="G148" s="73">
        <v>4510</v>
      </c>
      <c r="H148" s="78">
        <v>61</v>
      </c>
      <c r="I148" s="135">
        <v>2865</v>
      </c>
      <c r="J148" s="136">
        <v>4370</v>
      </c>
      <c r="K148" s="196">
        <v>65.599999999999994</v>
      </c>
      <c r="L148" s="135">
        <v>3620</v>
      </c>
      <c r="M148" s="136">
        <v>4640</v>
      </c>
      <c r="N148" s="196">
        <v>78</v>
      </c>
    </row>
    <row r="149" spans="1:14" s="32" customFormat="1" ht="15" x14ac:dyDescent="0.25">
      <c r="A149" s="39">
        <v>817</v>
      </c>
      <c r="B149" s="33" t="s">
        <v>138</v>
      </c>
      <c r="C149" s="11">
        <v>3145</v>
      </c>
      <c r="D149" s="12">
        <v>14220</v>
      </c>
      <c r="E149" s="19">
        <v>22.1</v>
      </c>
      <c r="F149" s="73">
        <v>3160</v>
      </c>
      <c r="G149" s="73">
        <v>11365</v>
      </c>
      <c r="H149" s="78">
        <v>27.8</v>
      </c>
      <c r="I149" s="135">
        <v>3695</v>
      </c>
      <c r="J149" s="136">
        <v>11645</v>
      </c>
      <c r="K149" s="196">
        <v>31.7</v>
      </c>
      <c r="L149" s="135">
        <v>10670</v>
      </c>
      <c r="M149" s="136">
        <v>12785</v>
      </c>
      <c r="N149" s="196">
        <v>83.5</v>
      </c>
    </row>
    <row r="150" spans="1:14" s="32" customFormat="1" ht="15" x14ac:dyDescent="0.25">
      <c r="A150" s="39">
        <v>819</v>
      </c>
      <c r="B150" s="33" t="s">
        <v>139</v>
      </c>
      <c r="C150" s="11">
        <v>605</v>
      </c>
      <c r="D150" s="12">
        <v>5710</v>
      </c>
      <c r="E150" s="19">
        <v>10.6</v>
      </c>
      <c r="F150" s="73">
        <v>725</v>
      </c>
      <c r="G150" s="73">
        <v>5795</v>
      </c>
      <c r="H150" s="78">
        <v>12.5</v>
      </c>
      <c r="I150" s="135">
        <v>1165</v>
      </c>
      <c r="J150" s="136">
        <v>5105</v>
      </c>
      <c r="K150" s="196">
        <v>22.8</v>
      </c>
      <c r="L150" s="135">
        <v>2080</v>
      </c>
      <c r="M150" s="136">
        <v>5180</v>
      </c>
      <c r="N150" s="196">
        <v>40.200000000000003</v>
      </c>
    </row>
    <row r="151" spans="1:14" s="32" customFormat="1" ht="15" x14ac:dyDescent="0.25">
      <c r="A151" s="39">
        <v>820</v>
      </c>
      <c r="B151" s="33" t="s">
        <v>140</v>
      </c>
      <c r="C151" s="11">
        <v>8515</v>
      </c>
      <c r="D151" s="12">
        <v>41600</v>
      </c>
      <c r="E151" s="19">
        <v>20.5</v>
      </c>
      <c r="F151" s="73">
        <v>15235</v>
      </c>
      <c r="G151" s="73">
        <v>40850</v>
      </c>
      <c r="H151" s="78">
        <v>37.299999999999997</v>
      </c>
      <c r="I151" s="135">
        <v>22250</v>
      </c>
      <c r="J151" s="136">
        <v>30490</v>
      </c>
      <c r="K151" s="196">
        <v>73</v>
      </c>
      <c r="L151" s="135">
        <v>20500</v>
      </c>
      <c r="M151" s="136">
        <v>30405</v>
      </c>
      <c r="N151" s="196">
        <v>67.400000000000006</v>
      </c>
    </row>
    <row r="152" spans="1:14" s="32" customFormat="1" ht="15" x14ac:dyDescent="0.25">
      <c r="A152" s="39">
        <v>821</v>
      </c>
      <c r="B152" s="33" t="s">
        <v>141</v>
      </c>
      <c r="C152" s="11">
        <v>1730</v>
      </c>
      <c r="D152" s="12">
        <v>7600</v>
      </c>
      <c r="E152" s="19">
        <v>22.8</v>
      </c>
      <c r="F152" s="73">
        <v>2355</v>
      </c>
      <c r="G152" s="73">
        <v>5540</v>
      </c>
      <c r="H152" s="78">
        <v>42.5</v>
      </c>
      <c r="I152" s="135">
        <v>2785</v>
      </c>
      <c r="J152" s="136">
        <v>4935</v>
      </c>
      <c r="K152" s="196">
        <v>56.4</v>
      </c>
      <c r="L152" s="135">
        <v>2735</v>
      </c>
      <c r="M152" s="136">
        <v>4695</v>
      </c>
      <c r="N152" s="196">
        <v>58.2</v>
      </c>
    </row>
    <row r="153" spans="1:14" s="32" customFormat="1" ht="15" x14ac:dyDescent="0.25">
      <c r="A153" s="39">
        <v>902</v>
      </c>
      <c r="B153" s="33" t="s">
        <v>142</v>
      </c>
      <c r="C153" s="11" t="s">
        <v>174</v>
      </c>
      <c r="D153" s="12" t="s">
        <v>174</v>
      </c>
      <c r="E153" s="19" t="s">
        <v>174</v>
      </c>
      <c r="F153" s="73" t="s">
        <v>174</v>
      </c>
      <c r="G153" s="73" t="s">
        <v>174</v>
      </c>
      <c r="H153" s="78" t="s">
        <v>174</v>
      </c>
      <c r="I153" s="135">
        <v>4930</v>
      </c>
      <c r="J153" s="136" t="s">
        <v>174</v>
      </c>
      <c r="K153" s="196" t="s">
        <v>174</v>
      </c>
      <c r="L153" s="135">
        <v>5735</v>
      </c>
      <c r="M153" s="136">
        <v>22630</v>
      </c>
      <c r="N153" s="196">
        <v>25.3</v>
      </c>
    </row>
    <row r="154" spans="1:14" s="32" customFormat="1" ht="15" x14ac:dyDescent="0.25">
      <c r="A154" s="39">
        <v>904</v>
      </c>
      <c r="B154" s="33" t="s">
        <v>143</v>
      </c>
      <c r="C154" s="11">
        <v>2375</v>
      </c>
      <c r="D154" s="12">
        <v>22385</v>
      </c>
      <c r="E154" s="19">
        <v>10.6</v>
      </c>
      <c r="F154" s="73">
        <v>5230</v>
      </c>
      <c r="G154" s="73">
        <v>13335</v>
      </c>
      <c r="H154" s="78">
        <v>39.200000000000003</v>
      </c>
      <c r="I154" s="135">
        <v>7130</v>
      </c>
      <c r="J154" s="136">
        <v>12455</v>
      </c>
      <c r="K154" s="196">
        <v>57.3</v>
      </c>
      <c r="L154" s="135">
        <v>7175</v>
      </c>
      <c r="M154" s="136">
        <v>11980</v>
      </c>
      <c r="N154" s="196">
        <v>59.9</v>
      </c>
    </row>
    <row r="155" spans="1:14" s="32" customFormat="1" ht="15" x14ac:dyDescent="0.25">
      <c r="A155" s="39">
        <v>905</v>
      </c>
      <c r="B155" s="33" t="s">
        <v>144</v>
      </c>
      <c r="C155" s="11">
        <v>1110</v>
      </c>
      <c r="D155" s="12">
        <v>28015</v>
      </c>
      <c r="E155" s="19">
        <v>4</v>
      </c>
      <c r="F155" s="73">
        <v>1095</v>
      </c>
      <c r="G155" s="73">
        <v>27780</v>
      </c>
      <c r="H155" s="78">
        <v>3.9</v>
      </c>
      <c r="I155" s="135">
        <v>1950</v>
      </c>
      <c r="J155" s="136">
        <v>26235</v>
      </c>
      <c r="K155" s="196">
        <v>7.4</v>
      </c>
      <c r="L155" s="135">
        <v>5010</v>
      </c>
      <c r="M155" s="136">
        <v>15250</v>
      </c>
      <c r="N155" s="196">
        <v>32.9</v>
      </c>
    </row>
    <row r="156" spans="1:14" s="32" customFormat="1" ht="15" x14ac:dyDescent="0.25">
      <c r="A156" s="39">
        <v>906</v>
      </c>
      <c r="B156" s="33" t="s">
        <v>145</v>
      </c>
      <c r="C156" s="11">
        <v>10</v>
      </c>
      <c r="D156" s="12">
        <v>60</v>
      </c>
      <c r="E156" s="19">
        <v>15.3</v>
      </c>
      <c r="F156" s="73">
        <v>15</v>
      </c>
      <c r="G156" s="73">
        <v>45</v>
      </c>
      <c r="H156" s="78">
        <v>36.200000000000003</v>
      </c>
      <c r="I156" s="135">
        <v>25</v>
      </c>
      <c r="J156" s="136">
        <v>45</v>
      </c>
      <c r="K156" s="196">
        <v>56.5</v>
      </c>
      <c r="L156" s="135">
        <v>15</v>
      </c>
      <c r="M156" s="136">
        <v>35</v>
      </c>
      <c r="N156" s="196">
        <v>42.4</v>
      </c>
    </row>
    <row r="157" spans="1:14" s="32" customFormat="1" ht="15" x14ac:dyDescent="0.25">
      <c r="A157" s="39">
        <v>908</v>
      </c>
      <c r="B157" s="33" t="s">
        <v>146</v>
      </c>
      <c r="C157" s="11">
        <v>1570</v>
      </c>
      <c r="D157" s="12">
        <v>4810</v>
      </c>
      <c r="E157" s="19">
        <v>32.6</v>
      </c>
      <c r="F157" s="73">
        <v>1740</v>
      </c>
      <c r="G157" s="73">
        <v>3670</v>
      </c>
      <c r="H157" s="78">
        <v>47.4</v>
      </c>
      <c r="I157" s="135">
        <v>1690</v>
      </c>
      <c r="J157" s="136">
        <v>3290</v>
      </c>
      <c r="K157" s="196">
        <v>51.3</v>
      </c>
      <c r="L157" s="135">
        <v>1685</v>
      </c>
      <c r="M157" s="136">
        <v>3000</v>
      </c>
      <c r="N157" s="196">
        <v>56.3</v>
      </c>
    </row>
    <row r="158" spans="1:14" s="32" customFormat="1" ht="15" x14ac:dyDescent="0.25">
      <c r="A158" s="39">
        <v>909</v>
      </c>
      <c r="B158" s="33" t="s">
        <v>147</v>
      </c>
      <c r="C158" s="11">
        <v>2110</v>
      </c>
      <c r="D158" s="12">
        <v>13225</v>
      </c>
      <c r="E158" s="19">
        <v>15.9</v>
      </c>
      <c r="F158" s="73">
        <v>3885</v>
      </c>
      <c r="G158" s="73">
        <v>10805</v>
      </c>
      <c r="H158" s="78">
        <v>36</v>
      </c>
      <c r="I158" s="135">
        <v>5190</v>
      </c>
      <c r="J158" s="136">
        <v>9385</v>
      </c>
      <c r="K158" s="196">
        <v>55.3</v>
      </c>
      <c r="L158" s="135">
        <v>6355</v>
      </c>
      <c r="M158" s="136">
        <v>9255</v>
      </c>
      <c r="N158" s="196">
        <v>68.7</v>
      </c>
    </row>
    <row r="159" spans="1:14" s="32" customFormat="1" ht="15" x14ac:dyDescent="0.25">
      <c r="A159" s="39">
        <v>910</v>
      </c>
      <c r="B159" s="33" t="s">
        <v>148</v>
      </c>
      <c r="C159" s="11">
        <v>1415</v>
      </c>
      <c r="D159" s="12">
        <v>5405</v>
      </c>
      <c r="E159" s="19">
        <v>26.1</v>
      </c>
      <c r="F159" s="73">
        <v>1755</v>
      </c>
      <c r="G159" s="73">
        <v>4320</v>
      </c>
      <c r="H159" s="78">
        <v>40.6</v>
      </c>
      <c r="I159" s="135">
        <v>1900</v>
      </c>
      <c r="J159" s="136">
        <v>3540</v>
      </c>
      <c r="K159" s="196">
        <v>53.7</v>
      </c>
      <c r="L159" s="135">
        <v>2185</v>
      </c>
      <c r="M159" s="136">
        <v>3530</v>
      </c>
      <c r="N159" s="196">
        <v>61.9</v>
      </c>
    </row>
    <row r="160" spans="1:14" s="32" customFormat="1" ht="15" x14ac:dyDescent="0.25">
      <c r="A160" s="39">
        <v>911</v>
      </c>
      <c r="B160" s="33" t="s">
        <v>149</v>
      </c>
      <c r="C160" s="11">
        <v>1035</v>
      </c>
      <c r="D160" s="12">
        <v>5590</v>
      </c>
      <c r="E160" s="19">
        <v>18.600000000000001</v>
      </c>
      <c r="F160" s="73">
        <v>2730</v>
      </c>
      <c r="G160" s="73">
        <v>5030</v>
      </c>
      <c r="H160" s="78">
        <v>54.3</v>
      </c>
      <c r="I160" s="135">
        <v>3275</v>
      </c>
      <c r="J160" s="136">
        <v>4355</v>
      </c>
      <c r="K160" s="196">
        <v>75.2</v>
      </c>
      <c r="L160" s="135">
        <v>3465</v>
      </c>
      <c r="M160" s="136">
        <v>3925</v>
      </c>
      <c r="N160" s="196">
        <v>88.3</v>
      </c>
    </row>
    <row r="161" spans="1:14" s="32" customFormat="1" ht="15" x14ac:dyDescent="0.25">
      <c r="A161" s="39">
        <v>912</v>
      </c>
      <c r="B161" s="33" t="s">
        <v>150</v>
      </c>
      <c r="C161" s="11">
        <v>8605</v>
      </c>
      <c r="D161" s="12">
        <v>21730</v>
      </c>
      <c r="E161" s="19">
        <v>39.6</v>
      </c>
      <c r="F161" s="73">
        <v>13965</v>
      </c>
      <c r="G161" s="73">
        <v>20880</v>
      </c>
      <c r="H161" s="78">
        <v>66.900000000000006</v>
      </c>
      <c r="I161" s="135">
        <v>16325</v>
      </c>
      <c r="J161" s="136">
        <v>25340</v>
      </c>
      <c r="K161" s="196">
        <v>64.400000000000006</v>
      </c>
      <c r="L161" s="135">
        <v>18625</v>
      </c>
      <c r="M161" s="136">
        <v>27125</v>
      </c>
      <c r="N161" s="196">
        <v>68.7</v>
      </c>
    </row>
    <row r="162" spans="1:14" s="32" customFormat="1" ht="15" x14ac:dyDescent="0.25">
      <c r="A162" s="39">
        <v>913</v>
      </c>
      <c r="B162" s="33" t="s">
        <v>151</v>
      </c>
      <c r="C162" s="11">
        <v>2260</v>
      </c>
      <c r="D162" s="12">
        <v>7455</v>
      </c>
      <c r="E162" s="19">
        <v>30.3</v>
      </c>
      <c r="F162" s="73">
        <v>2330</v>
      </c>
      <c r="G162" s="73">
        <v>6875</v>
      </c>
      <c r="H162" s="78">
        <v>33.9</v>
      </c>
      <c r="I162" s="135">
        <v>2495</v>
      </c>
      <c r="J162" s="136">
        <v>4855</v>
      </c>
      <c r="K162" s="196">
        <v>51.4</v>
      </c>
      <c r="L162" s="135">
        <v>3005</v>
      </c>
      <c r="M162" s="136">
        <v>4435</v>
      </c>
      <c r="N162" s="196">
        <v>67.8</v>
      </c>
    </row>
    <row r="163" spans="1:14" s="32" customFormat="1" ht="15" x14ac:dyDescent="0.25">
      <c r="A163" s="42">
        <v>914</v>
      </c>
      <c r="B163" s="43" t="s">
        <v>152</v>
      </c>
      <c r="C163" s="14">
        <v>1555</v>
      </c>
      <c r="D163" s="15">
        <v>6300</v>
      </c>
      <c r="E163" s="20">
        <v>24.7</v>
      </c>
      <c r="F163" s="73">
        <v>2750</v>
      </c>
      <c r="G163" s="73">
        <v>5740</v>
      </c>
      <c r="H163" s="78">
        <v>48</v>
      </c>
      <c r="I163" s="135">
        <v>3265</v>
      </c>
      <c r="J163" s="136">
        <v>5790</v>
      </c>
      <c r="K163" s="196">
        <v>56.4</v>
      </c>
      <c r="L163" s="140">
        <v>3155</v>
      </c>
      <c r="M163" s="141">
        <v>5020</v>
      </c>
      <c r="N163" s="198">
        <v>62.8</v>
      </c>
    </row>
    <row r="164" spans="1:14" s="32" customFormat="1" ht="15" x14ac:dyDescent="0.2">
      <c r="B164" s="44"/>
      <c r="C164" s="82"/>
      <c r="D164" s="83"/>
      <c r="E164" s="153"/>
      <c r="F164" s="139"/>
      <c r="G164" s="83"/>
      <c r="H164" s="84"/>
      <c r="I164" s="137"/>
      <c r="J164" s="138"/>
      <c r="K164" s="197"/>
      <c r="L164" s="135"/>
      <c r="M164" s="136"/>
      <c r="N164" s="196"/>
    </row>
    <row r="165" spans="1:14" s="32" customFormat="1" ht="15" x14ac:dyDescent="0.25">
      <c r="A165" s="45">
        <v>1001</v>
      </c>
      <c r="B165" s="36" t="s">
        <v>293</v>
      </c>
      <c r="C165" s="73">
        <v>446730</v>
      </c>
      <c r="D165" s="73">
        <v>1528270</v>
      </c>
      <c r="E165" s="154">
        <v>29.2</v>
      </c>
      <c r="F165" s="139">
        <v>605425</v>
      </c>
      <c r="G165" s="83">
        <v>1407190</v>
      </c>
      <c r="H165" s="84">
        <v>43</v>
      </c>
      <c r="I165" s="135">
        <v>714455</v>
      </c>
      <c r="J165" s="136">
        <v>1271370</v>
      </c>
      <c r="K165" s="196">
        <v>56.2</v>
      </c>
      <c r="L165" s="137">
        <v>759380</v>
      </c>
      <c r="M165" s="138">
        <v>1226215</v>
      </c>
      <c r="N165" s="197">
        <v>61.9</v>
      </c>
    </row>
    <row r="166" spans="1:14" s="32" customFormat="1" ht="28.5" x14ac:dyDescent="0.2">
      <c r="A166" s="46" t="s">
        <v>338</v>
      </c>
      <c r="B166" s="47" t="s">
        <v>239</v>
      </c>
      <c r="C166" s="112">
        <v>152</v>
      </c>
      <c r="D166" s="112">
        <v>152</v>
      </c>
      <c r="E166" s="113">
        <v>152</v>
      </c>
      <c r="F166" s="112">
        <v>152</v>
      </c>
      <c r="G166" s="112">
        <v>152</v>
      </c>
      <c r="H166" s="113">
        <v>152</v>
      </c>
      <c r="I166" s="155">
        <v>152</v>
      </c>
      <c r="J166" s="112">
        <v>152</v>
      </c>
      <c r="K166" s="113">
        <v>152</v>
      </c>
      <c r="L166" s="135"/>
      <c r="M166" s="136"/>
      <c r="N166" s="294">
        <f>152-COUNTIF(N12:N163,"..")</f>
        <v>152</v>
      </c>
    </row>
    <row r="167" spans="1:14" s="32" customFormat="1" ht="15" x14ac:dyDescent="0.2">
      <c r="B167" s="48"/>
      <c r="C167" s="96"/>
      <c r="D167" s="96"/>
      <c r="E167" s="156"/>
      <c r="F167" s="96"/>
      <c r="G167" s="96"/>
      <c r="H167" s="97"/>
      <c r="I167" s="140"/>
      <c r="J167" s="141"/>
      <c r="K167" s="198"/>
      <c r="L167" s="135"/>
      <c r="M167" s="136"/>
      <c r="N167" s="196"/>
    </row>
    <row r="168" spans="1:14" s="32" customFormat="1" ht="15" x14ac:dyDescent="0.2">
      <c r="A168" s="49" t="s">
        <v>324</v>
      </c>
      <c r="B168" s="50" t="s">
        <v>160</v>
      </c>
      <c r="C168" s="73">
        <v>166855</v>
      </c>
      <c r="D168" s="73">
        <v>606720</v>
      </c>
      <c r="E168" s="154">
        <v>27.5</v>
      </c>
      <c r="F168" s="132">
        <v>235825</v>
      </c>
      <c r="G168" s="73">
        <v>555450</v>
      </c>
      <c r="H168" s="78">
        <v>42.5</v>
      </c>
      <c r="I168" s="135">
        <v>274435</v>
      </c>
      <c r="J168" s="136">
        <v>502705</v>
      </c>
      <c r="K168" s="196">
        <v>54.6</v>
      </c>
      <c r="L168" s="133">
        <v>292265</v>
      </c>
      <c r="M168" s="134">
        <v>479550</v>
      </c>
      <c r="N168" s="195">
        <v>60.9</v>
      </c>
    </row>
    <row r="169" spans="1:14" s="32" customFormat="1" ht="15" x14ac:dyDescent="0.2">
      <c r="A169" s="51" t="s">
        <v>325</v>
      </c>
      <c r="B169" s="44" t="s">
        <v>161</v>
      </c>
      <c r="C169" s="73">
        <v>105230</v>
      </c>
      <c r="D169" s="73">
        <v>381560</v>
      </c>
      <c r="E169" s="154">
        <v>27.6</v>
      </c>
      <c r="F169" s="132">
        <v>135080</v>
      </c>
      <c r="G169" s="73">
        <v>351115</v>
      </c>
      <c r="H169" s="78">
        <v>38.5</v>
      </c>
      <c r="I169" s="135">
        <v>159515</v>
      </c>
      <c r="J169" s="136">
        <v>311345</v>
      </c>
      <c r="K169" s="196">
        <v>51.2</v>
      </c>
      <c r="L169" s="135">
        <v>179320</v>
      </c>
      <c r="M169" s="136">
        <v>306310</v>
      </c>
      <c r="N169" s="196">
        <v>58.5</v>
      </c>
    </row>
    <row r="170" spans="1:14" s="32" customFormat="1" ht="15" x14ac:dyDescent="0.2">
      <c r="A170" s="51" t="s">
        <v>326</v>
      </c>
      <c r="B170" s="44" t="s">
        <v>162</v>
      </c>
      <c r="C170" s="73">
        <v>118535</v>
      </c>
      <c r="D170" s="73">
        <v>350280</v>
      </c>
      <c r="E170" s="154">
        <v>33.799999999999997</v>
      </c>
      <c r="F170" s="132">
        <v>151230</v>
      </c>
      <c r="G170" s="73">
        <v>323955</v>
      </c>
      <c r="H170" s="78">
        <v>46.7</v>
      </c>
      <c r="I170" s="135">
        <v>174805</v>
      </c>
      <c r="J170" s="136">
        <v>291920</v>
      </c>
      <c r="K170" s="196">
        <v>59.9</v>
      </c>
      <c r="L170" s="135">
        <v>179830</v>
      </c>
      <c r="M170" s="136">
        <v>280360</v>
      </c>
      <c r="N170" s="196">
        <v>64.099999999999994</v>
      </c>
    </row>
    <row r="171" spans="1:14" s="32" customFormat="1" ht="15" x14ac:dyDescent="0.2">
      <c r="A171" s="1" t="s">
        <v>327</v>
      </c>
      <c r="B171" s="44" t="s">
        <v>163</v>
      </c>
      <c r="C171" s="73">
        <v>20595</v>
      </c>
      <c r="D171" s="73">
        <v>66690</v>
      </c>
      <c r="E171" s="154">
        <v>30.9</v>
      </c>
      <c r="F171" s="132">
        <v>29630</v>
      </c>
      <c r="G171" s="73">
        <v>63405</v>
      </c>
      <c r="H171" s="78">
        <v>46.7</v>
      </c>
      <c r="I171" s="135">
        <v>36810</v>
      </c>
      <c r="J171" s="136">
        <v>61045</v>
      </c>
      <c r="K171" s="196">
        <v>60.3</v>
      </c>
      <c r="L171" s="135">
        <v>38345</v>
      </c>
      <c r="M171" s="136">
        <v>58480</v>
      </c>
      <c r="N171" s="196">
        <v>65.599999999999994</v>
      </c>
    </row>
    <row r="172" spans="1:14" s="32" customFormat="1" ht="15" x14ac:dyDescent="0.2">
      <c r="A172" s="52" t="s">
        <v>328</v>
      </c>
      <c r="B172" s="53" t="s">
        <v>164</v>
      </c>
      <c r="C172" s="73">
        <v>35515</v>
      </c>
      <c r="D172" s="73">
        <v>123015</v>
      </c>
      <c r="E172" s="154">
        <v>28.9</v>
      </c>
      <c r="F172" s="132">
        <v>53660</v>
      </c>
      <c r="G172" s="73">
        <v>113265</v>
      </c>
      <c r="H172" s="78">
        <v>47.4</v>
      </c>
      <c r="I172" s="135">
        <v>68890</v>
      </c>
      <c r="J172" s="136">
        <v>104355</v>
      </c>
      <c r="K172" s="196">
        <v>66</v>
      </c>
      <c r="L172" s="140">
        <v>69620</v>
      </c>
      <c r="M172" s="141">
        <v>101510</v>
      </c>
      <c r="N172" s="198">
        <v>68.599999999999994</v>
      </c>
    </row>
    <row r="173" spans="1:14" s="32" customFormat="1" ht="15" x14ac:dyDescent="0.2">
      <c r="B173" s="44"/>
      <c r="C173" s="83"/>
      <c r="D173" s="83"/>
      <c r="E173" s="153"/>
      <c r="F173" s="83"/>
      <c r="G173" s="83"/>
      <c r="H173" s="84"/>
      <c r="I173" s="137"/>
      <c r="J173" s="138"/>
      <c r="K173" s="197"/>
      <c r="L173" s="135"/>
      <c r="M173" s="136"/>
      <c r="N173" s="196"/>
    </row>
    <row r="174" spans="1:14" s="32" customFormat="1" ht="15" x14ac:dyDescent="0.2">
      <c r="A174" s="49" t="s">
        <v>329</v>
      </c>
      <c r="B174" s="50" t="s">
        <v>165</v>
      </c>
      <c r="C174" s="73">
        <v>30055</v>
      </c>
      <c r="D174" s="73">
        <v>96580</v>
      </c>
      <c r="E174" s="154">
        <v>31.1</v>
      </c>
      <c r="F174" s="132">
        <v>38855</v>
      </c>
      <c r="G174" s="73">
        <v>89025</v>
      </c>
      <c r="H174" s="78">
        <v>43.6</v>
      </c>
      <c r="I174" s="135">
        <v>41565</v>
      </c>
      <c r="J174" s="136">
        <v>79870</v>
      </c>
      <c r="K174" s="196">
        <v>52</v>
      </c>
      <c r="L174" s="133">
        <v>44805</v>
      </c>
      <c r="M174" s="134">
        <v>73890</v>
      </c>
      <c r="N174" s="195">
        <v>60.6</v>
      </c>
    </row>
    <row r="175" spans="1:14" s="32" customFormat="1" ht="15" x14ac:dyDescent="0.2">
      <c r="A175" s="1" t="s">
        <v>330</v>
      </c>
      <c r="B175" s="44" t="s">
        <v>166</v>
      </c>
      <c r="C175" s="73">
        <v>82750</v>
      </c>
      <c r="D175" s="73">
        <v>236435</v>
      </c>
      <c r="E175" s="154">
        <v>35</v>
      </c>
      <c r="F175" s="132">
        <v>104735</v>
      </c>
      <c r="G175" s="73">
        <v>221935</v>
      </c>
      <c r="H175" s="78">
        <v>47.2</v>
      </c>
      <c r="I175" s="135">
        <v>125240</v>
      </c>
      <c r="J175" s="136">
        <v>201090</v>
      </c>
      <c r="K175" s="196">
        <v>62.3</v>
      </c>
      <c r="L175" s="135">
        <v>131045</v>
      </c>
      <c r="M175" s="136">
        <v>194070</v>
      </c>
      <c r="N175" s="196">
        <v>67.5</v>
      </c>
    </row>
    <row r="176" spans="1:14" s="32" customFormat="1" ht="15" x14ac:dyDescent="0.2">
      <c r="A176" s="1" t="s">
        <v>331</v>
      </c>
      <c r="B176" s="44" t="s">
        <v>167</v>
      </c>
      <c r="C176" s="73">
        <v>54650</v>
      </c>
      <c r="D176" s="73">
        <v>165905</v>
      </c>
      <c r="E176" s="154">
        <v>32.9</v>
      </c>
      <c r="F176" s="132">
        <v>72220</v>
      </c>
      <c r="G176" s="73">
        <v>153745</v>
      </c>
      <c r="H176" s="78">
        <v>47</v>
      </c>
      <c r="I176" s="135">
        <v>74850</v>
      </c>
      <c r="J176" s="136">
        <v>139030</v>
      </c>
      <c r="K176" s="196">
        <v>53.8</v>
      </c>
      <c r="L176" s="135">
        <v>76155</v>
      </c>
      <c r="M176" s="136">
        <v>136315</v>
      </c>
      <c r="N176" s="196">
        <v>55.9</v>
      </c>
    </row>
    <row r="177" spans="1:14" s="32" customFormat="1" ht="15" x14ac:dyDescent="0.2">
      <c r="A177" s="1" t="s">
        <v>332</v>
      </c>
      <c r="B177" s="44" t="s">
        <v>168</v>
      </c>
      <c r="C177" s="73">
        <v>32780</v>
      </c>
      <c r="D177" s="73">
        <v>116010</v>
      </c>
      <c r="E177" s="154">
        <v>28.3</v>
      </c>
      <c r="F177" s="132">
        <v>49360</v>
      </c>
      <c r="G177" s="73">
        <v>108830</v>
      </c>
      <c r="H177" s="78">
        <v>45.4</v>
      </c>
      <c r="I177" s="135">
        <v>62990</v>
      </c>
      <c r="J177" s="136">
        <v>98895</v>
      </c>
      <c r="K177" s="196">
        <v>63.7</v>
      </c>
      <c r="L177" s="135">
        <v>66670</v>
      </c>
      <c r="M177" s="136">
        <v>102170</v>
      </c>
      <c r="N177" s="196">
        <v>65.3</v>
      </c>
    </row>
    <row r="178" spans="1:14" s="32" customFormat="1" ht="15" x14ac:dyDescent="0.2">
      <c r="A178" s="1" t="s">
        <v>333</v>
      </c>
      <c r="B178" s="44" t="s">
        <v>169</v>
      </c>
      <c r="C178" s="73">
        <v>46905</v>
      </c>
      <c r="D178" s="73">
        <v>162830</v>
      </c>
      <c r="E178" s="154">
        <v>28.8</v>
      </c>
      <c r="F178" s="132">
        <v>52905</v>
      </c>
      <c r="G178" s="73">
        <v>145435</v>
      </c>
      <c r="H178" s="78">
        <v>36.4</v>
      </c>
      <c r="I178" s="135">
        <v>60545</v>
      </c>
      <c r="J178" s="136">
        <v>122485</v>
      </c>
      <c r="K178" s="196">
        <v>49.4</v>
      </c>
      <c r="L178" s="135">
        <v>60040</v>
      </c>
      <c r="M178" s="136">
        <v>117530</v>
      </c>
      <c r="N178" s="196">
        <v>51.1</v>
      </c>
    </row>
    <row r="179" spans="1:14" s="32" customFormat="1" ht="15" x14ac:dyDescent="0.2">
      <c r="A179" s="1" t="s">
        <v>334</v>
      </c>
      <c r="B179" s="44" t="s">
        <v>170</v>
      </c>
      <c r="C179" s="73">
        <v>31785</v>
      </c>
      <c r="D179" s="73">
        <v>173335</v>
      </c>
      <c r="E179" s="154">
        <v>18.3</v>
      </c>
      <c r="F179" s="132">
        <v>49010</v>
      </c>
      <c r="G179" s="73">
        <v>153690</v>
      </c>
      <c r="H179" s="78">
        <v>31.9</v>
      </c>
      <c r="I179" s="135">
        <v>60150</v>
      </c>
      <c r="J179" s="136">
        <v>146540</v>
      </c>
      <c r="K179" s="196">
        <v>41</v>
      </c>
      <c r="L179" s="135">
        <v>77880</v>
      </c>
      <c r="M179" s="136">
        <v>136865</v>
      </c>
      <c r="N179" s="196">
        <v>56.9</v>
      </c>
    </row>
    <row r="180" spans="1:14" s="32" customFormat="1" ht="15" x14ac:dyDescent="0.2">
      <c r="A180" s="1" t="s">
        <v>335</v>
      </c>
      <c r="B180" s="44" t="s">
        <v>171</v>
      </c>
      <c r="C180" s="73">
        <v>53570</v>
      </c>
      <c r="D180" s="73">
        <v>152095</v>
      </c>
      <c r="E180" s="154">
        <v>35.200000000000003</v>
      </c>
      <c r="F180" s="132">
        <v>68945</v>
      </c>
      <c r="G180" s="73">
        <v>143990</v>
      </c>
      <c r="H180" s="78">
        <v>47.9</v>
      </c>
      <c r="I180" s="135">
        <v>75000</v>
      </c>
      <c r="J180" s="136">
        <v>137860</v>
      </c>
      <c r="K180" s="196">
        <v>54.4</v>
      </c>
      <c r="L180" s="135">
        <v>78555</v>
      </c>
      <c r="M180" s="136">
        <v>128795</v>
      </c>
      <c r="N180" s="196">
        <v>61</v>
      </c>
    </row>
    <row r="181" spans="1:14" s="32" customFormat="1" ht="15" x14ac:dyDescent="0.2">
      <c r="A181" s="1" t="s">
        <v>336</v>
      </c>
      <c r="B181" s="44" t="s">
        <v>172</v>
      </c>
      <c r="C181" s="73">
        <v>56110</v>
      </c>
      <c r="D181" s="73">
        <v>189705</v>
      </c>
      <c r="E181" s="154">
        <v>29.6</v>
      </c>
      <c r="F181" s="132">
        <v>83295</v>
      </c>
      <c r="G181" s="73">
        <v>176670</v>
      </c>
      <c r="H181" s="78">
        <v>47.1</v>
      </c>
      <c r="I181" s="135">
        <v>105700</v>
      </c>
      <c r="J181" s="136">
        <v>165400</v>
      </c>
      <c r="K181" s="196">
        <v>63.9</v>
      </c>
      <c r="L181" s="135">
        <v>107965</v>
      </c>
      <c r="M181" s="136">
        <v>159990</v>
      </c>
      <c r="N181" s="196">
        <v>67.5</v>
      </c>
    </row>
    <row r="182" spans="1:14" s="32" customFormat="1" ht="15" x14ac:dyDescent="0.2">
      <c r="A182" s="52" t="s">
        <v>337</v>
      </c>
      <c r="B182" s="53" t="s">
        <v>173</v>
      </c>
      <c r="C182" s="96">
        <v>58125</v>
      </c>
      <c r="D182" s="96">
        <v>235370</v>
      </c>
      <c r="E182" s="156">
        <v>24.7</v>
      </c>
      <c r="F182" s="142">
        <v>86105</v>
      </c>
      <c r="G182" s="96">
        <v>213860</v>
      </c>
      <c r="H182" s="97">
        <v>40.299999999999997</v>
      </c>
      <c r="I182" s="140">
        <v>108415</v>
      </c>
      <c r="J182" s="141">
        <v>180195</v>
      </c>
      <c r="K182" s="198">
        <v>60.2</v>
      </c>
      <c r="L182" s="140">
        <v>116260</v>
      </c>
      <c r="M182" s="141">
        <v>176585</v>
      </c>
      <c r="N182" s="198">
        <v>65.8</v>
      </c>
    </row>
    <row r="184" spans="1:14" s="30" customFormat="1" ht="12.75" x14ac:dyDescent="0.2">
      <c r="A184" s="295" t="s">
        <v>283</v>
      </c>
      <c r="B184" s="295"/>
      <c r="C184" s="295"/>
      <c r="D184" s="296"/>
      <c r="E184" s="295"/>
      <c r="F184" s="296"/>
    </row>
    <row r="185" spans="1:14" s="30" customFormat="1" ht="12.75" x14ac:dyDescent="0.2">
      <c r="A185" s="297" t="s">
        <v>352</v>
      </c>
      <c r="B185" s="297"/>
      <c r="C185" s="297"/>
      <c r="D185" s="296"/>
      <c r="E185" s="297"/>
      <c r="F185" s="296"/>
    </row>
    <row r="186" spans="1:14" s="30" customFormat="1" ht="66.75" customHeight="1" x14ac:dyDescent="0.2">
      <c r="A186" s="400" t="s">
        <v>353</v>
      </c>
      <c r="B186" s="400"/>
      <c r="C186" s="400"/>
      <c r="D186" s="400"/>
      <c r="E186" s="400"/>
      <c r="F186" s="400"/>
    </row>
    <row r="187" spans="1:14" s="30" customFormat="1" ht="12.75" x14ac:dyDescent="0.2">
      <c r="A187" s="401" t="s">
        <v>354</v>
      </c>
      <c r="B187" s="401"/>
      <c r="C187" s="401"/>
      <c r="D187" s="401"/>
      <c r="E187" s="401"/>
      <c r="F187" s="401"/>
    </row>
    <row r="188" spans="1:14" s="30" customFormat="1" ht="27.75" customHeight="1" x14ac:dyDescent="0.2">
      <c r="A188" s="401" t="s">
        <v>355</v>
      </c>
      <c r="B188" s="401"/>
      <c r="C188" s="401"/>
      <c r="D188" s="401"/>
      <c r="E188" s="401"/>
      <c r="F188" s="401"/>
    </row>
    <row r="189" spans="1:14" s="30" customFormat="1" ht="27" customHeight="1" x14ac:dyDescent="0.2">
      <c r="A189" s="401" t="s">
        <v>409</v>
      </c>
      <c r="B189" s="401"/>
      <c r="C189" s="401"/>
      <c r="D189" s="401"/>
      <c r="E189" s="401"/>
      <c r="F189" s="401"/>
    </row>
    <row r="190" spans="1:14" s="30" customFormat="1" ht="29.25" customHeight="1" x14ac:dyDescent="0.2">
      <c r="A190" s="401" t="s">
        <v>360</v>
      </c>
      <c r="B190" s="401"/>
      <c r="C190" s="401"/>
      <c r="D190" s="401"/>
      <c r="E190" s="401"/>
      <c r="F190" s="401"/>
    </row>
  </sheetData>
  <mergeCells count="11">
    <mergeCell ref="A187:F187"/>
    <mergeCell ref="A190:F190"/>
    <mergeCell ref="A188:F188"/>
    <mergeCell ref="A189:F189"/>
    <mergeCell ref="C10:E10"/>
    <mergeCell ref="F10:H10"/>
    <mergeCell ref="I10:K10"/>
    <mergeCell ref="A10:B10"/>
    <mergeCell ref="A8:B9"/>
    <mergeCell ref="L10:N10"/>
    <mergeCell ref="A186:F18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D11" sqref="D11"/>
    </sheetView>
  </sheetViews>
  <sheetFormatPr defaultRowHeight="14.25" x14ac:dyDescent="0.2"/>
  <cols>
    <col min="2" max="2" width="26.75" customWidth="1"/>
    <col min="3" max="4" width="30.625" customWidth="1"/>
    <col min="5" max="5" width="30.625" style="16" customWidth="1"/>
    <col min="6" max="11" width="30.625" customWidth="1"/>
    <col min="12" max="12" width="30.5" customWidth="1"/>
    <col min="13" max="13" width="30.75" customWidth="1"/>
    <col min="14" max="14" width="31" customWidth="1"/>
  </cols>
  <sheetData>
    <row r="8" spans="1:14" s="32" customFormat="1" ht="32.25" customHeight="1" x14ac:dyDescent="0.2">
      <c r="A8" s="404" t="s">
        <v>184</v>
      </c>
      <c r="B8" s="404"/>
      <c r="E8" s="56"/>
    </row>
    <row r="9" spans="1:14" s="32" customFormat="1" x14ac:dyDescent="0.2">
      <c r="A9" s="396"/>
      <c r="B9" s="396"/>
      <c r="C9" s="1"/>
      <c r="D9" s="1"/>
      <c r="E9" s="57"/>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38.6" customHeight="1" x14ac:dyDescent="0.2">
      <c r="A11" s="8" t="s">
        <v>0</v>
      </c>
      <c r="B11" s="34" t="s">
        <v>1</v>
      </c>
      <c r="C11" s="5" t="s">
        <v>186</v>
      </c>
      <c r="D11" s="5" t="s">
        <v>187</v>
      </c>
      <c r="E11" s="18" t="s">
        <v>188</v>
      </c>
      <c r="F11" s="5" t="s">
        <v>186</v>
      </c>
      <c r="G11" s="5" t="s">
        <v>187</v>
      </c>
      <c r="H11" s="6" t="s">
        <v>188</v>
      </c>
      <c r="I11" s="9" t="s">
        <v>186</v>
      </c>
      <c r="J11" s="5" t="s">
        <v>187</v>
      </c>
      <c r="K11" s="6" t="s">
        <v>188</v>
      </c>
      <c r="L11" s="267" t="s">
        <v>186</v>
      </c>
      <c r="M11" s="28" t="s">
        <v>187</v>
      </c>
      <c r="N11" s="29" t="s">
        <v>188</v>
      </c>
    </row>
    <row r="12" spans="1:14" s="32" customFormat="1" ht="15" x14ac:dyDescent="0.25">
      <c r="A12" s="39">
        <v>102</v>
      </c>
      <c r="B12" s="33" t="s">
        <v>2</v>
      </c>
      <c r="C12" s="11">
        <v>910</v>
      </c>
      <c r="D12" s="12">
        <v>21640</v>
      </c>
      <c r="E12" s="27">
        <v>4.2</v>
      </c>
      <c r="F12" s="73">
        <v>1085</v>
      </c>
      <c r="G12" s="73">
        <v>17670</v>
      </c>
      <c r="H12" s="74">
        <v>6.1</v>
      </c>
      <c r="I12" s="133">
        <v>2325</v>
      </c>
      <c r="J12" s="134">
        <v>16240</v>
      </c>
      <c r="K12" s="195">
        <v>14.3</v>
      </c>
      <c r="L12" s="133">
        <v>4595</v>
      </c>
      <c r="M12" s="134">
        <v>16225</v>
      </c>
      <c r="N12" s="195">
        <v>28.3</v>
      </c>
    </row>
    <row r="13" spans="1:14" s="32" customFormat="1" ht="15" x14ac:dyDescent="0.25">
      <c r="A13" s="39">
        <v>104</v>
      </c>
      <c r="B13" s="33" t="s">
        <v>3</v>
      </c>
      <c r="C13" s="11">
        <v>655</v>
      </c>
      <c r="D13" s="12">
        <v>12110</v>
      </c>
      <c r="E13" s="19">
        <v>5.4</v>
      </c>
      <c r="F13" s="73">
        <v>570</v>
      </c>
      <c r="G13" s="73">
        <v>8635</v>
      </c>
      <c r="H13" s="78">
        <v>6.6</v>
      </c>
      <c r="I13" s="135">
        <v>565</v>
      </c>
      <c r="J13" s="136">
        <v>5235</v>
      </c>
      <c r="K13" s="196">
        <v>10.8</v>
      </c>
      <c r="L13" s="135">
        <v>705</v>
      </c>
      <c r="M13" s="136">
        <v>5020</v>
      </c>
      <c r="N13" s="196">
        <v>14</v>
      </c>
    </row>
    <row r="14" spans="1:14" s="32" customFormat="1" ht="15" x14ac:dyDescent="0.25">
      <c r="A14" s="39">
        <v>106</v>
      </c>
      <c r="B14" s="33" t="s">
        <v>4</v>
      </c>
      <c r="C14" s="11">
        <v>205</v>
      </c>
      <c r="D14" s="12">
        <v>5275</v>
      </c>
      <c r="E14" s="19">
        <v>3.9</v>
      </c>
      <c r="F14" s="73">
        <v>435</v>
      </c>
      <c r="G14" s="73">
        <v>5460</v>
      </c>
      <c r="H14" s="78">
        <v>8</v>
      </c>
      <c r="I14" s="135">
        <v>430</v>
      </c>
      <c r="J14" s="136">
        <v>4770</v>
      </c>
      <c r="K14" s="196">
        <v>9</v>
      </c>
      <c r="L14" s="135">
        <v>410</v>
      </c>
      <c r="M14" s="136">
        <v>4490</v>
      </c>
      <c r="N14" s="196">
        <v>9.1</v>
      </c>
    </row>
    <row r="15" spans="1:14" s="32" customFormat="1" ht="15" x14ac:dyDescent="0.25">
      <c r="A15" s="39">
        <v>107</v>
      </c>
      <c r="B15" s="33" t="s">
        <v>5</v>
      </c>
      <c r="C15" s="11">
        <v>1010</v>
      </c>
      <c r="D15" s="12">
        <v>10315</v>
      </c>
      <c r="E15" s="19">
        <v>9.8000000000000007</v>
      </c>
      <c r="F15" s="73">
        <v>1500</v>
      </c>
      <c r="G15" s="73">
        <v>9480</v>
      </c>
      <c r="H15" s="78">
        <v>15.8</v>
      </c>
      <c r="I15" s="135">
        <v>1710</v>
      </c>
      <c r="J15" s="136">
        <v>6930</v>
      </c>
      <c r="K15" s="196">
        <v>24.7</v>
      </c>
      <c r="L15" s="135">
        <v>2465</v>
      </c>
      <c r="M15" s="136">
        <v>6745</v>
      </c>
      <c r="N15" s="196">
        <v>36.6</v>
      </c>
    </row>
    <row r="16" spans="1:14" s="32" customFormat="1" ht="15" x14ac:dyDescent="0.25">
      <c r="A16" s="39">
        <v>108</v>
      </c>
      <c r="B16" s="33" t="s">
        <v>6</v>
      </c>
      <c r="C16" s="11">
        <v>370</v>
      </c>
      <c r="D16" s="12">
        <v>6280</v>
      </c>
      <c r="E16" s="19">
        <v>5.9</v>
      </c>
      <c r="F16" s="73">
        <v>420</v>
      </c>
      <c r="G16" s="73">
        <v>3840</v>
      </c>
      <c r="H16" s="78">
        <v>10.9</v>
      </c>
      <c r="I16" s="135">
        <v>440</v>
      </c>
      <c r="J16" s="136">
        <v>3550</v>
      </c>
      <c r="K16" s="196">
        <v>12.4</v>
      </c>
      <c r="L16" s="135">
        <v>565</v>
      </c>
      <c r="M16" s="136">
        <v>3460</v>
      </c>
      <c r="N16" s="196">
        <v>16.3</v>
      </c>
    </row>
    <row r="17" spans="1:14" s="32" customFormat="1" ht="15" x14ac:dyDescent="0.25">
      <c r="A17" s="39">
        <v>109</v>
      </c>
      <c r="B17" s="33" t="s">
        <v>7</v>
      </c>
      <c r="C17" s="11">
        <v>1075</v>
      </c>
      <c r="D17" s="12">
        <v>5975</v>
      </c>
      <c r="E17" s="19">
        <v>18</v>
      </c>
      <c r="F17" s="73">
        <v>1030</v>
      </c>
      <c r="G17" s="73">
        <v>5745</v>
      </c>
      <c r="H17" s="78">
        <v>18</v>
      </c>
      <c r="I17" s="135">
        <v>1400</v>
      </c>
      <c r="J17" s="136">
        <v>5975</v>
      </c>
      <c r="K17" s="196">
        <v>23.5</v>
      </c>
      <c r="L17" s="135">
        <v>1210</v>
      </c>
      <c r="M17" s="136">
        <v>5100</v>
      </c>
      <c r="N17" s="196">
        <v>23.8</v>
      </c>
    </row>
    <row r="18" spans="1:14" s="32" customFormat="1" ht="15" x14ac:dyDescent="0.25">
      <c r="A18" s="39">
        <v>110</v>
      </c>
      <c r="B18" s="33" t="s">
        <v>8</v>
      </c>
      <c r="C18" s="11">
        <v>1010</v>
      </c>
      <c r="D18" s="12">
        <v>6770</v>
      </c>
      <c r="E18" s="19">
        <v>14.9</v>
      </c>
      <c r="F18" s="73">
        <v>1040</v>
      </c>
      <c r="G18" s="73">
        <v>6230</v>
      </c>
      <c r="H18" s="78">
        <v>16.7</v>
      </c>
      <c r="I18" s="135">
        <v>1040</v>
      </c>
      <c r="J18" s="136">
        <v>6035</v>
      </c>
      <c r="K18" s="196">
        <v>17.2</v>
      </c>
      <c r="L18" s="135">
        <v>850</v>
      </c>
      <c r="M18" s="136">
        <v>5195</v>
      </c>
      <c r="N18" s="196">
        <v>16.3</v>
      </c>
    </row>
    <row r="19" spans="1:14" s="32" customFormat="1" ht="15" x14ac:dyDescent="0.25">
      <c r="A19" s="39">
        <v>111</v>
      </c>
      <c r="B19" s="33" t="s">
        <v>9</v>
      </c>
      <c r="C19" s="11">
        <v>460</v>
      </c>
      <c r="D19" s="12">
        <v>4985</v>
      </c>
      <c r="E19" s="19">
        <v>9.1999999999999993</v>
      </c>
      <c r="F19" s="73">
        <v>655</v>
      </c>
      <c r="G19" s="73">
        <v>5730</v>
      </c>
      <c r="H19" s="78">
        <v>11.4</v>
      </c>
      <c r="I19" s="135">
        <v>740</v>
      </c>
      <c r="J19" s="136">
        <v>5485</v>
      </c>
      <c r="K19" s="196">
        <v>13.5</v>
      </c>
      <c r="L19" s="135">
        <v>780</v>
      </c>
      <c r="M19" s="136">
        <v>2790</v>
      </c>
      <c r="N19" s="196">
        <v>27.9</v>
      </c>
    </row>
    <row r="20" spans="1:14" s="32" customFormat="1" ht="15" x14ac:dyDescent="0.25">
      <c r="A20" s="39">
        <v>112</v>
      </c>
      <c r="B20" s="33" t="s">
        <v>10</v>
      </c>
      <c r="C20" s="11">
        <v>355</v>
      </c>
      <c r="D20" s="12">
        <v>7495</v>
      </c>
      <c r="E20" s="19">
        <v>4.7</v>
      </c>
      <c r="F20" s="73">
        <v>495</v>
      </c>
      <c r="G20" s="73">
        <v>7500</v>
      </c>
      <c r="H20" s="78">
        <v>6.6</v>
      </c>
      <c r="I20" s="135">
        <v>810</v>
      </c>
      <c r="J20" s="136">
        <v>7485</v>
      </c>
      <c r="K20" s="196">
        <v>10.9</v>
      </c>
      <c r="L20" s="135">
        <v>680</v>
      </c>
      <c r="M20" s="136">
        <v>7920</v>
      </c>
      <c r="N20" s="196">
        <v>8.6</v>
      </c>
    </row>
    <row r="21" spans="1:14" s="32" customFormat="1" ht="15" x14ac:dyDescent="0.25">
      <c r="A21" s="39">
        <v>113</v>
      </c>
      <c r="B21" s="33" t="s">
        <v>11</v>
      </c>
      <c r="C21" s="11">
        <v>810</v>
      </c>
      <c r="D21" s="12">
        <v>5965</v>
      </c>
      <c r="E21" s="19">
        <v>13.6</v>
      </c>
      <c r="F21" s="73">
        <v>845</v>
      </c>
      <c r="G21" s="73">
        <v>6435</v>
      </c>
      <c r="H21" s="78">
        <v>13.1</v>
      </c>
      <c r="I21" s="135">
        <v>775</v>
      </c>
      <c r="J21" s="136">
        <v>4775</v>
      </c>
      <c r="K21" s="196">
        <v>16.2</v>
      </c>
      <c r="L21" s="135">
        <v>810</v>
      </c>
      <c r="M21" s="136">
        <v>4355</v>
      </c>
      <c r="N21" s="196">
        <v>18.600000000000001</v>
      </c>
    </row>
    <row r="22" spans="1:14" s="32" customFormat="1" ht="15" x14ac:dyDescent="0.25">
      <c r="A22" s="39">
        <v>114</v>
      </c>
      <c r="B22" s="33" t="s">
        <v>12</v>
      </c>
      <c r="C22" s="11">
        <v>585</v>
      </c>
      <c r="D22" s="12">
        <v>7555</v>
      </c>
      <c r="E22" s="19">
        <v>7.8</v>
      </c>
      <c r="F22" s="73">
        <v>515</v>
      </c>
      <c r="G22" s="73">
        <v>6905</v>
      </c>
      <c r="H22" s="78">
        <v>7.5</v>
      </c>
      <c r="I22" s="135">
        <v>550</v>
      </c>
      <c r="J22" s="136">
        <v>7575</v>
      </c>
      <c r="K22" s="196">
        <v>7.3</v>
      </c>
      <c r="L22" s="135">
        <v>605</v>
      </c>
      <c r="M22" s="136">
        <v>7720</v>
      </c>
      <c r="N22" s="196">
        <v>7.8</v>
      </c>
    </row>
    <row r="23" spans="1:14" s="32" customFormat="1" ht="15" x14ac:dyDescent="0.25">
      <c r="A23" s="39">
        <v>116</v>
      </c>
      <c r="B23" s="33" t="s">
        <v>13</v>
      </c>
      <c r="C23" s="11">
        <v>1180</v>
      </c>
      <c r="D23" s="12">
        <v>20165</v>
      </c>
      <c r="E23" s="19">
        <v>5.8</v>
      </c>
      <c r="F23" s="73">
        <v>1685</v>
      </c>
      <c r="G23" s="73">
        <v>19540</v>
      </c>
      <c r="H23" s="78">
        <v>8.6</v>
      </c>
      <c r="I23" s="135">
        <v>1675</v>
      </c>
      <c r="J23" s="136">
        <v>18525</v>
      </c>
      <c r="K23" s="196">
        <v>9.1</v>
      </c>
      <c r="L23" s="135">
        <v>1525</v>
      </c>
      <c r="M23" s="136">
        <v>17760</v>
      </c>
      <c r="N23" s="196">
        <v>8.6</v>
      </c>
    </row>
    <row r="24" spans="1:14" s="32" customFormat="1" ht="15" x14ac:dyDescent="0.25">
      <c r="A24" s="39">
        <v>117</v>
      </c>
      <c r="B24" s="33" t="s">
        <v>14</v>
      </c>
      <c r="C24" s="11">
        <v>475</v>
      </c>
      <c r="D24" s="12">
        <v>3685</v>
      </c>
      <c r="E24" s="19">
        <v>12.9</v>
      </c>
      <c r="F24" s="73">
        <v>635</v>
      </c>
      <c r="G24" s="73">
        <v>3520</v>
      </c>
      <c r="H24" s="78">
        <v>18</v>
      </c>
      <c r="I24" s="135">
        <v>445</v>
      </c>
      <c r="J24" s="136">
        <v>3540</v>
      </c>
      <c r="K24" s="196">
        <v>12.6</v>
      </c>
      <c r="L24" s="135">
        <v>465</v>
      </c>
      <c r="M24" s="136">
        <v>3335</v>
      </c>
      <c r="N24" s="196">
        <v>13.9</v>
      </c>
    </row>
    <row r="25" spans="1:14" s="32" customFormat="1" ht="15" x14ac:dyDescent="0.25">
      <c r="A25" s="39">
        <v>204</v>
      </c>
      <c r="B25" s="33" t="s">
        <v>15</v>
      </c>
      <c r="C25" s="11">
        <v>535</v>
      </c>
      <c r="D25" s="12">
        <v>6485</v>
      </c>
      <c r="E25" s="19">
        <v>8.1999999999999993</v>
      </c>
      <c r="F25" s="73">
        <v>655</v>
      </c>
      <c r="G25" s="73">
        <v>7735</v>
      </c>
      <c r="H25" s="78">
        <v>8.5</v>
      </c>
      <c r="I25" s="135">
        <v>565</v>
      </c>
      <c r="J25" s="136">
        <v>6560</v>
      </c>
      <c r="K25" s="196">
        <v>8.6</v>
      </c>
      <c r="L25" s="135">
        <v>580</v>
      </c>
      <c r="M25" s="136">
        <v>5515</v>
      </c>
      <c r="N25" s="196">
        <v>10.5</v>
      </c>
    </row>
    <row r="26" spans="1:14" s="32" customFormat="1" ht="15" x14ac:dyDescent="0.25">
      <c r="A26" s="39">
        <v>205</v>
      </c>
      <c r="B26" s="33" t="s">
        <v>16</v>
      </c>
      <c r="C26" s="11">
        <v>700</v>
      </c>
      <c r="D26" s="12">
        <v>8055</v>
      </c>
      <c r="E26" s="19">
        <v>8.6999999999999993</v>
      </c>
      <c r="F26" s="73">
        <v>630</v>
      </c>
      <c r="G26" s="73">
        <v>6985</v>
      </c>
      <c r="H26" s="78">
        <v>9</v>
      </c>
      <c r="I26" s="135">
        <v>580</v>
      </c>
      <c r="J26" s="136">
        <v>6820</v>
      </c>
      <c r="K26" s="196">
        <v>8.5</v>
      </c>
      <c r="L26" s="135">
        <v>645</v>
      </c>
      <c r="M26" s="136">
        <v>7030</v>
      </c>
      <c r="N26" s="196">
        <v>9.1999999999999993</v>
      </c>
    </row>
    <row r="27" spans="1:14" s="32" customFormat="1" ht="15" x14ac:dyDescent="0.25">
      <c r="A27" s="39">
        <v>206</v>
      </c>
      <c r="B27" s="33" t="s">
        <v>17</v>
      </c>
      <c r="C27" s="11">
        <v>720</v>
      </c>
      <c r="D27" s="12">
        <v>8050</v>
      </c>
      <c r="E27" s="19">
        <v>9</v>
      </c>
      <c r="F27" s="73">
        <v>760</v>
      </c>
      <c r="G27" s="73">
        <v>7420</v>
      </c>
      <c r="H27" s="78">
        <v>10.3</v>
      </c>
      <c r="I27" s="135">
        <v>1060</v>
      </c>
      <c r="J27" s="136">
        <v>6615</v>
      </c>
      <c r="K27" s="196">
        <v>16.100000000000001</v>
      </c>
      <c r="L27" s="135">
        <v>1090</v>
      </c>
      <c r="M27" s="136">
        <v>6680</v>
      </c>
      <c r="N27" s="196">
        <v>16.3</v>
      </c>
    </row>
    <row r="28" spans="1:14" s="32" customFormat="1" ht="15" x14ac:dyDescent="0.25">
      <c r="A28" s="39">
        <v>207</v>
      </c>
      <c r="B28" s="33" t="s">
        <v>18</v>
      </c>
      <c r="C28" s="11">
        <v>1570</v>
      </c>
      <c r="D28" s="12">
        <v>15395</v>
      </c>
      <c r="E28" s="19">
        <v>10.199999999999999</v>
      </c>
      <c r="F28" s="73">
        <v>2560</v>
      </c>
      <c r="G28" s="73">
        <v>13005</v>
      </c>
      <c r="H28" s="78">
        <v>19.7</v>
      </c>
      <c r="I28" s="135">
        <v>3575</v>
      </c>
      <c r="J28" s="136">
        <v>12480</v>
      </c>
      <c r="K28" s="196">
        <v>28.6</v>
      </c>
      <c r="L28" s="135">
        <v>3640</v>
      </c>
      <c r="M28" s="136">
        <v>12680</v>
      </c>
      <c r="N28" s="196">
        <v>28.7</v>
      </c>
    </row>
    <row r="29" spans="1:14" s="32" customFormat="1" ht="15" x14ac:dyDescent="0.25">
      <c r="A29" s="39">
        <v>209</v>
      </c>
      <c r="B29" s="33" t="s">
        <v>19</v>
      </c>
      <c r="C29" s="11">
        <v>1185</v>
      </c>
      <c r="D29" s="12">
        <v>15405</v>
      </c>
      <c r="E29" s="19">
        <v>7.7</v>
      </c>
      <c r="F29" s="73">
        <v>1195</v>
      </c>
      <c r="G29" s="73">
        <v>15765</v>
      </c>
      <c r="H29" s="78">
        <v>7.6</v>
      </c>
      <c r="I29" s="135">
        <v>1585</v>
      </c>
      <c r="J29" s="136">
        <v>12705</v>
      </c>
      <c r="K29" s="196">
        <v>12.5</v>
      </c>
      <c r="L29" s="135">
        <v>1860</v>
      </c>
      <c r="M29" s="136">
        <v>10015</v>
      </c>
      <c r="N29" s="196">
        <v>18.600000000000001</v>
      </c>
    </row>
    <row r="30" spans="1:14" s="32" customFormat="1" ht="15" x14ac:dyDescent="0.25">
      <c r="A30" s="39">
        <v>210</v>
      </c>
      <c r="B30" s="33" t="s">
        <v>20</v>
      </c>
      <c r="C30" s="11">
        <v>545</v>
      </c>
      <c r="D30" s="12">
        <v>5610</v>
      </c>
      <c r="E30" s="19">
        <v>9.6999999999999993</v>
      </c>
      <c r="F30" s="73">
        <v>895</v>
      </c>
      <c r="G30" s="73">
        <v>4320</v>
      </c>
      <c r="H30" s="78">
        <v>20.7</v>
      </c>
      <c r="I30" s="135">
        <v>625</v>
      </c>
      <c r="J30" s="136">
        <v>4315</v>
      </c>
      <c r="K30" s="196">
        <v>14.5</v>
      </c>
      <c r="L30" s="135">
        <v>750</v>
      </c>
      <c r="M30" s="136">
        <v>4730</v>
      </c>
      <c r="N30" s="196">
        <v>15.9</v>
      </c>
    </row>
    <row r="31" spans="1:14" s="32" customFormat="1" ht="15" x14ac:dyDescent="0.25">
      <c r="A31" s="39">
        <v>211</v>
      </c>
      <c r="B31" s="33" t="s">
        <v>21</v>
      </c>
      <c r="C31" s="11">
        <v>2210</v>
      </c>
      <c r="D31" s="12">
        <v>17895</v>
      </c>
      <c r="E31" s="19">
        <v>12.4</v>
      </c>
      <c r="F31" s="73">
        <v>1660</v>
      </c>
      <c r="G31" s="73">
        <v>16180</v>
      </c>
      <c r="H31" s="78">
        <v>10.3</v>
      </c>
      <c r="I31" s="135">
        <v>1145</v>
      </c>
      <c r="J31" s="136">
        <v>14455</v>
      </c>
      <c r="K31" s="196">
        <v>7.9</v>
      </c>
      <c r="L31" s="135">
        <v>1285</v>
      </c>
      <c r="M31" s="136">
        <v>15200</v>
      </c>
      <c r="N31" s="196">
        <v>8.4</v>
      </c>
    </row>
    <row r="32" spans="1:14" s="32" customFormat="1" ht="15" x14ac:dyDescent="0.25">
      <c r="A32" s="39">
        <v>212</v>
      </c>
      <c r="B32" s="33" t="s">
        <v>22</v>
      </c>
      <c r="C32" s="11">
        <v>1885</v>
      </c>
      <c r="D32" s="12">
        <v>16135</v>
      </c>
      <c r="E32" s="19">
        <v>11.7</v>
      </c>
      <c r="F32" s="73">
        <v>2080</v>
      </c>
      <c r="G32" s="73">
        <v>11745</v>
      </c>
      <c r="H32" s="78">
        <v>17.7</v>
      </c>
      <c r="I32" s="135">
        <v>1890</v>
      </c>
      <c r="J32" s="136">
        <v>11885</v>
      </c>
      <c r="K32" s="196">
        <v>15.9</v>
      </c>
      <c r="L32" s="135">
        <v>2090</v>
      </c>
      <c r="M32" s="136">
        <v>12400</v>
      </c>
      <c r="N32" s="196">
        <v>16.8</v>
      </c>
    </row>
    <row r="33" spans="1:14" s="32" customFormat="1" ht="15" x14ac:dyDescent="0.25">
      <c r="A33" s="39">
        <v>213</v>
      </c>
      <c r="B33" s="33" t="s">
        <v>23</v>
      </c>
      <c r="C33" s="11">
        <v>800</v>
      </c>
      <c r="D33" s="12">
        <v>8655</v>
      </c>
      <c r="E33" s="19">
        <v>9.1999999999999993</v>
      </c>
      <c r="F33" s="73">
        <v>1065</v>
      </c>
      <c r="G33" s="73">
        <v>8145</v>
      </c>
      <c r="H33" s="78">
        <v>13.1</v>
      </c>
      <c r="I33" s="135">
        <v>1460</v>
      </c>
      <c r="J33" s="136">
        <v>7975</v>
      </c>
      <c r="K33" s="196">
        <v>18.3</v>
      </c>
      <c r="L33" s="135">
        <v>1325</v>
      </c>
      <c r="M33" s="136">
        <v>7690</v>
      </c>
      <c r="N33" s="196">
        <v>17.2</v>
      </c>
    </row>
    <row r="34" spans="1:14" s="32" customFormat="1" ht="15" x14ac:dyDescent="0.25">
      <c r="A34" s="39">
        <v>214</v>
      </c>
      <c r="B34" s="33" t="s">
        <v>24</v>
      </c>
      <c r="C34" s="11">
        <v>2120</v>
      </c>
      <c r="D34" s="12">
        <v>11315</v>
      </c>
      <c r="E34" s="19">
        <v>18.7</v>
      </c>
      <c r="F34" s="73">
        <v>2240</v>
      </c>
      <c r="G34" s="73">
        <v>12090</v>
      </c>
      <c r="H34" s="78">
        <v>18.5</v>
      </c>
      <c r="I34" s="135">
        <v>2620</v>
      </c>
      <c r="J34" s="136">
        <v>10670</v>
      </c>
      <c r="K34" s="196">
        <v>24.6</v>
      </c>
      <c r="L34" s="135">
        <v>2825</v>
      </c>
      <c r="M34" s="136">
        <v>10810</v>
      </c>
      <c r="N34" s="196">
        <v>26.2</v>
      </c>
    </row>
    <row r="35" spans="1:14" s="32" customFormat="1" ht="15" x14ac:dyDescent="0.25">
      <c r="A35" s="39">
        <v>215</v>
      </c>
      <c r="B35" s="33" t="s">
        <v>25</v>
      </c>
      <c r="C35" s="11">
        <v>1075</v>
      </c>
      <c r="D35" s="12">
        <v>9345</v>
      </c>
      <c r="E35" s="19">
        <v>11.5</v>
      </c>
      <c r="F35" s="73">
        <v>1285</v>
      </c>
      <c r="G35" s="73">
        <v>8050</v>
      </c>
      <c r="H35" s="78">
        <v>16</v>
      </c>
      <c r="I35" s="135">
        <v>1420</v>
      </c>
      <c r="J35" s="136">
        <v>8295</v>
      </c>
      <c r="K35" s="196">
        <v>17.100000000000001</v>
      </c>
      <c r="L35" s="135">
        <v>1590</v>
      </c>
      <c r="M35" s="136">
        <v>9330</v>
      </c>
      <c r="N35" s="196">
        <v>17</v>
      </c>
    </row>
    <row r="36" spans="1:14" s="32" customFormat="1" ht="15" x14ac:dyDescent="0.25">
      <c r="A36" s="39">
        <v>216</v>
      </c>
      <c r="B36" s="33" t="s">
        <v>26</v>
      </c>
      <c r="C36" s="11">
        <v>915</v>
      </c>
      <c r="D36" s="12">
        <v>6460</v>
      </c>
      <c r="E36" s="19">
        <v>14.1</v>
      </c>
      <c r="F36" s="73">
        <v>895</v>
      </c>
      <c r="G36" s="73">
        <v>6725</v>
      </c>
      <c r="H36" s="78">
        <v>13.3</v>
      </c>
      <c r="I36" s="135">
        <v>810</v>
      </c>
      <c r="J36" s="136">
        <v>3835</v>
      </c>
      <c r="K36" s="196">
        <v>21.1</v>
      </c>
      <c r="L36" s="135">
        <v>815</v>
      </c>
      <c r="M36" s="136">
        <v>3075</v>
      </c>
      <c r="N36" s="196">
        <v>26.5</v>
      </c>
    </row>
    <row r="37" spans="1:14" s="32" customFormat="1" ht="15" x14ac:dyDescent="0.25">
      <c r="A37" s="39">
        <v>217</v>
      </c>
      <c r="B37" s="33" t="s">
        <v>27</v>
      </c>
      <c r="C37" s="11">
        <v>475</v>
      </c>
      <c r="D37" s="12">
        <v>5980</v>
      </c>
      <c r="E37" s="19">
        <v>8</v>
      </c>
      <c r="F37" s="73">
        <v>780</v>
      </c>
      <c r="G37" s="73">
        <v>6185</v>
      </c>
      <c r="H37" s="78">
        <v>12.6</v>
      </c>
      <c r="I37" s="135">
        <v>1075</v>
      </c>
      <c r="J37" s="136">
        <v>4205</v>
      </c>
      <c r="K37" s="196">
        <v>25.6</v>
      </c>
      <c r="L37" s="135">
        <v>1095</v>
      </c>
      <c r="M37" s="136">
        <v>4180</v>
      </c>
      <c r="N37" s="196">
        <v>26.1</v>
      </c>
    </row>
    <row r="38" spans="1:14" s="32" customFormat="1" ht="15" x14ac:dyDescent="0.25">
      <c r="A38" s="39">
        <v>218</v>
      </c>
      <c r="B38" s="33" t="s">
        <v>28</v>
      </c>
      <c r="C38" s="11">
        <v>3820</v>
      </c>
      <c r="D38" s="12">
        <v>24310</v>
      </c>
      <c r="E38" s="19">
        <v>15.7</v>
      </c>
      <c r="F38" s="73">
        <v>1790</v>
      </c>
      <c r="G38" s="73">
        <v>22585</v>
      </c>
      <c r="H38" s="78">
        <v>7.9</v>
      </c>
      <c r="I38" s="135">
        <v>1925</v>
      </c>
      <c r="J38" s="136">
        <v>21330</v>
      </c>
      <c r="K38" s="196">
        <v>9</v>
      </c>
      <c r="L38" s="135">
        <v>2530</v>
      </c>
      <c r="M38" s="136">
        <v>20515</v>
      </c>
      <c r="N38" s="196">
        <v>12.3</v>
      </c>
    </row>
    <row r="39" spans="1:14" s="32" customFormat="1" ht="15" x14ac:dyDescent="0.25">
      <c r="A39" s="40">
        <v>219</v>
      </c>
      <c r="B39" s="33" t="s">
        <v>29</v>
      </c>
      <c r="C39" s="13">
        <v>945</v>
      </c>
      <c r="D39" s="12">
        <v>6815</v>
      </c>
      <c r="E39" s="19">
        <v>13.9</v>
      </c>
      <c r="F39" s="73">
        <v>980</v>
      </c>
      <c r="G39" s="73">
        <v>6805</v>
      </c>
      <c r="H39" s="78">
        <v>14.4</v>
      </c>
      <c r="I39" s="135">
        <v>850</v>
      </c>
      <c r="J39" s="136">
        <v>6880</v>
      </c>
      <c r="K39" s="196">
        <v>12.4</v>
      </c>
      <c r="L39" s="135">
        <v>605</v>
      </c>
      <c r="M39" s="136">
        <v>6465</v>
      </c>
      <c r="N39" s="196">
        <v>9.4</v>
      </c>
    </row>
    <row r="40" spans="1:14" s="32" customFormat="1" ht="15" x14ac:dyDescent="0.25">
      <c r="A40" s="39">
        <v>304</v>
      </c>
      <c r="B40" s="33" t="s">
        <v>30</v>
      </c>
      <c r="C40" s="11">
        <v>1075</v>
      </c>
      <c r="D40" s="12">
        <v>8830</v>
      </c>
      <c r="E40" s="19">
        <v>12.2</v>
      </c>
      <c r="F40" s="73">
        <v>1470</v>
      </c>
      <c r="G40" s="73">
        <v>5745</v>
      </c>
      <c r="H40" s="78">
        <v>25.5</v>
      </c>
      <c r="I40" s="135">
        <v>1740</v>
      </c>
      <c r="J40" s="136">
        <v>5750</v>
      </c>
      <c r="K40" s="196">
        <v>30.3</v>
      </c>
      <c r="L40" s="135">
        <v>1775</v>
      </c>
      <c r="M40" s="136">
        <v>6140</v>
      </c>
      <c r="N40" s="196">
        <v>28.9</v>
      </c>
    </row>
    <row r="41" spans="1:14" s="32" customFormat="1" ht="15" x14ac:dyDescent="0.25">
      <c r="A41" s="39">
        <v>305</v>
      </c>
      <c r="B41" s="33" t="s">
        <v>31</v>
      </c>
      <c r="C41" s="11">
        <v>845</v>
      </c>
      <c r="D41" s="12">
        <v>6355</v>
      </c>
      <c r="E41" s="19">
        <v>13.3</v>
      </c>
      <c r="F41" s="73">
        <v>490</v>
      </c>
      <c r="G41" s="73">
        <v>6245</v>
      </c>
      <c r="H41" s="78">
        <v>7.9</v>
      </c>
      <c r="I41" s="135">
        <v>1150</v>
      </c>
      <c r="J41" s="136">
        <v>4710</v>
      </c>
      <c r="K41" s="196">
        <v>24.4</v>
      </c>
      <c r="L41" s="135">
        <v>1040</v>
      </c>
      <c r="M41" s="136">
        <v>4545</v>
      </c>
      <c r="N41" s="196">
        <v>22.8</v>
      </c>
    </row>
    <row r="42" spans="1:14" s="32" customFormat="1" ht="15" x14ac:dyDescent="0.25">
      <c r="A42" s="39">
        <v>306</v>
      </c>
      <c r="B42" s="33" t="s">
        <v>32</v>
      </c>
      <c r="C42" s="11">
        <v>3680</v>
      </c>
      <c r="D42" s="12">
        <v>11705</v>
      </c>
      <c r="E42" s="19">
        <v>31.5</v>
      </c>
      <c r="F42" s="73">
        <v>3540</v>
      </c>
      <c r="G42" s="73">
        <v>12690</v>
      </c>
      <c r="H42" s="78">
        <v>27.9</v>
      </c>
      <c r="I42" s="135">
        <v>5015</v>
      </c>
      <c r="J42" s="136">
        <v>14845</v>
      </c>
      <c r="K42" s="196">
        <v>33.799999999999997</v>
      </c>
      <c r="L42" s="135">
        <v>3625</v>
      </c>
      <c r="M42" s="136">
        <v>15060</v>
      </c>
      <c r="N42" s="196">
        <v>24.1</v>
      </c>
    </row>
    <row r="43" spans="1:14" s="32" customFormat="1" ht="15" x14ac:dyDescent="0.25">
      <c r="A43" s="39">
        <v>307</v>
      </c>
      <c r="B43" s="33" t="s">
        <v>33</v>
      </c>
      <c r="C43" s="11">
        <v>1755</v>
      </c>
      <c r="D43" s="12">
        <v>5995</v>
      </c>
      <c r="E43" s="19">
        <v>29.3</v>
      </c>
      <c r="F43" s="73">
        <v>1570</v>
      </c>
      <c r="G43" s="73">
        <v>4295</v>
      </c>
      <c r="H43" s="78">
        <v>36.5</v>
      </c>
      <c r="I43" s="135">
        <v>1750</v>
      </c>
      <c r="J43" s="136">
        <v>4260</v>
      </c>
      <c r="K43" s="196">
        <v>41</v>
      </c>
      <c r="L43" s="135">
        <v>1905</v>
      </c>
      <c r="M43" s="136">
        <v>4200</v>
      </c>
      <c r="N43" s="196">
        <v>45.3</v>
      </c>
    </row>
    <row r="44" spans="1:14" s="32" customFormat="1" ht="15" x14ac:dyDescent="0.25">
      <c r="A44" s="39">
        <v>308</v>
      </c>
      <c r="B44" s="33" t="s">
        <v>34</v>
      </c>
      <c r="C44" s="11">
        <v>390</v>
      </c>
      <c r="D44" s="12">
        <v>6470</v>
      </c>
      <c r="E44" s="19">
        <v>6</v>
      </c>
      <c r="F44" s="73">
        <v>495</v>
      </c>
      <c r="G44" s="73">
        <v>6710</v>
      </c>
      <c r="H44" s="78">
        <v>7.4</v>
      </c>
      <c r="I44" s="135">
        <v>510</v>
      </c>
      <c r="J44" s="136">
        <v>6280</v>
      </c>
      <c r="K44" s="196">
        <v>8.1</v>
      </c>
      <c r="L44" s="135">
        <v>790</v>
      </c>
      <c r="M44" s="136">
        <v>5785</v>
      </c>
      <c r="N44" s="196">
        <v>13.6</v>
      </c>
    </row>
    <row r="45" spans="1:14" s="32" customFormat="1" ht="15" x14ac:dyDescent="0.25">
      <c r="A45" s="39">
        <v>309</v>
      </c>
      <c r="B45" s="33" t="s">
        <v>35</v>
      </c>
      <c r="C45" s="11">
        <v>1085</v>
      </c>
      <c r="D45" s="12">
        <v>9780</v>
      </c>
      <c r="E45" s="19">
        <v>11.1</v>
      </c>
      <c r="F45" s="73">
        <v>1425</v>
      </c>
      <c r="G45" s="73">
        <v>9670</v>
      </c>
      <c r="H45" s="78">
        <v>14.7</v>
      </c>
      <c r="I45" s="135">
        <v>1465</v>
      </c>
      <c r="J45" s="136">
        <v>8850</v>
      </c>
      <c r="K45" s="196">
        <v>16.5</v>
      </c>
      <c r="L45" s="135">
        <v>1470</v>
      </c>
      <c r="M45" s="136">
        <v>8525</v>
      </c>
      <c r="N45" s="196">
        <v>17.2</v>
      </c>
    </row>
    <row r="46" spans="1:14" s="32" customFormat="1" ht="15" x14ac:dyDescent="0.25">
      <c r="A46" s="39">
        <v>310</v>
      </c>
      <c r="B46" s="33" t="s">
        <v>36</v>
      </c>
      <c r="C46" s="11">
        <v>820</v>
      </c>
      <c r="D46" s="12">
        <v>8145</v>
      </c>
      <c r="E46" s="19">
        <v>10.1</v>
      </c>
      <c r="F46" s="73">
        <v>1130</v>
      </c>
      <c r="G46" s="73">
        <v>7415</v>
      </c>
      <c r="H46" s="78">
        <v>15.2</v>
      </c>
      <c r="I46" s="135">
        <v>1430</v>
      </c>
      <c r="J46" s="136">
        <v>7685</v>
      </c>
      <c r="K46" s="196">
        <v>18.600000000000001</v>
      </c>
      <c r="L46" s="135">
        <v>1735</v>
      </c>
      <c r="M46" s="136">
        <v>7835</v>
      </c>
      <c r="N46" s="196">
        <v>22.2</v>
      </c>
    </row>
    <row r="47" spans="1:14" s="32" customFormat="1" ht="15" x14ac:dyDescent="0.25">
      <c r="A47" s="39">
        <v>311</v>
      </c>
      <c r="B47" s="33" t="s">
        <v>37</v>
      </c>
      <c r="C47" s="11">
        <v>495</v>
      </c>
      <c r="D47" s="12">
        <v>11535</v>
      </c>
      <c r="E47" s="19">
        <v>4.3</v>
      </c>
      <c r="F47" s="73">
        <v>620</v>
      </c>
      <c r="G47" s="73">
        <v>11720</v>
      </c>
      <c r="H47" s="78">
        <v>5.3</v>
      </c>
      <c r="I47" s="135">
        <v>1675</v>
      </c>
      <c r="J47" s="136">
        <v>7440</v>
      </c>
      <c r="K47" s="196">
        <v>22.5</v>
      </c>
      <c r="L47" s="135">
        <v>1785</v>
      </c>
      <c r="M47" s="136">
        <v>7265</v>
      </c>
      <c r="N47" s="196">
        <v>24.6</v>
      </c>
    </row>
    <row r="48" spans="1:14" s="32" customFormat="1" ht="15" x14ac:dyDescent="0.25">
      <c r="A48" s="39">
        <v>312</v>
      </c>
      <c r="B48" s="33" t="s">
        <v>38</v>
      </c>
      <c r="C48" s="11">
        <v>1660</v>
      </c>
      <c r="D48" s="12">
        <v>10065</v>
      </c>
      <c r="E48" s="19">
        <v>16.5</v>
      </c>
      <c r="F48" s="73">
        <v>1465</v>
      </c>
      <c r="G48" s="73">
        <v>9865</v>
      </c>
      <c r="H48" s="78">
        <v>14.8</v>
      </c>
      <c r="I48" s="135">
        <v>2135</v>
      </c>
      <c r="J48" s="136">
        <v>7590</v>
      </c>
      <c r="K48" s="196">
        <v>28.1</v>
      </c>
      <c r="L48" s="135">
        <v>2200</v>
      </c>
      <c r="M48" s="136">
        <v>7695</v>
      </c>
      <c r="N48" s="196">
        <v>28.6</v>
      </c>
    </row>
    <row r="49" spans="1:14" s="32" customFormat="1" ht="15" x14ac:dyDescent="0.25">
      <c r="A49" s="39">
        <v>313</v>
      </c>
      <c r="B49" s="33" t="s">
        <v>39</v>
      </c>
      <c r="C49" s="11">
        <v>1135</v>
      </c>
      <c r="D49" s="12">
        <v>9160</v>
      </c>
      <c r="E49" s="19">
        <v>12.4</v>
      </c>
      <c r="F49" s="73">
        <v>1270</v>
      </c>
      <c r="G49" s="73">
        <v>9215</v>
      </c>
      <c r="H49" s="78">
        <v>13.8</v>
      </c>
      <c r="I49" s="135">
        <v>1565</v>
      </c>
      <c r="J49" s="136">
        <v>9100</v>
      </c>
      <c r="K49" s="196">
        <v>17.2</v>
      </c>
      <c r="L49" s="135">
        <v>1535</v>
      </c>
      <c r="M49" s="136">
        <v>8720</v>
      </c>
      <c r="N49" s="196">
        <v>17.600000000000001</v>
      </c>
    </row>
    <row r="50" spans="1:14" s="32" customFormat="1" ht="15" x14ac:dyDescent="0.25">
      <c r="A50" s="39">
        <v>315</v>
      </c>
      <c r="B50" s="33" t="s">
        <v>40</v>
      </c>
      <c r="C50" s="11">
        <v>600</v>
      </c>
      <c r="D50" s="12">
        <v>4845</v>
      </c>
      <c r="E50" s="19">
        <v>12.4</v>
      </c>
      <c r="F50" s="73">
        <v>580</v>
      </c>
      <c r="G50" s="73">
        <v>4535</v>
      </c>
      <c r="H50" s="78">
        <v>12.7</v>
      </c>
      <c r="I50" s="135">
        <v>550</v>
      </c>
      <c r="J50" s="136">
        <v>4665</v>
      </c>
      <c r="K50" s="196">
        <v>11.8</v>
      </c>
      <c r="L50" s="135">
        <v>725</v>
      </c>
      <c r="M50" s="136">
        <v>4215</v>
      </c>
      <c r="N50" s="196">
        <v>17.3</v>
      </c>
    </row>
    <row r="51" spans="1:14" s="32" customFormat="1" ht="15" x14ac:dyDescent="0.25">
      <c r="A51" s="39">
        <v>316</v>
      </c>
      <c r="B51" s="33" t="s">
        <v>41</v>
      </c>
      <c r="C51" s="11">
        <v>1870</v>
      </c>
      <c r="D51" s="12">
        <v>13675</v>
      </c>
      <c r="E51" s="19">
        <v>13.7</v>
      </c>
      <c r="F51" s="73">
        <v>1825</v>
      </c>
      <c r="G51" s="73">
        <v>13100</v>
      </c>
      <c r="H51" s="78">
        <v>13.9</v>
      </c>
      <c r="I51" s="135">
        <v>1730</v>
      </c>
      <c r="J51" s="136">
        <v>12150</v>
      </c>
      <c r="K51" s="196">
        <v>14.3</v>
      </c>
      <c r="L51" s="135">
        <v>1680</v>
      </c>
      <c r="M51" s="136">
        <v>12655</v>
      </c>
      <c r="N51" s="196">
        <v>13.3</v>
      </c>
    </row>
    <row r="52" spans="1:14" s="32" customFormat="1" ht="15" x14ac:dyDescent="0.25">
      <c r="A52" s="39">
        <v>317</v>
      </c>
      <c r="B52" s="33" t="s">
        <v>42</v>
      </c>
      <c r="C52" s="11">
        <v>895</v>
      </c>
      <c r="D52" s="12">
        <v>12415</v>
      </c>
      <c r="E52" s="19">
        <v>7.2</v>
      </c>
      <c r="F52" s="73">
        <v>1125</v>
      </c>
      <c r="G52" s="73">
        <v>11430</v>
      </c>
      <c r="H52" s="78">
        <v>9.8000000000000007</v>
      </c>
      <c r="I52" s="135">
        <v>1260</v>
      </c>
      <c r="J52" s="136">
        <v>10200</v>
      </c>
      <c r="K52" s="196">
        <v>12.4</v>
      </c>
      <c r="L52" s="135">
        <v>1220</v>
      </c>
      <c r="M52" s="136">
        <v>7030</v>
      </c>
      <c r="N52" s="196">
        <v>17.3</v>
      </c>
    </row>
    <row r="53" spans="1:14" s="32" customFormat="1" ht="15" x14ac:dyDescent="0.25">
      <c r="A53" s="39">
        <v>318</v>
      </c>
      <c r="B53" s="33" t="s">
        <v>43</v>
      </c>
      <c r="C53" s="11">
        <v>720</v>
      </c>
      <c r="D53" s="12">
        <v>8415</v>
      </c>
      <c r="E53" s="19">
        <v>8.6</v>
      </c>
      <c r="F53" s="73">
        <v>535</v>
      </c>
      <c r="G53" s="73">
        <v>7280</v>
      </c>
      <c r="H53" s="78">
        <v>7.3</v>
      </c>
      <c r="I53" s="135">
        <v>720</v>
      </c>
      <c r="J53" s="136">
        <v>7760</v>
      </c>
      <c r="K53" s="196">
        <v>9.3000000000000007</v>
      </c>
      <c r="L53" s="135">
        <v>725</v>
      </c>
      <c r="M53" s="136">
        <v>7885</v>
      </c>
      <c r="N53" s="196">
        <v>9.1999999999999993</v>
      </c>
    </row>
    <row r="54" spans="1:14" s="32" customFormat="1" ht="15" x14ac:dyDescent="0.25">
      <c r="A54" s="39">
        <v>319</v>
      </c>
      <c r="B54" s="33" t="s">
        <v>44</v>
      </c>
      <c r="C54" s="11">
        <v>750</v>
      </c>
      <c r="D54" s="12">
        <v>9640</v>
      </c>
      <c r="E54" s="19">
        <v>7.8</v>
      </c>
      <c r="F54" s="73">
        <v>1135</v>
      </c>
      <c r="G54" s="73">
        <v>11295</v>
      </c>
      <c r="H54" s="78">
        <v>10.1</v>
      </c>
      <c r="I54" s="135">
        <v>1240</v>
      </c>
      <c r="J54" s="136">
        <v>11900</v>
      </c>
      <c r="K54" s="196">
        <v>10.4</v>
      </c>
      <c r="L54" s="135">
        <v>920</v>
      </c>
      <c r="M54" s="136">
        <v>11455</v>
      </c>
      <c r="N54" s="196">
        <v>8.1</v>
      </c>
    </row>
    <row r="55" spans="1:14" s="32" customFormat="1" ht="15" x14ac:dyDescent="0.25">
      <c r="A55" s="39">
        <v>321</v>
      </c>
      <c r="B55" s="33" t="s">
        <v>45</v>
      </c>
      <c r="C55" s="11">
        <v>1160</v>
      </c>
      <c r="D55" s="12">
        <v>5655</v>
      </c>
      <c r="E55" s="19">
        <v>20.5</v>
      </c>
      <c r="F55" s="73">
        <v>1140</v>
      </c>
      <c r="G55" s="73">
        <v>5620</v>
      </c>
      <c r="H55" s="78">
        <v>20.2</v>
      </c>
      <c r="I55" s="135">
        <v>1065</v>
      </c>
      <c r="J55" s="136">
        <v>5365</v>
      </c>
      <c r="K55" s="196">
        <v>19.8</v>
      </c>
      <c r="L55" s="135">
        <v>1215</v>
      </c>
      <c r="M55" s="136">
        <v>5225</v>
      </c>
      <c r="N55" s="196">
        <v>23.3</v>
      </c>
    </row>
    <row r="56" spans="1:14" s="32" customFormat="1" ht="15" x14ac:dyDescent="0.25">
      <c r="A56" s="39">
        <v>322</v>
      </c>
      <c r="B56" s="33" t="s">
        <v>46</v>
      </c>
      <c r="C56" s="11">
        <v>435</v>
      </c>
      <c r="D56" s="12">
        <v>7565</v>
      </c>
      <c r="E56" s="19">
        <v>5.7</v>
      </c>
      <c r="F56" s="73">
        <v>410</v>
      </c>
      <c r="G56" s="73">
        <v>4665</v>
      </c>
      <c r="H56" s="78">
        <v>8.8000000000000007</v>
      </c>
      <c r="I56" s="135">
        <v>390</v>
      </c>
      <c r="J56" s="136">
        <v>3750</v>
      </c>
      <c r="K56" s="196">
        <v>10.4</v>
      </c>
      <c r="L56" s="135">
        <v>370</v>
      </c>
      <c r="M56" s="136">
        <v>4050</v>
      </c>
      <c r="N56" s="196">
        <v>9.1999999999999993</v>
      </c>
    </row>
    <row r="57" spans="1:14" s="32" customFormat="1" ht="15" x14ac:dyDescent="0.25">
      <c r="A57" s="39">
        <v>323</v>
      </c>
      <c r="B57" s="33" t="s">
        <v>47</v>
      </c>
      <c r="C57" s="11">
        <v>3350</v>
      </c>
      <c r="D57" s="12">
        <v>36140</v>
      </c>
      <c r="E57" s="19">
        <v>9.3000000000000007</v>
      </c>
      <c r="F57" s="73">
        <v>3295</v>
      </c>
      <c r="G57" s="73">
        <v>36100</v>
      </c>
      <c r="H57" s="78">
        <v>9.1</v>
      </c>
      <c r="I57" s="135">
        <v>3015</v>
      </c>
      <c r="J57" s="136">
        <v>28200</v>
      </c>
      <c r="K57" s="196">
        <v>10.7</v>
      </c>
      <c r="L57" s="135">
        <v>2920</v>
      </c>
      <c r="M57" s="136">
        <v>26710</v>
      </c>
      <c r="N57" s="196">
        <v>10.9</v>
      </c>
    </row>
    <row r="58" spans="1:14" s="32" customFormat="1" ht="15" x14ac:dyDescent="0.25">
      <c r="A58" s="39">
        <v>324</v>
      </c>
      <c r="B58" s="33" t="s">
        <v>48</v>
      </c>
      <c r="C58" s="11">
        <v>245</v>
      </c>
      <c r="D58" s="12">
        <v>3975</v>
      </c>
      <c r="E58" s="19">
        <v>6.1</v>
      </c>
      <c r="F58" s="73">
        <v>250</v>
      </c>
      <c r="G58" s="73">
        <v>3710</v>
      </c>
      <c r="H58" s="78">
        <v>6.7</v>
      </c>
      <c r="I58" s="135">
        <v>300</v>
      </c>
      <c r="J58" s="136">
        <v>2495</v>
      </c>
      <c r="K58" s="196">
        <v>12</v>
      </c>
      <c r="L58" s="135">
        <v>325</v>
      </c>
      <c r="M58" s="136">
        <v>2200</v>
      </c>
      <c r="N58" s="196">
        <v>14.7</v>
      </c>
    </row>
    <row r="59" spans="1:14" s="32" customFormat="1" ht="15" x14ac:dyDescent="0.25">
      <c r="A59" s="39">
        <v>325</v>
      </c>
      <c r="B59" s="33" t="s">
        <v>49</v>
      </c>
      <c r="C59" s="11">
        <v>390</v>
      </c>
      <c r="D59" s="12">
        <v>5090</v>
      </c>
      <c r="E59" s="19">
        <v>7.6</v>
      </c>
      <c r="F59" s="73">
        <v>470</v>
      </c>
      <c r="G59" s="73">
        <v>5565</v>
      </c>
      <c r="H59" s="78">
        <v>8.4</v>
      </c>
      <c r="I59" s="135">
        <v>355</v>
      </c>
      <c r="J59" s="136">
        <v>4725</v>
      </c>
      <c r="K59" s="196">
        <v>7.5</v>
      </c>
      <c r="L59" s="135">
        <v>360</v>
      </c>
      <c r="M59" s="136">
        <v>4260</v>
      </c>
      <c r="N59" s="196">
        <v>8.5</v>
      </c>
    </row>
    <row r="60" spans="1:14" s="32" customFormat="1" ht="15" x14ac:dyDescent="0.25">
      <c r="A60" s="39">
        <v>326</v>
      </c>
      <c r="B60" s="33" t="s">
        <v>50</v>
      </c>
      <c r="C60" s="11">
        <v>1980</v>
      </c>
      <c r="D60" s="12">
        <v>9595</v>
      </c>
      <c r="E60" s="19">
        <v>20.6</v>
      </c>
      <c r="F60" s="73">
        <v>2390</v>
      </c>
      <c r="G60" s="73">
        <v>8490</v>
      </c>
      <c r="H60" s="78">
        <v>28.1</v>
      </c>
      <c r="I60" s="135">
        <v>1855</v>
      </c>
      <c r="J60" s="136">
        <v>8550</v>
      </c>
      <c r="K60" s="196">
        <v>21.7</v>
      </c>
      <c r="L60" s="135">
        <v>1280</v>
      </c>
      <c r="M60" s="136">
        <v>8710</v>
      </c>
      <c r="N60" s="196">
        <v>14.7</v>
      </c>
    </row>
    <row r="61" spans="1:14" s="32" customFormat="1" ht="15" x14ac:dyDescent="0.25">
      <c r="A61" s="39">
        <v>327</v>
      </c>
      <c r="B61" s="33" t="s">
        <v>51</v>
      </c>
      <c r="C61" s="11">
        <v>1590</v>
      </c>
      <c r="D61" s="12">
        <v>9750</v>
      </c>
      <c r="E61" s="19">
        <v>16.3</v>
      </c>
      <c r="F61" s="73">
        <v>1415</v>
      </c>
      <c r="G61" s="73">
        <v>8910</v>
      </c>
      <c r="H61" s="78">
        <v>15.9</v>
      </c>
      <c r="I61" s="135">
        <v>1955</v>
      </c>
      <c r="J61" s="136">
        <v>8580</v>
      </c>
      <c r="K61" s="196">
        <v>22.8</v>
      </c>
      <c r="L61" s="135">
        <v>2210</v>
      </c>
      <c r="M61" s="136">
        <v>7685</v>
      </c>
      <c r="N61" s="196">
        <v>28.8</v>
      </c>
    </row>
    <row r="62" spans="1:14" s="32" customFormat="1" ht="15" x14ac:dyDescent="0.25">
      <c r="A62" s="39">
        <v>404</v>
      </c>
      <c r="B62" s="33" t="s">
        <v>52</v>
      </c>
      <c r="C62" s="11">
        <v>1570</v>
      </c>
      <c r="D62" s="12">
        <v>11790</v>
      </c>
      <c r="E62" s="19">
        <v>13.3</v>
      </c>
      <c r="F62" s="73">
        <v>1450</v>
      </c>
      <c r="G62" s="73">
        <v>10375</v>
      </c>
      <c r="H62" s="78">
        <v>14</v>
      </c>
      <c r="I62" s="135">
        <v>1450</v>
      </c>
      <c r="J62" s="136">
        <v>9085</v>
      </c>
      <c r="K62" s="196">
        <v>15.9</v>
      </c>
      <c r="L62" s="135">
        <v>1535</v>
      </c>
      <c r="M62" s="136">
        <v>7630</v>
      </c>
      <c r="N62" s="196">
        <v>20.100000000000001</v>
      </c>
    </row>
    <row r="63" spans="1:14" s="32" customFormat="1" ht="15" x14ac:dyDescent="0.25">
      <c r="A63" s="39">
        <v>406</v>
      </c>
      <c r="B63" s="33" t="s">
        <v>53</v>
      </c>
      <c r="C63" s="11">
        <v>4680</v>
      </c>
      <c r="D63" s="12">
        <v>27345</v>
      </c>
      <c r="E63" s="19">
        <v>17.100000000000001</v>
      </c>
      <c r="F63" s="73">
        <v>3355</v>
      </c>
      <c r="G63" s="73">
        <v>23675</v>
      </c>
      <c r="H63" s="78">
        <v>14.2</v>
      </c>
      <c r="I63" s="135">
        <v>3855</v>
      </c>
      <c r="J63" s="136">
        <v>26155</v>
      </c>
      <c r="K63" s="196">
        <v>14.7</v>
      </c>
      <c r="L63" s="135">
        <v>3845</v>
      </c>
      <c r="M63" s="136">
        <v>25440</v>
      </c>
      <c r="N63" s="196">
        <v>15.1</v>
      </c>
    </row>
    <row r="64" spans="1:14" s="32" customFormat="1" ht="15" x14ac:dyDescent="0.25">
      <c r="A64" s="39">
        <v>407</v>
      </c>
      <c r="B64" s="33" t="s">
        <v>54</v>
      </c>
      <c r="C64" s="11">
        <v>965</v>
      </c>
      <c r="D64" s="12">
        <v>8905</v>
      </c>
      <c r="E64" s="19">
        <v>10.8</v>
      </c>
      <c r="F64" s="73">
        <v>1265</v>
      </c>
      <c r="G64" s="73">
        <v>8660</v>
      </c>
      <c r="H64" s="78">
        <v>14.6</v>
      </c>
      <c r="I64" s="135">
        <v>1235</v>
      </c>
      <c r="J64" s="136">
        <v>8260</v>
      </c>
      <c r="K64" s="196">
        <v>14.9</v>
      </c>
      <c r="L64" s="135">
        <v>1100</v>
      </c>
      <c r="M64" s="136">
        <v>6755</v>
      </c>
      <c r="N64" s="196">
        <v>16.3</v>
      </c>
    </row>
    <row r="65" spans="1:14" s="32" customFormat="1" ht="15" x14ac:dyDescent="0.25">
      <c r="A65" s="39">
        <v>408</v>
      </c>
      <c r="B65" s="33" t="s">
        <v>55</v>
      </c>
      <c r="C65" s="11">
        <v>1080</v>
      </c>
      <c r="D65" s="12">
        <v>15625</v>
      </c>
      <c r="E65" s="19">
        <v>6.9</v>
      </c>
      <c r="F65" s="73">
        <v>1160</v>
      </c>
      <c r="G65" s="73">
        <v>16130</v>
      </c>
      <c r="H65" s="78">
        <v>7.2</v>
      </c>
      <c r="I65" s="135">
        <v>1185</v>
      </c>
      <c r="J65" s="136">
        <v>6025</v>
      </c>
      <c r="K65" s="196">
        <v>19.7</v>
      </c>
      <c r="L65" s="135">
        <v>1260</v>
      </c>
      <c r="M65" s="136">
        <v>6510</v>
      </c>
      <c r="N65" s="196">
        <v>19.3</v>
      </c>
    </row>
    <row r="66" spans="1:14" s="32" customFormat="1" ht="15" x14ac:dyDescent="0.25">
      <c r="A66" s="39">
        <v>409</v>
      </c>
      <c r="B66" s="33" t="s">
        <v>56</v>
      </c>
      <c r="C66" s="11">
        <v>1150</v>
      </c>
      <c r="D66" s="12">
        <v>8345</v>
      </c>
      <c r="E66" s="19">
        <v>13.8</v>
      </c>
      <c r="F66" s="73">
        <v>1825</v>
      </c>
      <c r="G66" s="73">
        <v>8335</v>
      </c>
      <c r="H66" s="78">
        <v>21.9</v>
      </c>
      <c r="I66" s="135">
        <v>1965</v>
      </c>
      <c r="J66" s="136">
        <v>4975</v>
      </c>
      <c r="K66" s="196">
        <v>39.5</v>
      </c>
      <c r="L66" s="135">
        <v>1040</v>
      </c>
      <c r="M66" s="136">
        <v>3640</v>
      </c>
      <c r="N66" s="196">
        <v>28.6</v>
      </c>
    </row>
    <row r="67" spans="1:14" s="32" customFormat="1" ht="15" x14ac:dyDescent="0.25">
      <c r="A67" s="39">
        <v>410</v>
      </c>
      <c r="B67" s="33" t="s">
        <v>57</v>
      </c>
      <c r="C67" s="11">
        <v>850</v>
      </c>
      <c r="D67" s="12">
        <v>5360</v>
      </c>
      <c r="E67" s="19">
        <v>15.9</v>
      </c>
      <c r="F67" s="73">
        <v>825</v>
      </c>
      <c r="G67" s="73">
        <v>5130</v>
      </c>
      <c r="H67" s="78">
        <v>16.100000000000001</v>
      </c>
      <c r="I67" s="135">
        <v>700</v>
      </c>
      <c r="J67" s="136">
        <v>4590</v>
      </c>
      <c r="K67" s="196">
        <v>15.3</v>
      </c>
      <c r="L67" s="135">
        <v>905</v>
      </c>
      <c r="M67" s="136">
        <v>4960</v>
      </c>
      <c r="N67" s="196">
        <v>18.2</v>
      </c>
    </row>
    <row r="68" spans="1:14" s="32" customFormat="1" ht="15" x14ac:dyDescent="0.25">
      <c r="A68" s="39">
        <v>411</v>
      </c>
      <c r="B68" s="33" t="s">
        <v>58</v>
      </c>
      <c r="C68" s="11" t="s">
        <v>174</v>
      </c>
      <c r="D68" s="12" t="s">
        <v>174</v>
      </c>
      <c r="E68" s="19" t="s">
        <v>174</v>
      </c>
      <c r="F68" s="73">
        <v>750</v>
      </c>
      <c r="G68" s="73">
        <v>4040</v>
      </c>
      <c r="H68" s="78">
        <v>18.600000000000001</v>
      </c>
      <c r="I68" s="135">
        <v>825</v>
      </c>
      <c r="J68" s="136" t="s">
        <v>174</v>
      </c>
      <c r="K68" s="196" t="s">
        <v>174</v>
      </c>
      <c r="L68" s="135">
        <v>970</v>
      </c>
      <c r="M68" s="136">
        <v>3575</v>
      </c>
      <c r="N68" s="196">
        <v>27.2</v>
      </c>
    </row>
    <row r="69" spans="1:14" s="32" customFormat="1" ht="15" x14ac:dyDescent="0.25">
      <c r="A69" s="39">
        <v>412</v>
      </c>
      <c r="B69" s="33" t="s">
        <v>59</v>
      </c>
      <c r="C69" s="11">
        <v>1130</v>
      </c>
      <c r="D69" s="12">
        <v>5330</v>
      </c>
      <c r="E69" s="19">
        <v>21.2</v>
      </c>
      <c r="F69" s="73">
        <v>825</v>
      </c>
      <c r="G69" s="73">
        <v>4710</v>
      </c>
      <c r="H69" s="78">
        <v>17.5</v>
      </c>
      <c r="I69" s="135">
        <v>755</v>
      </c>
      <c r="J69" s="136">
        <v>3785</v>
      </c>
      <c r="K69" s="196">
        <v>20</v>
      </c>
      <c r="L69" s="135">
        <v>825</v>
      </c>
      <c r="M69" s="136">
        <v>3540</v>
      </c>
      <c r="N69" s="196">
        <v>23.3</v>
      </c>
    </row>
    <row r="70" spans="1:14" s="32" customFormat="1" ht="15" x14ac:dyDescent="0.25">
      <c r="A70" s="39">
        <v>413</v>
      </c>
      <c r="B70" s="33" t="s">
        <v>60</v>
      </c>
      <c r="C70" s="11">
        <v>4720</v>
      </c>
      <c r="D70" s="12">
        <v>28210</v>
      </c>
      <c r="E70" s="19">
        <v>16.7</v>
      </c>
      <c r="F70" s="73">
        <v>3650</v>
      </c>
      <c r="G70" s="73">
        <v>23550</v>
      </c>
      <c r="H70" s="78">
        <v>15.5</v>
      </c>
      <c r="I70" s="135">
        <v>3115</v>
      </c>
      <c r="J70" s="136">
        <v>25635</v>
      </c>
      <c r="K70" s="196">
        <v>12.2</v>
      </c>
      <c r="L70" s="135">
        <v>2860</v>
      </c>
      <c r="M70" s="136">
        <v>26890</v>
      </c>
      <c r="N70" s="196">
        <v>10.6</v>
      </c>
    </row>
    <row r="71" spans="1:14" s="32" customFormat="1" ht="15" x14ac:dyDescent="0.25">
      <c r="A71" s="39">
        <v>414</v>
      </c>
      <c r="B71" s="33" t="s">
        <v>61</v>
      </c>
      <c r="C71" s="11">
        <v>995</v>
      </c>
      <c r="D71" s="12">
        <v>9710</v>
      </c>
      <c r="E71" s="19">
        <v>10.3</v>
      </c>
      <c r="F71" s="73">
        <v>1010</v>
      </c>
      <c r="G71" s="73">
        <v>9255</v>
      </c>
      <c r="H71" s="78">
        <v>10.9</v>
      </c>
      <c r="I71" s="135">
        <v>1095</v>
      </c>
      <c r="J71" s="136">
        <v>9330</v>
      </c>
      <c r="K71" s="196">
        <v>11.7</v>
      </c>
      <c r="L71" s="135">
        <v>860</v>
      </c>
      <c r="M71" s="136">
        <v>9330</v>
      </c>
      <c r="N71" s="196">
        <v>9.1999999999999993</v>
      </c>
    </row>
    <row r="72" spans="1:14" s="32" customFormat="1" ht="15" x14ac:dyDescent="0.25">
      <c r="A72" s="39">
        <v>415</v>
      </c>
      <c r="B72" s="33" t="s">
        <v>62</v>
      </c>
      <c r="C72" s="11">
        <v>320</v>
      </c>
      <c r="D72" s="12">
        <v>6830</v>
      </c>
      <c r="E72" s="19">
        <v>4.7</v>
      </c>
      <c r="F72" s="73">
        <v>420</v>
      </c>
      <c r="G72" s="73">
        <v>4625</v>
      </c>
      <c r="H72" s="78">
        <v>9</v>
      </c>
      <c r="I72" s="135">
        <v>450</v>
      </c>
      <c r="J72" s="136">
        <v>4145</v>
      </c>
      <c r="K72" s="196">
        <v>10.9</v>
      </c>
      <c r="L72" s="135">
        <v>555</v>
      </c>
      <c r="M72" s="136">
        <v>3725</v>
      </c>
      <c r="N72" s="196">
        <v>14.9</v>
      </c>
    </row>
    <row r="73" spans="1:14" s="32" customFormat="1" ht="15" x14ac:dyDescent="0.25">
      <c r="A73" s="41">
        <v>416</v>
      </c>
      <c r="B73" s="33" t="s">
        <v>63</v>
      </c>
      <c r="C73" s="11">
        <v>1975</v>
      </c>
      <c r="D73" s="12">
        <v>10680</v>
      </c>
      <c r="E73" s="19">
        <v>18.5</v>
      </c>
      <c r="F73" s="73">
        <v>2010</v>
      </c>
      <c r="G73" s="73">
        <v>9325</v>
      </c>
      <c r="H73" s="78">
        <v>21.5</v>
      </c>
      <c r="I73" s="135">
        <v>2350</v>
      </c>
      <c r="J73" s="136">
        <v>8605</v>
      </c>
      <c r="K73" s="196">
        <v>27.3</v>
      </c>
      <c r="L73" s="135">
        <v>2335</v>
      </c>
      <c r="M73" s="136">
        <v>8125</v>
      </c>
      <c r="N73" s="196">
        <v>28.7</v>
      </c>
    </row>
    <row r="74" spans="1:14" s="32" customFormat="1" ht="15" x14ac:dyDescent="0.25">
      <c r="A74" s="39">
        <v>417</v>
      </c>
      <c r="B74" s="33" t="s">
        <v>64</v>
      </c>
      <c r="C74" s="11">
        <v>1885</v>
      </c>
      <c r="D74" s="12">
        <v>13290</v>
      </c>
      <c r="E74" s="19">
        <v>14.2</v>
      </c>
      <c r="F74" s="73">
        <v>1495</v>
      </c>
      <c r="G74" s="73">
        <v>12280</v>
      </c>
      <c r="H74" s="78">
        <v>12.2</v>
      </c>
      <c r="I74" s="135">
        <v>1200</v>
      </c>
      <c r="J74" s="136">
        <v>4170</v>
      </c>
      <c r="K74" s="196">
        <v>28.8</v>
      </c>
      <c r="L74" s="135">
        <v>1190</v>
      </c>
      <c r="M74" s="136">
        <v>3720</v>
      </c>
      <c r="N74" s="196">
        <v>32</v>
      </c>
    </row>
    <row r="75" spans="1:14" s="32" customFormat="1" ht="15" x14ac:dyDescent="0.25">
      <c r="A75" s="39">
        <v>418</v>
      </c>
      <c r="B75" s="33" t="s">
        <v>65</v>
      </c>
      <c r="C75" s="11">
        <v>290</v>
      </c>
      <c r="D75" s="12">
        <v>5370</v>
      </c>
      <c r="E75" s="19">
        <v>5.4</v>
      </c>
      <c r="F75" s="73">
        <v>310</v>
      </c>
      <c r="G75" s="73">
        <v>5340</v>
      </c>
      <c r="H75" s="78">
        <v>5.8</v>
      </c>
      <c r="I75" s="135">
        <v>310</v>
      </c>
      <c r="J75" s="136">
        <v>3855</v>
      </c>
      <c r="K75" s="196">
        <v>8.1</v>
      </c>
      <c r="L75" s="135">
        <v>430</v>
      </c>
      <c r="M75" s="136">
        <v>3695</v>
      </c>
      <c r="N75" s="196">
        <v>11.7</v>
      </c>
    </row>
    <row r="76" spans="1:14" s="32" customFormat="1" ht="15" x14ac:dyDescent="0.25">
      <c r="A76" s="39">
        <v>503</v>
      </c>
      <c r="B76" s="33" t="s">
        <v>66</v>
      </c>
      <c r="C76" s="11" t="s">
        <v>174</v>
      </c>
      <c r="D76" s="12" t="s">
        <v>174</v>
      </c>
      <c r="E76" s="19" t="s">
        <v>174</v>
      </c>
      <c r="F76" s="73" t="s">
        <v>174</v>
      </c>
      <c r="G76" s="73" t="s">
        <v>174</v>
      </c>
      <c r="H76" s="78" t="s">
        <v>174</v>
      </c>
      <c r="I76" s="135">
        <v>5510</v>
      </c>
      <c r="J76" s="136">
        <v>17875</v>
      </c>
      <c r="K76" s="196">
        <v>30.8</v>
      </c>
      <c r="L76" s="135">
        <v>6250</v>
      </c>
      <c r="M76" s="136">
        <v>19635</v>
      </c>
      <c r="N76" s="196">
        <v>31.8</v>
      </c>
    </row>
    <row r="77" spans="1:14" s="32" customFormat="1" ht="15" x14ac:dyDescent="0.25">
      <c r="A77" s="39">
        <v>504</v>
      </c>
      <c r="B77" s="33" t="s">
        <v>67</v>
      </c>
      <c r="C77" s="11">
        <v>1690</v>
      </c>
      <c r="D77" s="12">
        <v>11740</v>
      </c>
      <c r="E77" s="19">
        <v>14.4</v>
      </c>
      <c r="F77" s="73">
        <v>1760</v>
      </c>
      <c r="G77" s="73">
        <v>12270</v>
      </c>
      <c r="H77" s="78">
        <v>14.3</v>
      </c>
      <c r="I77" s="135">
        <v>1915</v>
      </c>
      <c r="J77" s="136">
        <v>12565</v>
      </c>
      <c r="K77" s="196">
        <v>15.2</v>
      </c>
      <c r="L77" s="135">
        <v>2320</v>
      </c>
      <c r="M77" s="136">
        <v>11800</v>
      </c>
      <c r="N77" s="196">
        <v>19.600000000000001</v>
      </c>
    </row>
    <row r="78" spans="1:14" s="32" customFormat="1" ht="15" x14ac:dyDescent="0.25">
      <c r="A78" s="39">
        <v>506</v>
      </c>
      <c r="B78" s="33" t="s">
        <v>68</v>
      </c>
      <c r="C78" s="11">
        <v>1790</v>
      </c>
      <c r="D78" s="12">
        <v>21570</v>
      </c>
      <c r="E78" s="19">
        <v>8.3000000000000007</v>
      </c>
      <c r="F78" s="73">
        <v>3440</v>
      </c>
      <c r="G78" s="73">
        <v>22875</v>
      </c>
      <c r="H78" s="78">
        <v>15</v>
      </c>
      <c r="I78" s="135">
        <v>1910</v>
      </c>
      <c r="J78" s="136">
        <v>17290</v>
      </c>
      <c r="K78" s="196">
        <v>11.1</v>
      </c>
      <c r="L78" s="135">
        <v>1930</v>
      </c>
      <c r="M78" s="136">
        <v>17840</v>
      </c>
      <c r="N78" s="196">
        <v>10.8</v>
      </c>
    </row>
    <row r="79" spans="1:14" s="32" customFormat="1" ht="15" x14ac:dyDescent="0.25">
      <c r="A79" s="39">
        <v>507</v>
      </c>
      <c r="B79" s="33" t="s">
        <v>69</v>
      </c>
      <c r="C79" s="11">
        <v>1060</v>
      </c>
      <c r="D79" s="12">
        <v>7850</v>
      </c>
      <c r="E79" s="19">
        <v>13.5</v>
      </c>
      <c r="F79" s="73">
        <v>1680</v>
      </c>
      <c r="G79" s="73">
        <v>7410</v>
      </c>
      <c r="H79" s="78">
        <v>22.7</v>
      </c>
      <c r="I79" s="135">
        <v>1565</v>
      </c>
      <c r="J79" s="136">
        <v>6990</v>
      </c>
      <c r="K79" s="196">
        <v>22.4</v>
      </c>
      <c r="L79" s="135">
        <v>1895</v>
      </c>
      <c r="M79" s="136">
        <v>7045</v>
      </c>
      <c r="N79" s="196">
        <v>26.9</v>
      </c>
    </row>
    <row r="80" spans="1:14" s="32" customFormat="1" ht="15" x14ac:dyDescent="0.25">
      <c r="A80" s="39">
        <v>508</v>
      </c>
      <c r="B80" s="33" t="s">
        <v>70</v>
      </c>
      <c r="C80" s="11">
        <v>1640</v>
      </c>
      <c r="D80" s="12">
        <v>15405</v>
      </c>
      <c r="E80" s="19">
        <v>10.6</v>
      </c>
      <c r="F80" s="73">
        <v>1965</v>
      </c>
      <c r="G80" s="73">
        <v>14440</v>
      </c>
      <c r="H80" s="78">
        <v>13.6</v>
      </c>
      <c r="I80" s="135">
        <v>2170</v>
      </c>
      <c r="J80" s="136">
        <v>14195</v>
      </c>
      <c r="K80" s="196">
        <v>15.3</v>
      </c>
      <c r="L80" s="135">
        <v>2150</v>
      </c>
      <c r="M80" s="136">
        <v>14565</v>
      </c>
      <c r="N80" s="196">
        <v>14.8</v>
      </c>
    </row>
    <row r="81" spans="1:14" s="32" customFormat="1" ht="15" x14ac:dyDescent="0.25">
      <c r="A81" s="39">
        <v>509</v>
      </c>
      <c r="B81" s="33" t="s">
        <v>71</v>
      </c>
      <c r="C81" s="11">
        <v>1760</v>
      </c>
      <c r="D81" s="12">
        <v>7825</v>
      </c>
      <c r="E81" s="19">
        <v>22.5</v>
      </c>
      <c r="F81" s="73">
        <v>1585</v>
      </c>
      <c r="G81" s="73">
        <v>7260</v>
      </c>
      <c r="H81" s="78">
        <v>21.8</v>
      </c>
      <c r="I81" s="135">
        <v>2070</v>
      </c>
      <c r="J81" s="136">
        <v>8015</v>
      </c>
      <c r="K81" s="196">
        <v>25.8</v>
      </c>
      <c r="L81" s="135">
        <v>2865</v>
      </c>
      <c r="M81" s="136">
        <v>8495</v>
      </c>
      <c r="N81" s="196">
        <v>33.700000000000003</v>
      </c>
    </row>
    <row r="82" spans="1:14" s="32" customFormat="1" ht="15" x14ac:dyDescent="0.25">
      <c r="A82" s="39">
        <v>510</v>
      </c>
      <c r="B82" s="33" t="s">
        <v>72</v>
      </c>
      <c r="C82" s="11">
        <v>200</v>
      </c>
      <c r="D82" s="12">
        <v>1225</v>
      </c>
      <c r="E82" s="19">
        <v>16.399999999999999</v>
      </c>
      <c r="F82" s="73">
        <v>230</v>
      </c>
      <c r="G82" s="73">
        <v>1220</v>
      </c>
      <c r="H82" s="78">
        <v>19</v>
      </c>
      <c r="I82" s="135">
        <v>210</v>
      </c>
      <c r="J82" s="136">
        <v>1095</v>
      </c>
      <c r="K82" s="196">
        <v>19.100000000000001</v>
      </c>
      <c r="L82" s="135">
        <v>290</v>
      </c>
      <c r="M82" s="136">
        <v>1005</v>
      </c>
      <c r="N82" s="196">
        <v>29.1</v>
      </c>
    </row>
    <row r="83" spans="1:14" s="32" customFormat="1" ht="15" x14ac:dyDescent="0.25">
      <c r="A83" s="39">
        <v>511</v>
      </c>
      <c r="B83" s="33" t="s">
        <v>73</v>
      </c>
      <c r="C83" s="11">
        <v>2365</v>
      </c>
      <c r="D83" s="12">
        <v>18770</v>
      </c>
      <c r="E83" s="19">
        <v>12.6</v>
      </c>
      <c r="F83" s="73">
        <v>2790</v>
      </c>
      <c r="G83" s="73">
        <v>15185</v>
      </c>
      <c r="H83" s="78">
        <v>18.399999999999999</v>
      </c>
      <c r="I83" s="135">
        <v>4635</v>
      </c>
      <c r="J83" s="136">
        <v>13585</v>
      </c>
      <c r="K83" s="196">
        <v>34.1</v>
      </c>
      <c r="L83" s="135">
        <v>7085</v>
      </c>
      <c r="M83" s="136">
        <v>15430</v>
      </c>
      <c r="N83" s="196">
        <v>45.9</v>
      </c>
    </row>
    <row r="84" spans="1:14" s="32" customFormat="1" ht="15" x14ac:dyDescent="0.25">
      <c r="A84" s="39">
        <v>512</v>
      </c>
      <c r="B84" s="33" t="s">
        <v>74</v>
      </c>
      <c r="C84" s="11">
        <v>660</v>
      </c>
      <c r="D84" s="12">
        <v>8160</v>
      </c>
      <c r="E84" s="19">
        <v>8.1</v>
      </c>
      <c r="F84" s="73">
        <v>920</v>
      </c>
      <c r="G84" s="73">
        <v>8010</v>
      </c>
      <c r="H84" s="78">
        <v>11.5</v>
      </c>
      <c r="I84" s="135">
        <v>925</v>
      </c>
      <c r="J84" s="136">
        <v>7285</v>
      </c>
      <c r="K84" s="196">
        <v>12.7</v>
      </c>
      <c r="L84" s="135">
        <v>1100</v>
      </c>
      <c r="M84" s="136">
        <v>6355</v>
      </c>
      <c r="N84" s="196">
        <v>17.3</v>
      </c>
    </row>
    <row r="85" spans="1:14" s="32" customFormat="1" ht="15" x14ac:dyDescent="0.25">
      <c r="A85" s="39">
        <v>606</v>
      </c>
      <c r="B85" s="33" t="s">
        <v>75</v>
      </c>
      <c r="C85" s="11">
        <v>3125</v>
      </c>
      <c r="D85" s="12">
        <v>24535</v>
      </c>
      <c r="E85" s="19">
        <v>12.7</v>
      </c>
      <c r="F85" s="73">
        <v>3315</v>
      </c>
      <c r="G85" s="73">
        <v>24890</v>
      </c>
      <c r="H85" s="78">
        <v>13.3</v>
      </c>
      <c r="I85" s="135">
        <v>3410</v>
      </c>
      <c r="J85" s="136">
        <v>22035</v>
      </c>
      <c r="K85" s="196">
        <v>15.5</v>
      </c>
      <c r="L85" s="135">
        <v>3655</v>
      </c>
      <c r="M85" s="136">
        <v>22910</v>
      </c>
      <c r="N85" s="196">
        <v>16</v>
      </c>
    </row>
    <row r="86" spans="1:14" s="32" customFormat="1" ht="15" x14ac:dyDescent="0.25">
      <c r="A86" s="39">
        <v>607</v>
      </c>
      <c r="B86" s="33" t="s">
        <v>76</v>
      </c>
      <c r="C86" s="11">
        <v>3055</v>
      </c>
      <c r="D86" s="12">
        <v>20995</v>
      </c>
      <c r="E86" s="19">
        <v>14.6</v>
      </c>
      <c r="F86" s="73">
        <v>3690</v>
      </c>
      <c r="G86" s="73">
        <v>19490</v>
      </c>
      <c r="H86" s="78">
        <v>18.899999999999999</v>
      </c>
      <c r="I86" s="135">
        <v>4100</v>
      </c>
      <c r="J86" s="136">
        <v>18805</v>
      </c>
      <c r="K86" s="196">
        <v>21.8</v>
      </c>
      <c r="L86" s="135">
        <v>4110</v>
      </c>
      <c r="M86" s="136">
        <v>17555</v>
      </c>
      <c r="N86" s="196">
        <v>23.4</v>
      </c>
    </row>
    <row r="87" spans="1:14" s="32" customFormat="1" ht="15" x14ac:dyDescent="0.25">
      <c r="A87" s="39">
        <v>608</v>
      </c>
      <c r="B87" s="33" t="s">
        <v>77</v>
      </c>
      <c r="C87" s="11">
        <v>1845</v>
      </c>
      <c r="D87" s="12">
        <v>12055</v>
      </c>
      <c r="E87" s="19">
        <v>15.3</v>
      </c>
      <c r="F87" s="73">
        <v>2945</v>
      </c>
      <c r="G87" s="73">
        <v>7115</v>
      </c>
      <c r="H87" s="78">
        <v>41.4</v>
      </c>
      <c r="I87" s="135">
        <v>3410</v>
      </c>
      <c r="J87" s="136">
        <v>7485</v>
      </c>
      <c r="K87" s="196">
        <v>45.5</v>
      </c>
      <c r="L87" s="135">
        <v>3990</v>
      </c>
      <c r="M87" s="136">
        <v>8875</v>
      </c>
      <c r="N87" s="196">
        <v>45</v>
      </c>
    </row>
    <row r="88" spans="1:14" s="32" customFormat="1" ht="15" x14ac:dyDescent="0.25">
      <c r="A88" s="39">
        <v>609</v>
      </c>
      <c r="B88" s="33" t="s">
        <v>78</v>
      </c>
      <c r="C88" s="11">
        <v>1730</v>
      </c>
      <c r="D88" s="12">
        <v>17515</v>
      </c>
      <c r="E88" s="19">
        <v>9.9</v>
      </c>
      <c r="F88" s="73">
        <v>3060</v>
      </c>
      <c r="G88" s="73">
        <v>16775</v>
      </c>
      <c r="H88" s="78">
        <v>18.2</v>
      </c>
      <c r="I88" s="135">
        <v>1660</v>
      </c>
      <c r="J88" s="136">
        <v>16220</v>
      </c>
      <c r="K88" s="196">
        <v>10.199999999999999</v>
      </c>
      <c r="L88" s="135">
        <v>4495</v>
      </c>
      <c r="M88" s="136">
        <v>16645</v>
      </c>
      <c r="N88" s="196">
        <v>27</v>
      </c>
    </row>
    <row r="89" spans="1:14" s="32" customFormat="1" ht="15" x14ac:dyDescent="0.25">
      <c r="A89" s="39">
        <v>611</v>
      </c>
      <c r="B89" s="33" t="s">
        <v>79</v>
      </c>
      <c r="C89" s="11">
        <v>625</v>
      </c>
      <c r="D89" s="12">
        <v>4560</v>
      </c>
      <c r="E89" s="19">
        <v>13.7</v>
      </c>
      <c r="F89" s="73">
        <v>855</v>
      </c>
      <c r="G89" s="73">
        <v>4155</v>
      </c>
      <c r="H89" s="78">
        <v>20.6</v>
      </c>
      <c r="I89" s="135">
        <v>985</v>
      </c>
      <c r="J89" s="136">
        <v>3865</v>
      </c>
      <c r="K89" s="196">
        <v>25.5</v>
      </c>
      <c r="L89" s="135">
        <v>1395</v>
      </c>
      <c r="M89" s="136">
        <v>3915</v>
      </c>
      <c r="N89" s="196">
        <v>35.700000000000003</v>
      </c>
    </row>
    <row r="90" spans="1:14" s="32" customFormat="1" ht="15" x14ac:dyDescent="0.25">
      <c r="A90" s="39">
        <v>612</v>
      </c>
      <c r="B90" s="33" t="s">
        <v>80</v>
      </c>
      <c r="C90" s="11">
        <v>960</v>
      </c>
      <c r="D90" s="12">
        <v>13710</v>
      </c>
      <c r="E90" s="19">
        <v>7</v>
      </c>
      <c r="F90" s="73">
        <v>1235</v>
      </c>
      <c r="G90" s="73">
        <v>13030</v>
      </c>
      <c r="H90" s="78">
        <v>9.5</v>
      </c>
      <c r="I90" s="135">
        <v>2130</v>
      </c>
      <c r="J90" s="136">
        <v>13130</v>
      </c>
      <c r="K90" s="196">
        <v>16.2</v>
      </c>
      <c r="L90" s="135">
        <v>2485</v>
      </c>
      <c r="M90" s="136">
        <v>12455</v>
      </c>
      <c r="N90" s="196">
        <v>19.899999999999999</v>
      </c>
    </row>
    <row r="91" spans="1:14" s="32" customFormat="1" ht="15" x14ac:dyDescent="0.25">
      <c r="A91" s="39">
        <v>613</v>
      </c>
      <c r="B91" s="33" t="s">
        <v>81</v>
      </c>
      <c r="C91" s="11">
        <v>925</v>
      </c>
      <c r="D91" s="12">
        <v>3935</v>
      </c>
      <c r="E91" s="19">
        <v>23.5</v>
      </c>
      <c r="F91" s="73">
        <v>855</v>
      </c>
      <c r="G91" s="73">
        <v>4695</v>
      </c>
      <c r="H91" s="78">
        <v>18.2</v>
      </c>
      <c r="I91" s="135">
        <v>950</v>
      </c>
      <c r="J91" s="136">
        <v>4865</v>
      </c>
      <c r="K91" s="196">
        <v>19.600000000000001</v>
      </c>
      <c r="L91" s="135">
        <v>880</v>
      </c>
      <c r="M91" s="136">
        <v>3905</v>
      </c>
      <c r="N91" s="196">
        <v>22.5</v>
      </c>
    </row>
    <row r="92" spans="1:14" s="32" customFormat="1" ht="15" x14ac:dyDescent="0.25">
      <c r="A92" s="39">
        <v>614</v>
      </c>
      <c r="B92" s="33" t="s">
        <v>82</v>
      </c>
      <c r="C92" s="11">
        <v>490</v>
      </c>
      <c r="D92" s="12">
        <v>3285</v>
      </c>
      <c r="E92" s="19">
        <v>15</v>
      </c>
      <c r="F92" s="73">
        <v>400</v>
      </c>
      <c r="G92" s="73">
        <v>2590</v>
      </c>
      <c r="H92" s="78">
        <v>15.5</v>
      </c>
      <c r="I92" s="135">
        <v>350</v>
      </c>
      <c r="J92" s="136">
        <v>2505</v>
      </c>
      <c r="K92" s="196">
        <v>13.9</v>
      </c>
      <c r="L92" s="135">
        <v>245</v>
      </c>
      <c r="M92" s="136">
        <v>2140</v>
      </c>
      <c r="N92" s="196">
        <v>11.5</v>
      </c>
    </row>
    <row r="93" spans="1:14" s="32" customFormat="1" ht="15" x14ac:dyDescent="0.25">
      <c r="A93" s="39">
        <v>615</v>
      </c>
      <c r="B93" s="33" t="s">
        <v>83</v>
      </c>
      <c r="C93" s="11">
        <v>445</v>
      </c>
      <c r="D93" s="12">
        <v>4895</v>
      </c>
      <c r="E93" s="19">
        <v>9.1</v>
      </c>
      <c r="F93" s="73">
        <v>460</v>
      </c>
      <c r="G93" s="73">
        <v>4480</v>
      </c>
      <c r="H93" s="78">
        <v>10.3</v>
      </c>
      <c r="I93" s="135">
        <v>555</v>
      </c>
      <c r="J93" s="136">
        <v>3470</v>
      </c>
      <c r="K93" s="196">
        <v>16</v>
      </c>
      <c r="L93" s="135">
        <v>580</v>
      </c>
      <c r="M93" s="136">
        <v>3355</v>
      </c>
      <c r="N93" s="196">
        <v>17.3</v>
      </c>
    </row>
    <row r="94" spans="1:14" s="32" customFormat="1" ht="15" x14ac:dyDescent="0.25">
      <c r="A94" s="39">
        <v>616</v>
      </c>
      <c r="B94" s="33" t="s">
        <v>84</v>
      </c>
      <c r="C94" s="11">
        <v>800</v>
      </c>
      <c r="D94" s="12">
        <v>4845</v>
      </c>
      <c r="E94" s="19">
        <v>16.5</v>
      </c>
      <c r="F94" s="73">
        <v>670</v>
      </c>
      <c r="G94" s="73">
        <v>4315</v>
      </c>
      <c r="H94" s="78">
        <v>15.5</v>
      </c>
      <c r="I94" s="135">
        <v>630</v>
      </c>
      <c r="J94" s="136">
        <v>3450</v>
      </c>
      <c r="K94" s="196">
        <v>18.2</v>
      </c>
      <c r="L94" s="135">
        <v>560</v>
      </c>
      <c r="M94" s="136">
        <v>4180</v>
      </c>
      <c r="N94" s="196">
        <v>13.4</v>
      </c>
    </row>
    <row r="95" spans="1:14" s="32" customFormat="1" ht="15" x14ac:dyDescent="0.25">
      <c r="A95" s="39">
        <v>617</v>
      </c>
      <c r="B95" s="33" t="s">
        <v>85</v>
      </c>
      <c r="C95" s="11">
        <v>755</v>
      </c>
      <c r="D95" s="12">
        <v>3510</v>
      </c>
      <c r="E95" s="19">
        <v>21.6</v>
      </c>
      <c r="F95" s="73">
        <v>355</v>
      </c>
      <c r="G95" s="73">
        <v>2390</v>
      </c>
      <c r="H95" s="78">
        <v>14.8</v>
      </c>
      <c r="I95" s="135">
        <v>105</v>
      </c>
      <c r="J95" s="136">
        <v>2065</v>
      </c>
      <c r="K95" s="196">
        <v>5</v>
      </c>
      <c r="L95" s="135">
        <v>215</v>
      </c>
      <c r="M95" s="136">
        <v>1765</v>
      </c>
      <c r="N95" s="196">
        <v>12.1</v>
      </c>
    </row>
    <row r="96" spans="1:14" s="32" customFormat="1" ht="15" x14ac:dyDescent="0.25">
      <c r="A96" s="39">
        <v>618</v>
      </c>
      <c r="B96" s="33" t="s">
        <v>86</v>
      </c>
      <c r="C96" s="11">
        <v>165</v>
      </c>
      <c r="D96" s="12">
        <v>3850</v>
      </c>
      <c r="E96" s="19">
        <v>4.3</v>
      </c>
      <c r="F96" s="73">
        <v>195</v>
      </c>
      <c r="G96" s="73">
        <v>3000</v>
      </c>
      <c r="H96" s="78">
        <v>6.4</v>
      </c>
      <c r="I96" s="135">
        <v>155</v>
      </c>
      <c r="J96" s="136">
        <v>2570</v>
      </c>
      <c r="K96" s="196">
        <v>6.1</v>
      </c>
      <c r="L96" s="135">
        <v>160</v>
      </c>
      <c r="M96" s="136">
        <v>2630</v>
      </c>
      <c r="N96" s="196">
        <v>6.1</v>
      </c>
    </row>
    <row r="97" spans="1:14" s="32" customFormat="1" ht="15" x14ac:dyDescent="0.25">
      <c r="A97" s="39">
        <v>619</v>
      </c>
      <c r="B97" s="33" t="s">
        <v>87</v>
      </c>
      <c r="C97" s="11">
        <v>320</v>
      </c>
      <c r="D97" s="12">
        <v>2960</v>
      </c>
      <c r="E97" s="19">
        <v>10.7</v>
      </c>
      <c r="F97" s="73">
        <v>355</v>
      </c>
      <c r="G97" s="73">
        <v>2145</v>
      </c>
      <c r="H97" s="78">
        <v>16.5</v>
      </c>
      <c r="I97" s="135">
        <v>480</v>
      </c>
      <c r="J97" s="136">
        <v>2065</v>
      </c>
      <c r="K97" s="196">
        <v>23.3</v>
      </c>
      <c r="L97" s="135">
        <v>555</v>
      </c>
      <c r="M97" s="136">
        <v>2125</v>
      </c>
      <c r="N97" s="196">
        <v>26</v>
      </c>
    </row>
    <row r="98" spans="1:14" s="32" customFormat="1" ht="15" x14ac:dyDescent="0.25">
      <c r="A98" s="39">
        <v>620</v>
      </c>
      <c r="B98" s="33" t="s">
        <v>88</v>
      </c>
      <c r="C98" s="11">
        <v>3675</v>
      </c>
      <c r="D98" s="12">
        <v>44425</v>
      </c>
      <c r="E98" s="19">
        <v>8.3000000000000007</v>
      </c>
      <c r="F98" s="73">
        <v>3810</v>
      </c>
      <c r="G98" s="73">
        <v>41260</v>
      </c>
      <c r="H98" s="78">
        <v>9.1999999999999993</v>
      </c>
      <c r="I98" s="135">
        <v>4140</v>
      </c>
      <c r="J98" s="136">
        <v>41630</v>
      </c>
      <c r="K98" s="196">
        <v>9.9</v>
      </c>
      <c r="L98" s="135">
        <v>4315</v>
      </c>
      <c r="M98" s="136">
        <v>34095</v>
      </c>
      <c r="N98" s="196">
        <v>12.7</v>
      </c>
    </row>
    <row r="99" spans="1:14" s="32" customFormat="1" ht="15" x14ac:dyDescent="0.25">
      <c r="A99" s="39">
        <v>621</v>
      </c>
      <c r="B99" s="33" t="s">
        <v>89</v>
      </c>
      <c r="C99" s="11">
        <v>580</v>
      </c>
      <c r="D99" s="12">
        <v>6890</v>
      </c>
      <c r="E99" s="19">
        <v>8.4</v>
      </c>
      <c r="F99" s="73">
        <v>635</v>
      </c>
      <c r="G99" s="73">
        <v>5435</v>
      </c>
      <c r="H99" s="78">
        <v>11.7</v>
      </c>
      <c r="I99" s="135">
        <v>675</v>
      </c>
      <c r="J99" s="136">
        <v>5145</v>
      </c>
      <c r="K99" s="196">
        <v>13.2</v>
      </c>
      <c r="L99" s="135">
        <v>795</v>
      </c>
      <c r="M99" s="136">
        <v>5450</v>
      </c>
      <c r="N99" s="196">
        <v>14.6</v>
      </c>
    </row>
    <row r="100" spans="1:14" s="32" customFormat="1" ht="15" x14ac:dyDescent="0.25">
      <c r="A100" s="39">
        <v>622</v>
      </c>
      <c r="B100" s="33" t="s">
        <v>90</v>
      </c>
      <c r="C100" s="11">
        <v>205</v>
      </c>
      <c r="D100" s="12">
        <v>2850</v>
      </c>
      <c r="E100" s="19">
        <v>7.3</v>
      </c>
      <c r="F100" s="73">
        <v>260</v>
      </c>
      <c r="G100" s="73">
        <v>2480</v>
      </c>
      <c r="H100" s="78">
        <v>10.5</v>
      </c>
      <c r="I100" s="135">
        <v>335</v>
      </c>
      <c r="J100" s="136">
        <v>1735</v>
      </c>
      <c r="K100" s="196">
        <v>19.2</v>
      </c>
      <c r="L100" s="135">
        <v>395</v>
      </c>
      <c r="M100" s="136">
        <v>1495</v>
      </c>
      <c r="N100" s="196">
        <v>26.6</v>
      </c>
    </row>
    <row r="101" spans="1:14" s="32" customFormat="1" ht="15" x14ac:dyDescent="0.25">
      <c r="A101" s="39">
        <v>623</v>
      </c>
      <c r="B101" s="33" t="s">
        <v>91</v>
      </c>
      <c r="C101" s="11">
        <v>4835</v>
      </c>
      <c r="D101" s="12">
        <v>15550</v>
      </c>
      <c r="E101" s="19">
        <v>31.1</v>
      </c>
      <c r="F101" s="73">
        <v>4355</v>
      </c>
      <c r="G101" s="73">
        <v>15005</v>
      </c>
      <c r="H101" s="78">
        <v>29</v>
      </c>
      <c r="I101" s="135">
        <v>4990</v>
      </c>
      <c r="J101" s="136">
        <v>14735</v>
      </c>
      <c r="K101" s="196">
        <v>33.9</v>
      </c>
      <c r="L101" s="135">
        <v>5195</v>
      </c>
      <c r="M101" s="136">
        <v>14465</v>
      </c>
      <c r="N101" s="196">
        <v>35.9</v>
      </c>
    </row>
    <row r="102" spans="1:14" s="32" customFormat="1" ht="15" x14ac:dyDescent="0.25">
      <c r="A102" s="39">
        <v>624</v>
      </c>
      <c r="B102" s="33" t="s">
        <v>92</v>
      </c>
      <c r="C102" s="11">
        <v>555</v>
      </c>
      <c r="D102" s="12">
        <v>5915</v>
      </c>
      <c r="E102" s="19">
        <v>9.4</v>
      </c>
      <c r="F102" s="73">
        <v>640</v>
      </c>
      <c r="G102" s="73">
        <v>6475</v>
      </c>
      <c r="H102" s="78">
        <v>9.9</v>
      </c>
      <c r="I102" s="135">
        <v>595</v>
      </c>
      <c r="J102" s="136">
        <v>5975</v>
      </c>
      <c r="K102" s="196">
        <v>10</v>
      </c>
      <c r="L102" s="135">
        <v>570</v>
      </c>
      <c r="M102" s="136">
        <v>4605</v>
      </c>
      <c r="N102" s="196">
        <v>12.4</v>
      </c>
    </row>
    <row r="103" spans="1:14" s="32" customFormat="1" ht="15" x14ac:dyDescent="0.25">
      <c r="A103" s="39">
        <v>625</v>
      </c>
      <c r="B103" s="33" t="s">
        <v>93</v>
      </c>
      <c r="C103" s="11">
        <v>995</v>
      </c>
      <c r="D103" s="12">
        <v>3920</v>
      </c>
      <c r="E103" s="19">
        <v>25.4</v>
      </c>
      <c r="F103" s="73">
        <v>800</v>
      </c>
      <c r="G103" s="73">
        <v>3385</v>
      </c>
      <c r="H103" s="78">
        <v>23.7</v>
      </c>
      <c r="I103" s="135">
        <v>725</v>
      </c>
      <c r="J103" s="136">
        <v>3325</v>
      </c>
      <c r="K103" s="196">
        <v>21.9</v>
      </c>
      <c r="L103" s="135">
        <v>630</v>
      </c>
      <c r="M103" s="136">
        <v>3210</v>
      </c>
      <c r="N103" s="196">
        <v>19.600000000000001</v>
      </c>
    </row>
    <row r="104" spans="1:14" s="32" customFormat="1" ht="15" x14ac:dyDescent="0.25">
      <c r="A104" s="39">
        <v>626</v>
      </c>
      <c r="B104" s="33" t="s">
        <v>94</v>
      </c>
      <c r="C104" s="11">
        <v>975</v>
      </c>
      <c r="D104" s="12">
        <v>4945</v>
      </c>
      <c r="E104" s="19">
        <v>19.7</v>
      </c>
      <c r="F104" s="73">
        <v>1300</v>
      </c>
      <c r="G104" s="73">
        <v>4650</v>
      </c>
      <c r="H104" s="78">
        <v>27.9</v>
      </c>
      <c r="I104" s="135">
        <v>1385</v>
      </c>
      <c r="J104" s="136">
        <v>4375</v>
      </c>
      <c r="K104" s="196">
        <v>31.6</v>
      </c>
      <c r="L104" s="135">
        <v>1390</v>
      </c>
      <c r="M104" s="136">
        <v>4450</v>
      </c>
      <c r="N104" s="196">
        <v>31.3</v>
      </c>
    </row>
    <row r="105" spans="1:14" s="32" customFormat="1" ht="15" x14ac:dyDescent="0.25">
      <c r="A105" s="39">
        <v>702</v>
      </c>
      <c r="B105" s="33" t="s">
        <v>95</v>
      </c>
      <c r="C105" s="11">
        <v>720</v>
      </c>
      <c r="D105" s="12">
        <v>5505</v>
      </c>
      <c r="E105" s="19">
        <v>13.1</v>
      </c>
      <c r="F105" s="73">
        <v>1130</v>
      </c>
      <c r="G105" s="73">
        <v>5360</v>
      </c>
      <c r="H105" s="78">
        <v>21.1</v>
      </c>
      <c r="I105" s="135">
        <v>1210</v>
      </c>
      <c r="J105" s="136">
        <v>5380</v>
      </c>
      <c r="K105" s="196">
        <v>22.5</v>
      </c>
      <c r="L105" s="135">
        <v>1440</v>
      </c>
      <c r="M105" s="136">
        <v>5310</v>
      </c>
      <c r="N105" s="196">
        <v>27.1</v>
      </c>
    </row>
    <row r="106" spans="1:14" s="32" customFormat="1" ht="15" x14ac:dyDescent="0.25">
      <c r="A106" s="39">
        <v>703</v>
      </c>
      <c r="B106" s="33" t="s">
        <v>96</v>
      </c>
      <c r="C106" s="11">
        <v>455</v>
      </c>
      <c r="D106" s="12">
        <v>5855</v>
      </c>
      <c r="E106" s="19">
        <v>7.7</v>
      </c>
      <c r="F106" s="73">
        <v>500</v>
      </c>
      <c r="G106" s="73">
        <v>5210</v>
      </c>
      <c r="H106" s="78">
        <v>9.6</v>
      </c>
      <c r="I106" s="135">
        <v>910</v>
      </c>
      <c r="J106" s="136">
        <v>4790</v>
      </c>
      <c r="K106" s="196">
        <v>19</v>
      </c>
      <c r="L106" s="135">
        <v>1940</v>
      </c>
      <c r="M106" s="136">
        <v>5490</v>
      </c>
      <c r="N106" s="196">
        <v>35.4</v>
      </c>
    </row>
    <row r="107" spans="1:14" s="32" customFormat="1" ht="15" x14ac:dyDescent="0.25">
      <c r="A107" s="39">
        <v>704</v>
      </c>
      <c r="B107" s="33" t="s">
        <v>97</v>
      </c>
      <c r="C107" s="11">
        <v>620</v>
      </c>
      <c r="D107" s="12">
        <v>5055</v>
      </c>
      <c r="E107" s="19">
        <v>12.2</v>
      </c>
      <c r="F107" s="73">
        <v>745</v>
      </c>
      <c r="G107" s="73">
        <v>5130</v>
      </c>
      <c r="H107" s="78">
        <v>14.5</v>
      </c>
      <c r="I107" s="135">
        <v>780</v>
      </c>
      <c r="J107" s="136">
        <v>5405</v>
      </c>
      <c r="K107" s="196">
        <v>14.5</v>
      </c>
      <c r="L107" s="135">
        <v>870</v>
      </c>
      <c r="M107" s="136">
        <v>5460</v>
      </c>
      <c r="N107" s="196">
        <v>16</v>
      </c>
    </row>
    <row r="108" spans="1:14" s="32" customFormat="1" ht="15" x14ac:dyDescent="0.25">
      <c r="A108" s="39">
        <v>705</v>
      </c>
      <c r="B108" s="33" t="s">
        <v>98</v>
      </c>
      <c r="C108" s="11">
        <v>580</v>
      </c>
      <c r="D108" s="12">
        <v>4220</v>
      </c>
      <c r="E108" s="19">
        <v>13.8</v>
      </c>
      <c r="F108" s="73">
        <v>720</v>
      </c>
      <c r="G108" s="73">
        <v>4060</v>
      </c>
      <c r="H108" s="78">
        <v>17.7</v>
      </c>
      <c r="I108" s="135">
        <v>800</v>
      </c>
      <c r="J108" s="136">
        <v>3975</v>
      </c>
      <c r="K108" s="196">
        <v>20.2</v>
      </c>
      <c r="L108" s="135">
        <v>685</v>
      </c>
      <c r="M108" s="136">
        <v>3975</v>
      </c>
      <c r="N108" s="196">
        <v>17.2</v>
      </c>
    </row>
    <row r="109" spans="1:14" s="32" customFormat="1" ht="15" x14ac:dyDescent="0.25">
      <c r="A109" s="39">
        <v>706</v>
      </c>
      <c r="B109" s="33" t="s">
        <v>99</v>
      </c>
      <c r="C109" s="11">
        <v>725</v>
      </c>
      <c r="D109" s="12">
        <v>4455</v>
      </c>
      <c r="E109" s="19">
        <v>16.3</v>
      </c>
      <c r="F109" s="73">
        <v>995</v>
      </c>
      <c r="G109" s="73">
        <v>4095</v>
      </c>
      <c r="H109" s="78">
        <v>24.4</v>
      </c>
      <c r="I109" s="135">
        <v>1200</v>
      </c>
      <c r="J109" s="136">
        <v>3230</v>
      </c>
      <c r="K109" s="196">
        <v>37.200000000000003</v>
      </c>
      <c r="L109" s="135">
        <v>1250</v>
      </c>
      <c r="M109" s="136">
        <v>3510</v>
      </c>
      <c r="N109" s="196">
        <v>35.6</v>
      </c>
    </row>
    <row r="110" spans="1:14" s="32" customFormat="1" ht="15" x14ac:dyDescent="0.25">
      <c r="A110" s="39">
        <v>707</v>
      </c>
      <c r="B110" s="33" t="s">
        <v>100</v>
      </c>
      <c r="C110" s="11">
        <v>955</v>
      </c>
      <c r="D110" s="12">
        <v>6490</v>
      </c>
      <c r="E110" s="19">
        <v>14.7</v>
      </c>
      <c r="F110" s="73">
        <v>855</v>
      </c>
      <c r="G110" s="73">
        <v>6220</v>
      </c>
      <c r="H110" s="78">
        <v>13.8</v>
      </c>
      <c r="I110" s="135">
        <v>1260</v>
      </c>
      <c r="J110" s="136">
        <v>5955</v>
      </c>
      <c r="K110" s="196">
        <v>21.1</v>
      </c>
      <c r="L110" s="135">
        <v>1410</v>
      </c>
      <c r="M110" s="136">
        <v>4710</v>
      </c>
      <c r="N110" s="196">
        <v>29.9</v>
      </c>
    </row>
    <row r="111" spans="1:14" s="32" customFormat="1" ht="15" x14ac:dyDescent="0.25">
      <c r="A111" s="39">
        <v>708</v>
      </c>
      <c r="B111" s="33" t="s">
        <v>101</v>
      </c>
      <c r="C111" s="11">
        <v>950</v>
      </c>
      <c r="D111" s="12">
        <v>8300</v>
      </c>
      <c r="E111" s="19">
        <v>11.5</v>
      </c>
      <c r="F111" s="73">
        <v>1210</v>
      </c>
      <c r="G111" s="73">
        <v>7865</v>
      </c>
      <c r="H111" s="78">
        <v>15.4</v>
      </c>
      <c r="I111" s="135">
        <v>1440</v>
      </c>
      <c r="J111" s="136">
        <v>7730</v>
      </c>
      <c r="K111" s="196">
        <v>18.7</v>
      </c>
      <c r="L111" s="135">
        <v>1220</v>
      </c>
      <c r="M111" s="136">
        <v>6245</v>
      </c>
      <c r="N111" s="196">
        <v>19.5</v>
      </c>
    </row>
    <row r="112" spans="1:14" s="32" customFormat="1" ht="15" x14ac:dyDescent="0.25">
      <c r="A112" s="39">
        <v>709</v>
      </c>
      <c r="B112" s="33" t="s">
        <v>102</v>
      </c>
      <c r="C112" s="11">
        <v>885</v>
      </c>
      <c r="D112" s="12">
        <v>6560</v>
      </c>
      <c r="E112" s="19">
        <v>13.5</v>
      </c>
      <c r="F112" s="73">
        <v>1115</v>
      </c>
      <c r="G112" s="73">
        <v>5985</v>
      </c>
      <c r="H112" s="78">
        <v>18.600000000000001</v>
      </c>
      <c r="I112" s="135">
        <v>1015</v>
      </c>
      <c r="J112" s="136">
        <v>5660</v>
      </c>
      <c r="K112" s="196">
        <v>17.899999999999999</v>
      </c>
      <c r="L112" s="135">
        <v>770</v>
      </c>
      <c r="M112" s="136">
        <v>4850</v>
      </c>
      <c r="N112" s="196">
        <v>15.9</v>
      </c>
    </row>
    <row r="113" spans="1:14" s="32" customFormat="1" ht="15" x14ac:dyDescent="0.25">
      <c r="A113" s="39">
        <v>710</v>
      </c>
      <c r="B113" s="33" t="s">
        <v>103</v>
      </c>
      <c r="C113" s="11">
        <v>645</v>
      </c>
      <c r="D113" s="12">
        <v>4405</v>
      </c>
      <c r="E113" s="19">
        <v>14.7</v>
      </c>
      <c r="F113" s="73">
        <v>1315</v>
      </c>
      <c r="G113" s="73">
        <v>4285</v>
      </c>
      <c r="H113" s="78">
        <v>30.7</v>
      </c>
      <c r="I113" s="135">
        <v>1375</v>
      </c>
      <c r="J113" s="136">
        <v>4525</v>
      </c>
      <c r="K113" s="196">
        <v>30.4</v>
      </c>
      <c r="L113" s="135">
        <v>1405</v>
      </c>
      <c r="M113" s="136">
        <v>4845</v>
      </c>
      <c r="N113" s="196">
        <v>29</v>
      </c>
    </row>
    <row r="114" spans="1:14" s="32" customFormat="1" ht="15" x14ac:dyDescent="0.25">
      <c r="A114" s="39">
        <v>711</v>
      </c>
      <c r="B114" s="33" t="s">
        <v>104</v>
      </c>
      <c r="C114" s="11">
        <v>825</v>
      </c>
      <c r="D114" s="12">
        <v>4765</v>
      </c>
      <c r="E114" s="19">
        <v>17.3</v>
      </c>
      <c r="F114" s="73">
        <v>920</v>
      </c>
      <c r="G114" s="73">
        <v>5195</v>
      </c>
      <c r="H114" s="78">
        <v>17.7</v>
      </c>
      <c r="I114" s="135">
        <v>1205</v>
      </c>
      <c r="J114" s="136">
        <v>5145</v>
      </c>
      <c r="K114" s="196">
        <v>23.4</v>
      </c>
      <c r="L114" s="135">
        <v>1105</v>
      </c>
      <c r="M114" s="136">
        <v>5130</v>
      </c>
      <c r="N114" s="196">
        <v>21.6</v>
      </c>
    </row>
    <row r="115" spans="1:14" s="32" customFormat="1" ht="15" x14ac:dyDescent="0.25">
      <c r="A115" s="39">
        <v>712</v>
      </c>
      <c r="B115" s="33" t="s">
        <v>105</v>
      </c>
      <c r="C115" s="11">
        <v>790</v>
      </c>
      <c r="D115" s="12">
        <v>4305</v>
      </c>
      <c r="E115" s="19">
        <v>18.3</v>
      </c>
      <c r="F115" s="73">
        <v>825</v>
      </c>
      <c r="G115" s="73">
        <v>4025</v>
      </c>
      <c r="H115" s="78">
        <v>20.5</v>
      </c>
      <c r="I115" s="135">
        <v>960</v>
      </c>
      <c r="J115" s="136">
        <v>3855</v>
      </c>
      <c r="K115" s="196">
        <v>24.9</v>
      </c>
      <c r="L115" s="135">
        <v>920</v>
      </c>
      <c r="M115" s="136">
        <v>3510</v>
      </c>
      <c r="N115" s="196">
        <v>26.2</v>
      </c>
    </row>
    <row r="116" spans="1:14" s="32" customFormat="1" ht="15" x14ac:dyDescent="0.25">
      <c r="A116" s="39">
        <v>713</v>
      </c>
      <c r="B116" s="33" t="s">
        <v>106</v>
      </c>
      <c r="C116" s="11">
        <v>835</v>
      </c>
      <c r="D116" s="12">
        <v>6525</v>
      </c>
      <c r="E116" s="19">
        <v>12.8</v>
      </c>
      <c r="F116" s="73">
        <v>915</v>
      </c>
      <c r="G116" s="73">
        <v>5785</v>
      </c>
      <c r="H116" s="78">
        <v>15.8</v>
      </c>
      <c r="I116" s="135">
        <v>780</v>
      </c>
      <c r="J116" s="136">
        <v>5185</v>
      </c>
      <c r="K116" s="196">
        <v>15.1</v>
      </c>
      <c r="L116" s="135">
        <v>800</v>
      </c>
      <c r="M116" s="136">
        <v>5260</v>
      </c>
      <c r="N116" s="196">
        <v>15.3</v>
      </c>
    </row>
    <row r="117" spans="1:14" s="32" customFormat="1" ht="15" x14ac:dyDescent="0.25">
      <c r="A117" s="39">
        <v>714</v>
      </c>
      <c r="B117" s="33" t="s">
        <v>107</v>
      </c>
      <c r="C117" s="11">
        <v>130</v>
      </c>
      <c r="D117" s="12">
        <v>240</v>
      </c>
      <c r="E117" s="19">
        <v>53.8</v>
      </c>
      <c r="F117" s="73">
        <v>35</v>
      </c>
      <c r="G117" s="73">
        <v>200</v>
      </c>
      <c r="H117" s="78">
        <v>17.600000000000001</v>
      </c>
      <c r="I117" s="135">
        <v>75</v>
      </c>
      <c r="J117" s="136">
        <v>225</v>
      </c>
      <c r="K117" s="196">
        <v>33</v>
      </c>
      <c r="L117" s="135">
        <v>145</v>
      </c>
      <c r="M117" s="136">
        <v>185</v>
      </c>
      <c r="N117" s="196">
        <v>76.5</v>
      </c>
    </row>
    <row r="118" spans="1:14" s="32" customFormat="1" ht="15" x14ac:dyDescent="0.25">
      <c r="A118" s="39">
        <v>716</v>
      </c>
      <c r="B118" s="33" t="s">
        <v>108</v>
      </c>
      <c r="C118" s="11">
        <v>490</v>
      </c>
      <c r="D118" s="12">
        <v>4365</v>
      </c>
      <c r="E118" s="19">
        <v>11.3</v>
      </c>
      <c r="F118" s="73">
        <v>2775</v>
      </c>
      <c r="G118" s="73">
        <v>6460</v>
      </c>
      <c r="H118" s="78">
        <v>43</v>
      </c>
      <c r="I118" s="135">
        <v>925</v>
      </c>
      <c r="J118" s="136">
        <v>4905</v>
      </c>
      <c r="K118" s="196">
        <v>18.899999999999999</v>
      </c>
      <c r="L118" s="135">
        <v>1155</v>
      </c>
      <c r="M118" s="136">
        <v>3795</v>
      </c>
      <c r="N118" s="196">
        <v>30.5</v>
      </c>
    </row>
    <row r="119" spans="1:14" s="32" customFormat="1" ht="15" x14ac:dyDescent="0.25">
      <c r="A119" s="39">
        <v>717</v>
      </c>
      <c r="B119" s="33" t="s">
        <v>109</v>
      </c>
      <c r="C119" s="11">
        <v>1035</v>
      </c>
      <c r="D119" s="12">
        <v>6705</v>
      </c>
      <c r="E119" s="19">
        <v>15.5</v>
      </c>
      <c r="F119" s="73">
        <v>1050</v>
      </c>
      <c r="G119" s="73">
        <v>6900</v>
      </c>
      <c r="H119" s="78">
        <v>15.2</v>
      </c>
      <c r="I119" s="135">
        <v>1305</v>
      </c>
      <c r="J119" s="136">
        <v>6765</v>
      </c>
      <c r="K119" s="196">
        <v>19.3</v>
      </c>
      <c r="L119" s="135">
        <v>1395</v>
      </c>
      <c r="M119" s="136">
        <v>6820</v>
      </c>
      <c r="N119" s="196">
        <v>20.5</v>
      </c>
    </row>
    <row r="120" spans="1:14" s="32" customFormat="1" ht="15" x14ac:dyDescent="0.25">
      <c r="A120" s="39">
        <v>718</v>
      </c>
      <c r="B120" s="33" t="s">
        <v>110</v>
      </c>
      <c r="C120" s="11">
        <v>450</v>
      </c>
      <c r="D120" s="12">
        <v>7100</v>
      </c>
      <c r="E120" s="19">
        <v>6.4</v>
      </c>
      <c r="F120" s="73">
        <v>830</v>
      </c>
      <c r="G120" s="73">
        <v>6500</v>
      </c>
      <c r="H120" s="78">
        <v>12.8</v>
      </c>
      <c r="I120" s="135">
        <v>1575</v>
      </c>
      <c r="J120" s="136">
        <v>6415</v>
      </c>
      <c r="K120" s="196">
        <v>24.6</v>
      </c>
      <c r="L120" s="135">
        <v>1875</v>
      </c>
      <c r="M120" s="136">
        <v>6725</v>
      </c>
      <c r="N120" s="196">
        <v>27.9</v>
      </c>
    </row>
    <row r="121" spans="1:14" s="32" customFormat="1" ht="15" x14ac:dyDescent="0.25">
      <c r="A121" s="39">
        <v>719</v>
      </c>
      <c r="B121" s="33" t="s">
        <v>111</v>
      </c>
      <c r="C121" s="11">
        <v>760</v>
      </c>
      <c r="D121" s="12">
        <v>6105</v>
      </c>
      <c r="E121" s="19">
        <v>12.4</v>
      </c>
      <c r="F121" s="73">
        <v>560</v>
      </c>
      <c r="G121" s="73">
        <v>5085</v>
      </c>
      <c r="H121" s="78">
        <v>11</v>
      </c>
      <c r="I121" s="135">
        <v>490</v>
      </c>
      <c r="J121" s="136">
        <v>5250</v>
      </c>
      <c r="K121" s="196">
        <v>9.4</v>
      </c>
      <c r="L121" s="135">
        <v>640</v>
      </c>
      <c r="M121" s="136">
        <v>4255</v>
      </c>
      <c r="N121" s="196">
        <v>15</v>
      </c>
    </row>
    <row r="122" spans="1:14" s="32" customFormat="1" ht="15" x14ac:dyDescent="0.25">
      <c r="A122" s="39">
        <v>720</v>
      </c>
      <c r="B122" s="33" t="s">
        <v>112</v>
      </c>
      <c r="C122" s="11">
        <v>455</v>
      </c>
      <c r="D122" s="12">
        <v>8290</v>
      </c>
      <c r="E122" s="19">
        <v>5.5</v>
      </c>
      <c r="F122" s="73">
        <v>415</v>
      </c>
      <c r="G122" s="73">
        <v>7490</v>
      </c>
      <c r="H122" s="78">
        <v>5.6</v>
      </c>
      <c r="I122" s="135">
        <v>425</v>
      </c>
      <c r="J122" s="136">
        <v>6290</v>
      </c>
      <c r="K122" s="196">
        <v>6.8</v>
      </c>
      <c r="L122" s="135">
        <v>425</v>
      </c>
      <c r="M122" s="136">
        <v>6440</v>
      </c>
      <c r="N122" s="196">
        <v>6.6</v>
      </c>
    </row>
    <row r="123" spans="1:14" s="32" customFormat="1" ht="15" x14ac:dyDescent="0.25">
      <c r="A123" s="39">
        <v>721</v>
      </c>
      <c r="B123" s="33" t="s">
        <v>113</v>
      </c>
      <c r="C123" s="11">
        <v>630</v>
      </c>
      <c r="D123" s="12">
        <v>8325</v>
      </c>
      <c r="E123" s="19">
        <v>7.5</v>
      </c>
      <c r="F123" s="73" t="s">
        <v>174</v>
      </c>
      <c r="G123" s="73">
        <v>8150</v>
      </c>
      <c r="H123" s="78" t="s">
        <v>174</v>
      </c>
      <c r="I123" s="135">
        <v>720</v>
      </c>
      <c r="J123" s="136">
        <v>7480</v>
      </c>
      <c r="K123" s="196">
        <v>9.6</v>
      </c>
      <c r="L123" s="135">
        <v>795</v>
      </c>
      <c r="M123" s="136">
        <v>7635</v>
      </c>
      <c r="N123" s="196">
        <v>10.4</v>
      </c>
    </row>
    <row r="124" spans="1:14" s="32" customFormat="1" ht="15" x14ac:dyDescent="0.25">
      <c r="A124" s="39">
        <v>722</v>
      </c>
      <c r="B124" s="33" t="s">
        <v>114</v>
      </c>
      <c r="C124" s="11">
        <v>695</v>
      </c>
      <c r="D124" s="12">
        <v>9780</v>
      </c>
      <c r="E124" s="19">
        <v>7.1</v>
      </c>
      <c r="F124" s="73">
        <v>985</v>
      </c>
      <c r="G124" s="73">
        <v>9495</v>
      </c>
      <c r="H124" s="78">
        <v>10.4</v>
      </c>
      <c r="I124" s="135">
        <v>840</v>
      </c>
      <c r="J124" s="136">
        <v>8195</v>
      </c>
      <c r="K124" s="196">
        <v>10.3</v>
      </c>
      <c r="L124" s="135">
        <v>790</v>
      </c>
      <c r="M124" s="136">
        <v>8075</v>
      </c>
      <c r="N124" s="196">
        <v>9.8000000000000007</v>
      </c>
    </row>
    <row r="125" spans="1:14" s="32" customFormat="1" ht="15" x14ac:dyDescent="0.25">
      <c r="A125" s="39">
        <v>723</v>
      </c>
      <c r="B125" s="33" t="s">
        <v>115</v>
      </c>
      <c r="C125" s="11">
        <v>755</v>
      </c>
      <c r="D125" s="12">
        <v>10195</v>
      </c>
      <c r="E125" s="19">
        <v>7.4</v>
      </c>
      <c r="F125" s="73">
        <v>1160</v>
      </c>
      <c r="G125" s="73">
        <v>6990</v>
      </c>
      <c r="H125" s="78">
        <v>16.600000000000001</v>
      </c>
      <c r="I125" s="135">
        <v>1755</v>
      </c>
      <c r="J125" s="136">
        <v>7090</v>
      </c>
      <c r="K125" s="196">
        <v>24.7</v>
      </c>
      <c r="L125" s="135">
        <v>1820</v>
      </c>
      <c r="M125" s="136">
        <v>7115</v>
      </c>
      <c r="N125" s="196">
        <v>25.6</v>
      </c>
    </row>
    <row r="126" spans="1:14" s="32" customFormat="1" ht="15" x14ac:dyDescent="0.25">
      <c r="A126" s="39">
        <v>724</v>
      </c>
      <c r="B126" s="33" t="s">
        <v>116</v>
      </c>
      <c r="C126" s="11">
        <v>1175</v>
      </c>
      <c r="D126" s="12">
        <v>5490</v>
      </c>
      <c r="E126" s="19">
        <v>21.4</v>
      </c>
      <c r="F126" s="73">
        <v>1435</v>
      </c>
      <c r="G126" s="73">
        <v>4480</v>
      </c>
      <c r="H126" s="78">
        <v>32</v>
      </c>
      <c r="I126" s="135">
        <v>1525</v>
      </c>
      <c r="J126" s="136">
        <v>4755</v>
      </c>
      <c r="K126" s="196">
        <v>32.1</v>
      </c>
      <c r="L126" s="135">
        <v>1495</v>
      </c>
      <c r="M126" s="136">
        <v>4750</v>
      </c>
      <c r="N126" s="196">
        <v>31.5</v>
      </c>
    </row>
    <row r="127" spans="1:14" s="32" customFormat="1" ht="15" x14ac:dyDescent="0.25">
      <c r="A127" s="39">
        <v>725</v>
      </c>
      <c r="B127" s="33" t="s">
        <v>117</v>
      </c>
      <c r="C127" s="11">
        <v>1205</v>
      </c>
      <c r="D127" s="12">
        <v>6450</v>
      </c>
      <c r="E127" s="19">
        <v>18.7</v>
      </c>
      <c r="F127" s="73">
        <v>1325</v>
      </c>
      <c r="G127" s="73">
        <v>5915</v>
      </c>
      <c r="H127" s="78">
        <v>22.4</v>
      </c>
      <c r="I127" s="135">
        <v>1740</v>
      </c>
      <c r="J127" s="136">
        <v>4985</v>
      </c>
      <c r="K127" s="196">
        <v>35</v>
      </c>
      <c r="L127" s="135">
        <v>2170</v>
      </c>
      <c r="M127" s="136">
        <v>4610</v>
      </c>
      <c r="N127" s="196">
        <v>47.1</v>
      </c>
    </row>
    <row r="128" spans="1:14" s="32" customFormat="1" ht="15" x14ac:dyDescent="0.25">
      <c r="A128" s="39">
        <v>726</v>
      </c>
      <c r="B128" s="33" t="s">
        <v>118</v>
      </c>
      <c r="C128" s="11">
        <v>510</v>
      </c>
      <c r="D128" s="12">
        <v>6210</v>
      </c>
      <c r="E128" s="19">
        <v>8.1999999999999993</v>
      </c>
      <c r="F128" s="73">
        <v>580</v>
      </c>
      <c r="G128" s="73">
        <v>5875</v>
      </c>
      <c r="H128" s="78">
        <v>9.8000000000000007</v>
      </c>
      <c r="I128" s="135">
        <v>635</v>
      </c>
      <c r="J128" s="136">
        <v>6260</v>
      </c>
      <c r="K128" s="196">
        <v>10.1</v>
      </c>
      <c r="L128" s="135">
        <v>975</v>
      </c>
      <c r="M128" s="136">
        <v>6660</v>
      </c>
      <c r="N128" s="196">
        <v>14.6</v>
      </c>
    </row>
    <row r="129" spans="1:14" s="32" customFormat="1" ht="15" x14ac:dyDescent="0.25">
      <c r="A129" s="39">
        <v>727</v>
      </c>
      <c r="B129" s="33" t="s">
        <v>119</v>
      </c>
      <c r="C129" s="11">
        <v>435</v>
      </c>
      <c r="D129" s="12">
        <v>5865</v>
      </c>
      <c r="E129" s="19">
        <v>7.4</v>
      </c>
      <c r="F129" s="73">
        <v>445</v>
      </c>
      <c r="G129" s="73">
        <v>4790</v>
      </c>
      <c r="H129" s="78">
        <v>9.1999999999999993</v>
      </c>
      <c r="I129" s="135">
        <v>340</v>
      </c>
      <c r="J129" s="136">
        <v>3325</v>
      </c>
      <c r="K129" s="196">
        <v>10.199999999999999</v>
      </c>
      <c r="L129" s="135">
        <v>345</v>
      </c>
      <c r="M129" s="136">
        <v>3440</v>
      </c>
      <c r="N129" s="196">
        <v>10.1</v>
      </c>
    </row>
    <row r="130" spans="1:14" s="32" customFormat="1" ht="15" x14ac:dyDescent="0.25">
      <c r="A130" s="39">
        <v>728</v>
      </c>
      <c r="B130" s="33" t="s">
        <v>120</v>
      </c>
      <c r="C130" s="11">
        <v>565</v>
      </c>
      <c r="D130" s="12">
        <v>6345</v>
      </c>
      <c r="E130" s="19">
        <v>8.9</v>
      </c>
      <c r="F130" s="73">
        <v>780</v>
      </c>
      <c r="G130" s="73">
        <v>5695</v>
      </c>
      <c r="H130" s="78">
        <v>13.7</v>
      </c>
      <c r="I130" s="135">
        <v>750</v>
      </c>
      <c r="J130" s="136">
        <v>4560</v>
      </c>
      <c r="K130" s="196">
        <v>16.399999999999999</v>
      </c>
      <c r="L130" s="135">
        <v>905</v>
      </c>
      <c r="M130" s="136">
        <v>4430</v>
      </c>
      <c r="N130" s="196">
        <v>20.5</v>
      </c>
    </row>
    <row r="131" spans="1:14" s="32" customFormat="1" ht="15" x14ac:dyDescent="0.25">
      <c r="A131" s="39">
        <v>729</v>
      </c>
      <c r="B131" s="33" t="s">
        <v>121</v>
      </c>
      <c r="C131" s="11">
        <v>340</v>
      </c>
      <c r="D131" s="12">
        <v>2445</v>
      </c>
      <c r="E131" s="19">
        <v>14</v>
      </c>
      <c r="F131" s="73">
        <v>340</v>
      </c>
      <c r="G131" s="73">
        <v>2690</v>
      </c>
      <c r="H131" s="78">
        <v>12.7</v>
      </c>
      <c r="I131" s="135">
        <v>540</v>
      </c>
      <c r="J131" s="136">
        <v>2580</v>
      </c>
      <c r="K131" s="196">
        <v>20.9</v>
      </c>
      <c r="L131" s="135">
        <v>605</v>
      </c>
      <c r="M131" s="136">
        <v>2600</v>
      </c>
      <c r="N131" s="196">
        <v>23.2</v>
      </c>
    </row>
    <row r="132" spans="1:14" s="32" customFormat="1" ht="15" x14ac:dyDescent="0.25">
      <c r="A132" s="39">
        <v>730</v>
      </c>
      <c r="B132" s="33" t="s">
        <v>122</v>
      </c>
      <c r="C132" s="11">
        <v>520</v>
      </c>
      <c r="D132" s="12">
        <v>4735</v>
      </c>
      <c r="E132" s="19">
        <v>11</v>
      </c>
      <c r="F132" s="73">
        <v>635</v>
      </c>
      <c r="G132" s="73">
        <v>4610</v>
      </c>
      <c r="H132" s="78">
        <v>13.7</v>
      </c>
      <c r="I132" s="135">
        <v>860</v>
      </c>
      <c r="J132" s="136">
        <v>3990</v>
      </c>
      <c r="K132" s="196">
        <v>21.6</v>
      </c>
      <c r="L132" s="135">
        <v>880</v>
      </c>
      <c r="M132" s="136">
        <v>2590</v>
      </c>
      <c r="N132" s="196">
        <v>34</v>
      </c>
    </row>
    <row r="133" spans="1:14" s="32" customFormat="1" ht="15" x14ac:dyDescent="0.25">
      <c r="A133" s="39">
        <v>731</v>
      </c>
      <c r="B133" s="33" t="s">
        <v>123</v>
      </c>
      <c r="C133" s="11">
        <v>965</v>
      </c>
      <c r="D133" s="12">
        <v>4955</v>
      </c>
      <c r="E133" s="19">
        <v>19.5</v>
      </c>
      <c r="F133" s="73">
        <v>1125</v>
      </c>
      <c r="G133" s="73">
        <v>4405</v>
      </c>
      <c r="H133" s="78">
        <v>25.5</v>
      </c>
      <c r="I133" s="135">
        <v>940</v>
      </c>
      <c r="J133" s="136">
        <v>4315</v>
      </c>
      <c r="K133" s="196">
        <v>21.8</v>
      </c>
      <c r="L133" s="135">
        <v>1175</v>
      </c>
      <c r="M133" s="136">
        <v>4510</v>
      </c>
      <c r="N133" s="196">
        <v>26.1</v>
      </c>
    </row>
    <row r="134" spans="1:14" s="32" customFormat="1" ht="15" x14ac:dyDescent="0.25">
      <c r="A134" s="39">
        <v>732</v>
      </c>
      <c r="B134" s="33" t="s">
        <v>124</v>
      </c>
      <c r="C134" s="11">
        <v>860</v>
      </c>
      <c r="D134" s="12">
        <v>8120</v>
      </c>
      <c r="E134" s="19">
        <v>10.6</v>
      </c>
      <c r="F134" s="73">
        <v>860</v>
      </c>
      <c r="G134" s="73">
        <v>7365</v>
      </c>
      <c r="H134" s="78">
        <v>11.7</v>
      </c>
      <c r="I134" s="135">
        <v>1590</v>
      </c>
      <c r="J134" s="136">
        <v>8040</v>
      </c>
      <c r="K134" s="196">
        <v>19.8</v>
      </c>
      <c r="L134" s="135">
        <v>2140</v>
      </c>
      <c r="M134" s="136">
        <v>8260</v>
      </c>
      <c r="N134" s="196">
        <v>25.9</v>
      </c>
    </row>
    <row r="135" spans="1:14" s="32" customFormat="1" ht="15" x14ac:dyDescent="0.25">
      <c r="A135" s="39">
        <v>733</v>
      </c>
      <c r="B135" s="33" t="s">
        <v>125</v>
      </c>
      <c r="C135" s="11">
        <v>790</v>
      </c>
      <c r="D135" s="12">
        <v>2725</v>
      </c>
      <c r="E135" s="19">
        <v>29</v>
      </c>
      <c r="F135" s="73">
        <v>870</v>
      </c>
      <c r="G135" s="73">
        <v>2225</v>
      </c>
      <c r="H135" s="78">
        <v>39</v>
      </c>
      <c r="I135" s="135">
        <v>695</v>
      </c>
      <c r="J135" s="136">
        <v>1955</v>
      </c>
      <c r="K135" s="196">
        <v>35.6</v>
      </c>
      <c r="L135" s="135">
        <v>735</v>
      </c>
      <c r="M135" s="136">
        <v>1795</v>
      </c>
      <c r="N135" s="196">
        <v>40.9</v>
      </c>
    </row>
    <row r="136" spans="1:14" s="32" customFormat="1" ht="15" x14ac:dyDescent="0.25">
      <c r="A136" s="39">
        <v>734</v>
      </c>
      <c r="B136" s="33" t="s">
        <v>126</v>
      </c>
      <c r="C136" s="11">
        <v>740</v>
      </c>
      <c r="D136" s="12">
        <v>4865</v>
      </c>
      <c r="E136" s="19">
        <v>15.2</v>
      </c>
      <c r="F136" s="73">
        <v>560</v>
      </c>
      <c r="G136" s="73">
        <v>3835</v>
      </c>
      <c r="H136" s="78">
        <v>14.6</v>
      </c>
      <c r="I136" s="135">
        <v>615</v>
      </c>
      <c r="J136" s="136">
        <v>3425</v>
      </c>
      <c r="K136" s="196">
        <v>17.899999999999999</v>
      </c>
      <c r="L136" s="135">
        <v>795</v>
      </c>
      <c r="M136" s="136">
        <v>3425</v>
      </c>
      <c r="N136" s="196">
        <v>23.2</v>
      </c>
    </row>
    <row r="137" spans="1:14" s="32" customFormat="1" ht="15" x14ac:dyDescent="0.25">
      <c r="A137" s="39">
        <v>735</v>
      </c>
      <c r="B137" s="33" t="s">
        <v>127</v>
      </c>
      <c r="C137" s="11">
        <v>875</v>
      </c>
      <c r="D137" s="12">
        <v>3950</v>
      </c>
      <c r="E137" s="19">
        <v>22.1</v>
      </c>
      <c r="F137" s="73">
        <v>1170</v>
      </c>
      <c r="G137" s="73">
        <v>4310</v>
      </c>
      <c r="H137" s="78">
        <v>27.1</v>
      </c>
      <c r="I137" s="135">
        <v>1010</v>
      </c>
      <c r="J137" s="136">
        <v>3770</v>
      </c>
      <c r="K137" s="196">
        <v>26.7</v>
      </c>
      <c r="L137" s="135">
        <v>1010</v>
      </c>
      <c r="M137" s="136">
        <v>3585</v>
      </c>
      <c r="N137" s="196">
        <v>28.1</v>
      </c>
    </row>
    <row r="138" spans="1:14" s="32" customFormat="1" ht="15" x14ac:dyDescent="0.25">
      <c r="A138" s="39">
        <v>803</v>
      </c>
      <c r="B138" s="33" t="s">
        <v>156</v>
      </c>
      <c r="C138" s="11">
        <v>980</v>
      </c>
      <c r="D138" s="12">
        <v>4035</v>
      </c>
      <c r="E138" s="19">
        <v>24.3</v>
      </c>
      <c r="F138" s="73">
        <v>1110</v>
      </c>
      <c r="G138" s="73">
        <v>4585</v>
      </c>
      <c r="H138" s="78">
        <v>24.2</v>
      </c>
      <c r="I138" s="135">
        <v>1225</v>
      </c>
      <c r="J138" s="136">
        <v>3490</v>
      </c>
      <c r="K138" s="196">
        <v>35.1</v>
      </c>
      <c r="L138" s="135">
        <v>980</v>
      </c>
      <c r="M138" s="136">
        <v>3650</v>
      </c>
      <c r="N138" s="196">
        <v>26.9</v>
      </c>
    </row>
    <row r="139" spans="1:14" s="32" customFormat="1" ht="15" x14ac:dyDescent="0.25">
      <c r="A139" s="39">
        <v>805</v>
      </c>
      <c r="B139" s="33" t="s">
        <v>128</v>
      </c>
      <c r="C139" s="11">
        <v>3590</v>
      </c>
      <c r="D139" s="12">
        <v>25835</v>
      </c>
      <c r="E139" s="19">
        <v>13.9</v>
      </c>
      <c r="F139" s="73">
        <v>3590</v>
      </c>
      <c r="G139" s="73">
        <v>26410</v>
      </c>
      <c r="H139" s="78">
        <v>13.6</v>
      </c>
      <c r="I139" s="135">
        <v>4255</v>
      </c>
      <c r="J139" s="136">
        <v>24135</v>
      </c>
      <c r="K139" s="196">
        <v>17.600000000000001</v>
      </c>
      <c r="L139" s="135">
        <v>4490</v>
      </c>
      <c r="M139" s="136">
        <v>25210</v>
      </c>
      <c r="N139" s="196">
        <v>17.8</v>
      </c>
    </row>
    <row r="140" spans="1:14" s="32" customFormat="1" ht="15" x14ac:dyDescent="0.25">
      <c r="A140" s="39">
        <v>807</v>
      </c>
      <c r="B140" s="33" t="s">
        <v>129</v>
      </c>
      <c r="C140" s="11">
        <v>2160</v>
      </c>
      <c r="D140" s="12">
        <v>24280</v>
      </c>
      <c r="E140" s="19">
        <v>8.9</v>
      </c>
      <c r="F140" s="73">
        <v>1725</v>
      </c>
      <c r="G140" s="73">
        <v>15700</v>
      </c>
      <c r="H140" s="78">
        <v>11</v>
      </c>
      <c r="I140" s="135">
        <v>1795</v>
      </c>
      <c r="J140" s="136">
        <v>12240</v>
      </c>
      <c r="K140" s="196">
        <v>14.7</v>
      </c>
      <c r="L140" s="135">
        <v>1595</v>
      </c>
      <c r="M140" s="136">
        <v>10095</v>
      </c>
      <c r="N140" s="196">
        <v>15.8</v>
      </c>
    </row>
    <row r="141" spans="1:14" s="32" customFormat="1" ht="15" x14ac:dyDescent="0.25">
      <c r="A141" s="39">
        <v>809</v>
      </c>
      <c r="B141" s="33" t="s">
        <v>130</v>
      </c>
      <c r="C141" s="11">
        <v>1090</v>
      </c>
      <c r="D141" s="12">
        <v>12065</v>
      </c>
      <c r="E141" s="19">
        <v>9.1</v>
      </c>
      <c r="F141" s="73">
        <v>1065</v>
      </c>
      <c r="G141" s="73" t="s">
        <v>174</v>
      </c>
      <c r="H141" s="78" t="s">
        <v>174</v>
      </c>
      <c r="I141" s="135">
        <v>1060</v>
      </c>
      <c r="J141" s="136">
        <v>9260</v>
      </c>
      <c r="K141" s="196">
        <v>11.5</v>
      </c>
      <c r="L141" s="135">
        <v>1280</v>
      </c>
      <c r="M141" s="136">
        <v>5250</v>
      </c>
      <c r="N141" s="196">
        <v>24.4</v>
      </c>
    </row>
    <row r="142" spans="1:14" s="32" customFormat="1" ht="15" x14ac:dyDescent="0.25">
      <c r="A142" s="39">
        <v>810</v>
      </c>
      <c r="B142" s="33" t="s">
        <v>131</v>
      </c>
      <c r="C142" s="11">
        <v>525</v>
      </c>
      <c r="D142" s="12">
        <v>4735</v>
      </c>
      <c r="E142" s="19">
        <v>11.1</v>
      </c>
      <c r="F142" s="73">
        <v>415</v>
      </c>
      <c r="G142" s="73">
        <v>5000</v>
      </c>
      <c r="H142" s="78">
        <v>8.3000000000000007</v>
      </c>
      <c r="I142" s="135">
        <v>450</v>
      </c>
      <c r="J142" s="136">
        <v>4840</v>
      </c>
      <c r="K142" s="196">
        <v>9.3000000000000007</v>
      </c>
      <c r="L142" s="135">
        <v>640</v>
      </c>
      <c r="M142" s="136">
        <v>3535</v>
      </c>
      <c r="N142" s="196">
        <v>18.100000000000001</v>
      </c>
    </row>
    <row r="143" spans="1:14" s="32" customFormat="1" ht="15" x14ac:dyDescent="0.25">
      <c r="A143" s="39">
        <v>811</v>
      </c>
      <c r="B143" s="33" t="s">
        <v>132</v>
      </c>
      <c r="C143" s="11">
        <v>475</v>
      </c>
      <c r="D143" s="12">
        <v>5340</v>
      </c>
      <c r="E143" s="19">
        <v>8.9</v>
      </c>
      <c r="F143" s="73">
        <v>420</v>
      </c>
      <c r="G143" s="73">
        <v>4090</v>
      </c>
      <c r="H143" s="78">
        <v>10.3</v>
      </c>
      <c r="I143" s="135">
        <v>415</v>
      </c>
      <c r="J143" s="136">
        <v>4255</v>
      </c>
      <c r="K143" s="196">
        <v>9.8000000000000007</v>
      </c>
      <c r="L143" s="135">
        <v>625</v>
      </c>
      <c r="M143" s="136">
        <v>3935</v>
      </c>
      <c r="N143" s="196">
        <v>15.9</v>
      </c>
    </row>
    <row r="144" spans="1:14" s="32" customFormat="1" ht="15" x14ac:dyDescent="0.25">
      <c r="A144" s="39">
        <v>812</v>
      </c>
      <c r="B144" s="33" t="s">
        <v>133</v>
      </c>
      <c r="C144" s="11">
        <v>4360</v>
      </c>
      <c r="D144" s="12">
        <v>40795</v>
      </c>
      <c r="E144" s="19">
        <v>10.7</v>
      </c>
      <c r="F144" s="73">
        <v>1895</v>
      </c>
      <c r="G144" s="73">
        <v>36975</v>
      </c>
      <c r="H144" s="78">
        <v>5.0999999999999996</v>
      </c>
      <c r="I144" s="135">
        <v>1900</v>
      </c>
      <c r="J144" s="136">
        <v>24335</v>
      </c>
      <c r="K144" s="196">
        <v>7.8</v>
      </c>
      <c r="L144" s="135">
        <v>1935</v>
      </c>
      <c r="M144" s="136">
        <v>23255</v>
      </c>
      <c r="N144" s="196">
        <v>8.3000000000000007</v>
      </c>
    </row>
    <row r="145" spans="1:14" s="32" customFormat="1" ht="15" x14ac:dyDescent="0.25">
      <c r="A145" s="39">
        <v>813</v>
      </c>
      <c r="B145" s="33" t="s">
        <v>134</v>
      </c>
      <c r="C145" s="11">
        <v>350</v>
      </c>
      <c r="D145" s="12">
        <v>5700</v>
      </c>
      <c r="E145" s="19">
        <v>6.2</v>
      </c>
      <c r="F145" s="73">
        <v>340</v>
      </c>
      <c r="G145" s="73">
        <v>5915</v>
      </c>
      <c r="H145" s="78">
        <v>5.7</v>
      </c>
      <c r="I145" s="135">
        <v>605</v>
      </c>
      <c r="J145" s="136">
        <v>5755</v>
      </c>
      <c r="K145" s="196">
        <v>10.5</v>
      </c>
      <c r="L145" s="135">
        <v>480</v>
      </c>
      <c r="M145" s="136">
        <v>5985</v>
      </c>
      <c r="N145" s="196">
        <v>8</v>
      </c>
    </row>
    <row r="146" spans="1:14" s="32" customFormat="1" ht="15" x14ac:dyDescent="0.25">
      <c r="A146" s="39">
        <v>814</v>
      </c>
      <c r="B146" s="33" t="s">
        <v>135</v>
      </c>
      <c r="C146" s="11">
        <v>435</v>
      </c>
      <c r="D146" s="12">
        <v>10570</v>
      </c>
      <c r="E146" s="19">
        <v>4.0999999999999996</v>
      </c>
      <c r="F146" s="73">
        <v>660</v>
      </c>
      <c r="G146" s="73">
        <v>10790</v>
      </c>
      <c r="H146" s="78">
        <v>6.1</v>
      </c>
      <c r="I146" s="135">
        <v>615</v>
      </c>
      <c r="J146" s="136">
        <v>9280</v>
      </c>
      <c r="K146" s="196">
        <v>6.6</v>
      </c>
      <c r="L146" s="135">
        <v>585</v>
      </c>
      <c r="M146" s="136">
        <v>8605</v>
      </c>
      <c r="N146" s="196">
        <v>6.8</v>
      </c>
    </row>
    <row r="147" spans="1:14" s="32" customFormat="1" ht="15" x14ac:dyDescent="0.25">
      <c r="A147" s="39">
        <v>815</v>
      </c>
      <c r="B147" s="33" t="s">
        <v>136</v>
      </c>
      <c r="C147" s="11">
        <v>3105</v>
      </c>
      <c r="D147" s="12">
        <v>17520</v>
      </c>
      <c r="E147" s="19">
        <v>17.7</v>
      </c>
      <c r="F147" s="73">
        <v>3740</v>
      </c>
      <c r="G147" s="73">
        <v>18830</v>
      </c>
      <c r="H147" s="78">
        <v>19.899999999999999</v>
      </c>
      <c r="I147" s="135">
        <v>4750</v>
      </c>
      <c r="J147" s="136">
        <v>19555</v>
      </c>
      <c r="K147" s="196">
        <v>24.3</v>
      </c>
      <c r="L147" s="135">
        <v>5235</v>
      </c>
      <c r="M147" s="136">
        <v>18625</v>
      </c>
      <c r="N147" s="196">
        <v>28.1</v>
      </c>
    </row>
    <row r="148" spans="1:14" s="32" customFormat="1" ht="15" x14ac:dyDescent="0.25">
      <c r="A148" s="39">
        <v>816</v>
      </c>
      <c r="B148" s="33" t="s">
        <v>137</v>
      </c>
      <c r="C148" s="11">
        <v>715</v>
      </c>
      <c r="D148" s="12">
        <v>4390</v>
      </c>
      <c r="E148" s="19">
        <v>16.3</v>
      </c>
      <c r="F148" s="73">
        <v>740</v>
      </c>
      <c r="G148" s="73">
        <v>4510</v>
      </c>
      <c r="H148" s="78">
        <v>16.399999999999999</v>
      </c>
      <c r="I148" s="135">
        <v>755</v>
      </c>
      <c r="J148" s="136">
        <v>4370</v>
      </c>
      <c r="K148" s="196">
        <v>17.3</v>
      </c>
      <c r="L148" s="135">
        <v>1040</v>
      </c>
      <c r="M148" s="136">
        <v>4640</v>
      </c>
      <c r="N148" s="196">
        <v>22.4</v>
      </c>
    </row>
    <row r="149" spans="1:14" s="32" customFormat="1" ht="15" x14ac:dyDescent="0.25">
      <c r="A149" s="39">
        <v>817</v>
      </c>
      <c r="B149" s="33" t="s">
        <v>138</v>
      </c>
      <c r="C149" s="11">
        <v>1400</v>
      </c>
      <c r="D149" s="12">
        <v>14220</v>
      </c>
      <c r="E149" s="19">
        <v>9.9</v>
      </c>
      <c r="F149" s="73">
        <v>1660</v>
      </c>
      <c r="G149" s="73">
        <v>11365</v>
      </c>
      <c r="H149" s="78">
        <v>14.6</v>
      </c>
      <c r="I149" s="135">
        <v>1820</v>
      </c>
      <c r="J149" s="136">
        <v>11645</v>
      </c>
      <c r="K149" s="196">
        <v>15.6</v>
      </c>
      <c r="L149" s="135">
        <v>2110</v>
      </c>
      <c r="M149" s="136">
        <v>12785</v>
      </c>
      <c r="N149" s="196">
        <v>16.5</v>
      </c>
    </row>
    <row r="150" spans="1:14" s="32" customFormat="1" ht="15" x14ac:dyDescent="0.25">
      <c r="A150" s="39">
        <v>819</v>
      </c>
      <c r="B150" s="33" t="s">
        <v>139</v>
      </c>
      <c r="C150" s="11">
        <v>355</v>
      </c>
      <c r="D150" s="12">
        <v>5710</v>
      </c>
      <c r="E150" s="19">
        <v>6.2</v>
      </c>
      <c r="F150" s="73">
        <v>300</v>
      </c>
      <c r="G150" s="73">
        <v>5795</v>
      </c>
      <c r="H150" s="78">
        <v>5.2</v>
      </c>
      <c r="I150" s="135">
        <v>370</v>
      </c>
      <c r="J150" s="136">
        <v>5105</v>
      </c>
      <c r="K150" s="196">
        <v>7.3</v>
      </c>
      <c r="L150" s="135">
        <v>515</v>
      </c>
      <c r="M150" s="136">
        <v>5180</v>
      </c>
      <c r="N150" s="196">
        <v>10</v>
      </c>
    </row>
    <row r="151" spans="1:14" s="32" customFormat="1" ht="15" x14ac:dyDescent="0.25">
      <c r="A151" s="39">
        <v>820</v>
      </c>
      <c r="B151" s="33" t="s">
        <v>140</v>
      </c>
      <c r="C151" s="11">
        <v>3165</v>
      </c>
      <c r="D151" s="12">
        <v>41600</v>
      </c>
      <c r="E151" s="19">
        <v>7.6</v>
      </c>
      <c r="F151" s="73">
        <v>4035</v>
      </c>
      <c r="G151" s="73">
        <v>40850</v>
      </c>
      <c r="H151" s="78">
        <v>9.9</v>
      </c>
      <c r="I151" s="135">
        <v>4535</v>
      </c>
      <c r="J151" s="136">
        <v>30490</v>
      </c>
      <c r="K151" s="196">
        <v>14.9</v>
      </c>
      <c r="L151" s="135">
        <v>4720</v>
      </c>
      <c r="M151" s="136">
        <v>30405</v>
      </c>
      <c r="N151" s="196">
        <v>15.5</v>
      </c>
    </row>
    <row r="152" spans="1:14" s="32" customFormat="1" ht="15" x14ac:dyDescent="0.25">
      <c r="A152" s="39">
        <v>821</v>
      </c>
      <c r="B152" s="33" t="s">
        <v>141</v>
      </c>
      <c r="C152" s="11">
        <v>615</v>
      </c>
      <c r="D152" s="12">
        <v>7600</v>
      </c>
      <c r="E152" s="19">
        <v>8.1</v>
      </c>
      <c r="F152" s="73">
        <v>670</v>
      </c>
      <c r="G152" s="73">
        <v>5540</v>
      </c>
      <c r="H152" s="78">
        <v>12.1</v>
      </c>
      <c r="I152" s="135">
        <v>680</v>
      </c>
      <c r="J152" s="136">
        <v>4935</v>
      </c>
      <c r="K152" s="196">
        <v>13.8</v>
      </c>
      <c r="L152" s="135">
        <v>650</v>
      </c>
      <c r="M152" s="136">
        <v>4695</v>
      </c>
      <c r="N152" s="196">
        <v>13.9</v>
      </c>
    </row>
    <row r="153" spans="1:14" s="32" customFormat="1" ht="15" x14ac:dyDescent="0.25">
      <c r="A153" s="39">
        <v>902</v>
      </c>
      <c r="B153" s="33" t="s">
        <v>142</v>
      </c>
      <c r="C153" s="11" t="s">
        <v>174</v>
      </c>
      <c r="D153" s="12" t="s">
        <v>174</v>
      </c>
      <c r="E153" s="19" t="s">
        <v>174</v>
      </c>
      <c r="F153" s="73" t="s">
        <v>174</v>
      </c>
      <c r="G153" s="73" t="s">
        <v>174</v>
      </c>
      <c r="H153" s="78" t="s">
        <v>174</v>
      </c>
      <c r="I153" s="135">
        <v>1870</v>
      </c>
      <c r="J153" s="136" t="s">
        <v>174</v>
      </c>
      <c r="K153" s="196" t="s">
        <v>174</v>
      </c>
      <c r="L153" s="135">
        <v>2145</v>
      </c>
      <c r="M153" s="136">
        <v>22630</v>
      </c>
      <c r="N153" s="196">
        <v>9.5</v>
      </c>
    </row>
    <row r="154" spans="1:14" s="32" customFormat="1" ht="15" x14ac:dyDescent="0.25">
      <c r="A154" s="39">
        <v>904</v>
      </c>
      <c r="B154" s="33" t="s">
        <v>143</v>
      </c>
      <c r="C154" s="11">
        <v>1420</v>
      </c>
      <c r="D154" s="12">
        <v>22385</v>
      </c>
      <c r="E154" s="19">
        <v>6.3</v>
      </c>
      <c r="F154" s="73">
        <v>1555</v>
      </c>
      <c r="G154" s="73">
        <v>13335</v>
      </c>
      <c r="H154" s="78">
        <v>11.7</v>
      </c>
      <c r="I154" s="135">
        <v>1735</v>
      </c>
      <c r="J154" s="136">
        <v>12455</v>
      </c>
      <c r="K154" s="196">
        <v>13.9</v>
      </c>
      <c r="L154" s="135">
        <v>1575</v>
      </c>
      <c r="M154" s="136">
        <v>11980</v>
      </c>
      <c r="N154" s="196">
        <v>13.1</v>
      </c>
    </row>
    <row r="155" spans="1:14" s="32" customFormat="1" ht="15" x14ac:dyDescent="0.25">
      <c r="A155" s="39">
        <v>905</v>
      </c>
      <c r="B155" s="33" t="s">
        <v>144</v>
      </c>
      <c r="C155" s="11">
        <v>1110</v>
      </c>
      <c r="D155" s="12">
        <v>28015</v>
      </c>
      <c r="E155" s="19">
        <v>4</v>
      </c>
      <c r="F155" s="73">
        <v>1095</v>
      </c>
      <c r="G155" s="73">
        <v>27780</v>
      </c>
      <c r="H155" s="78">
        <v>3.9</v>
      </c>
      <c r="I155" s="135">
        <v>1115</v>
      </c>
      <c r="J155" s="136">
        <v>26235</v>
      </c>
      <c r="K155" s="196">
        <v>4.2</v>
      </c>
      <c r="L155" s="135">
        <v>1255</v>
      </c>
      <c r="M155" s="136">
        <v>15250</v>
      </c>
      <c r="N155" s="196">
        <v>8.1999999999999993</v>
      </c>
    </row>
    <row r="156" spans="1:14" s="32" customFormat="1" ht="15" x14ac:dyDescent="0.25">
      <c r="A156" s="39">
        <v>906</v>
      </c>
      <c r="B156" s="33" t="s">
        <v>145</v>
      </c>
      <c r="C156" s="11">
        <v>10</v>
      </c>
      <c r="D156" s="12">
        <v>60</v>
      </c>
      <c r="E156" s="19">
        <v>15.3</v>
      </c>
      <c r="F156" s="73">
        <v>15</v>
      </c>
      <c r="G156" s="73">
        <v>45</v>
      </c>
      <c r="H156" s="78">
        <v>29.8</v>
      </c>
      <c r="I156" s="135">
        <v>15</v>
      </c>
      <c r="J156" s="136">
        <v>45</v>
      </c>
      <c r="K156" s="196">
        <v>37</v>
      </c>
      <c r="L156" s="135">
        <v>5</v>
      </c>
      <c r="M156" s="136">
        <v>35</v>
      </c>
      <c r="N156" s="196">
        <v>21.2</v>
      </c>
    </row>
    <row r="157" spans="1:14" s="32" customFormat="1" ht="15" x14ac:dyDescent="0.25">
      <c r="A157" s="39">
        <v>908</v>
      </c>
      <c r="B157" s="33" t="s">
        <v>146</v>
      </c>
      <c r="C157" s="11">
        <v>440</v>
      </c>
      <c r="D157" s="12">
        <v>4810</v>
      </c>
      <c r="E157" s="19">
        <v>9.1</v>
      </c>
      <c r="F157" s="73">
        <v>465</v>
      </c>
      <c r="G157" s="73">
        <v>3670</v>
      </c>
      <c r="H157" s="78">
        <v>12.6</v>
      </c>
      <c r="I157" s="135">
        <v>490</v>
      </c>
      <c r="J157" s="136">
        <v>3290</v>
      </c>
      <c r="K157" s="196">
        <v>14.9</v>
      </c>
      <c r="L157" s="135">
        <v>520</v>
      </c>
      <c r="M157" s="136">
        <v>3000</v>
      </c>
      <c r="N157" s="196">
        <v>17.399999999999999</v>
      </c>
    </row>
    <row r="158" spans="1:14" s="32" customFormat="1" ht="15" x14ac:dyDescent="0.25">
      <c r="A158" s="39">
        <v>909</v>
      </c>
      <c r="B158" s="33" t="s">
        <v>147</v>
      </c>
      <c r="C158" s="11">
        <v>1035</v>
      </c>
      <c r="D158" s="12">
        <v>13225</v>
      </c>
      <c r="E158" s="19">
        <v>7.8</v>
      </c>
      <c r="F158" s="73">
        <v>950</v>
      </c>
      <c r="G158" s="73">
        <v>10805</v>
      </c>
      <c r="H158" s="78">
        <v>8.8000000000000007</v>
      </c>
      <c r="I158" s="135">
        <v>1550</v>
      </c>
      <c r="J158" s="136">
        <v>9385</v>
      </c>
      <c r="K158" s="196">
        <v>16.5</v>
      </c>
      <c r="L158" s="135">
        <v>2375</v>
      </c>
      <c r="M158" s="136">
        <v>9255</v>
      </c>
      <c r="N158" s="196">
        <v>25.6</v>
      </c>
    </row>
    <row r="159" spans="1:14" s="32" customFormat="1" ht="15" x14ac:dyDescent="0.25">
      <c r="A159" s="39">
        <v>910</v>
      </c>
      <c r="B159" s="33" t="s">
        <v>148</v>
      </c>
      <c r="C159" s="11">
        <v>540</v>
      </c>
      <c r="D159" s="12">
        <v>5405</v>
      </c>
      <c r="E159" s="19">
        <v>10</v>
      </c>
      <c r="F159" s="73">
        <v>510</v>
      </c>
      <c r="G159" s="73">
        <v>4320</v>
      </c>
      <c r="H159" s="78">
        <v>11.9</v>
      </c>
      <c r="I159" s="135">
        <v>550</v>
      </c>
      <c r="J159" s="136">
        <v>3540</v>
      </c>
      <c r="K159" s="196">
        <v>15.5</v>
      </c>
      <c r="L159" s="135">
        <v>780</v>
      </c>
      <c r="M159" s="136">
        <v>3530</v>
      </c>
      <c r="N159" s="196">
        <v>22.1</v>
      </c>
    </row>
    <row r="160" spans="1:14" s="32" customFormat="1" ht="15" x14ac:dyDescent="0.25">
      <c r="A160" s="39">
        <v>911</v>
      </c>
      <c r="B160" s="33" t="s">
        <v>149</v>
      </c>
      <c r="C160" s="11">
        <v>830</v>
      </c>
      <c r="D160" s="12">
        <v>5590</v>
      </c>
      <c r="E160" s="19">
        <v>14.8</v>
      </c>
      <c r="F160" s="73">
        <v>810</v>
      </c>
      <c r="G160" s="73">
        <v>5030</v>
      </c>
      <c r="H160" s="78">
        <v>16.100000000000001</v>
      </c>
      <c r="I160" s="135">
        <v>850</v>
      </c>
      <c r="J160" s="136">
        <v>4355</v>
      </c>
      <c r="K160" s="196">
        <v>19.5</v>
      </c>
      <c r="L160" s="135">
        <v>1085</v>
      </c>
      <c r="M160" s="136">
        <v>3925</v>
      </c>
      <c r="N160" s="196">
        <v>27.7</v>
      </c>
    </row>
    <row r="161" spans="1:14" s="32" customFormat="1" ht="15" x14ac:dyDescent="0.25">
      <c r="A161" s="39">
        <v>912</v>
      </c>
      <c r="B161" s="33" t="s">
        <v>150</v>
      </c>
      <c r="C161" s="11">
        <v>1630</v>
      </c>
      <c r="D161" s="12">
        <v>21730</v>
      </c>
      <c r="E161" s="19">
        <v>7.5</v>
      </c>
      <c r="F161" s="73">
        <v>3345</v>
      </c>
      <c r="G161" s="73">
        <v>20880</v>
      </c>
      <c r="H161" s="78">
        <v>16</v>
      </c>
      <c r="I161" s="135">
        <v>5800</v>
      </c>
      <c r="J161" s="136">
        <v>25340</v>
      </c>
      <c r="K161" s="196">
        <v>22.9</v>
      </c>
      <c r="L161" s="135">
        <v>7120</v>
      </c>
      <c r="M161" s="136">
        <v>27125</v>
      </c>
      <c r="N161" s="196">
        <v>26.2</v>
      </c>
    </row>
    <row r="162" spans="1:14" s="32" customFormat="1" ht="15" x14ac:dyDescent="0.25">
      <c r="A162" s="39">
        <v>913</v>
      </c>
      <c r="B162" s="33" t="s">
        <v>151</v>
      </c>
      <c r="C162" s="11">
        <v>1340</v>
      </c>
      <c r="D162" s="12">
        <v>7455</v>
      </c>
      <c r="E162" s="19">
        <v>18</v>
      </c>
      <c r="F162" s="73">
        <v>1170</v>
      </c>
      <c r="G162" s="73">
        <v>6875</v>
      </c>
      <c r="H162" s="78">
        <v>17</v>
      </c>
      <c r="I162" s="135">
        <v>1415</v>
      </c>
      <c r="J162" s="136">
        <v>4855</v>
      </c>
      <c r="K162" s="196">
        <v>29.2</v>
      </c>
      <c r="L162" s="135">
        <v>1160</v>
      </c>
      <c r="M162" s="136">
        <v>4435</v>
      </c>
      <c r="N162" s="196">
        <v>26.1</v>
      </c>
    </row>
    <row r="163" spans="1:14" s="32" customFormat="1" ht="15" x14ac:dyDescent="0.25">
      <c r="A163" s="42">
        <v>914</v>
      </c>
      <c r="B163" s="43" t="s">
        <v>152</v>
      </c>
      <c r="C163" s="14">
        <v>825</v>
      </c>
      <c r="D163" s="15">
        <v>6300</v>
      </c>
      <c r="E163" s="20">
        <v>13.1</v>
      </c>
      <c r="F163" s="73">
        <v>780</v>
      </c>
      <c r="G163" s="73">
        <v>5740</v>
      </c>
      <c r="H163" s="78">
        <v>13.6</v>
      </c>
      <c r="I163" s="135">
        <v>810</v>
      </c>
      <c r="J163" s="136">
        <v>5790</v>
      </c>
      <c r="K163" s="196">
        <v>14</v>
      </c>
      <c r="L163" s="140">
        <v>790</v>
      </c>
      <c r="M163" s="141">
        <v>5020</v>
      </c>
      <c r="N163" s="198">
        <v>15.7</v>
      </c>
    </row>
    <row r="164" spans="1:14" s="32" customFormat="1" ht="15" x14ac:dyDescent="0.2">
      <c r="B164" s="44"/>
      <c r="C164" s="82"/>
      <c r="D164" s="83"/>
      <c r="E164" s="153"/>
      <c r="F164" s="139"/>
      <c r="G164" s="83"/>
      <c r="H164" s="84"/>
      <c r="I164" s="137"/>
      <c r="J164" s="138"/>
      <c r="K164" s="197"/>
      <c r="L164" s="135"/>
      <c r="M164" s="136"/>
      <c r="N164" s="196"/>
    </row>
    <row r="165" spans="1:14" s="32" customFormat="1" ht="15" x14ac:dyDescent="0.25">
      <c r="A165" s="45">
        <v>1001</v>
      </c>
      <c r="B165" s="36" t="s">
        <v>293</v>
      </c>
      <c r="C165" s="73">
        <v>178225</v>
      </c>
      <c r="D165" s="73">
        <v>1528270</v>
      </c>
      <c r="E165" s="153">
        <v>11.7</v>
      </c>
      <c r="F165" s="139">
        <v>192625</v>
      </c>
      <c r="G165" s="83">
        <v>1407190</v>
      </c>
      <c r="H165" s="84">
        <v>13.7</v>
      </c>
      <c r="I165" s="135">
        <v>213875</v>
      </c>
      <c r="J165" s="136">
        <v>1271370</v>
      </c>
      <c r="K165" s="196">
        <v>16.8</v>
      </c>
      <c r="L165" s="137">
        <v>234190</v>
      </c>
      <c r="M165" s="138">
        <v>1226215</v>
      </c>
      <c r="N165" s="197">
        <v>19.100000000000001</v>
      </c>
    </row>
    <row r="166" spans="1:14" s="32" customFormat="1" ht="28.5" x14ac:dyDescent="0.2">
      <c r="A166" s="46" t="s">
        <v>338</v>
      </c>
      <c r="B166" s="47" t="s">
        <v>239</v>
      </c>
      <c r="C166" s="112">
        <v>152</v>
      </c>
      <c r="D166" s="112">
        <v>152</v>
      </c>
      <c r="E166" s="112">
        <v>152</v>
      </c>
      <c r="F166" s="155">
        <v>152</v>
      </c>
      <c r="G166" s="112">
        <v>152</v>
      </c>
      <c r="H166" s="113">
        <v>152</v>
      </c>
      <c r="I166" s="144">
        <v>152</v>
      </c>
      <c r="J166" s="145">
        <v>152</v>
      </c>
      <c r="K166" s="199">
        <v>152</v>
      </c>
      <c r="L166" s="135"/>
      <c r="M166" s="136"/>
      <c r="N166" s="294">
        <f>152-COUNTIF(N12:N163,"..")</f>
        <v>152</v>
      </c>
    </row>
    <row r="167" spans="1:14" s="32" customFormat="1" ht="15" x14ac:dyDescent="0.2">
      <c r="B167" s="48"/>
      <c r="C167" s="96"/>
      <c r="D167" s="96"/>
      <c r="E167" s="156"/>
      <c r="F167" s="96"/>
      <c r="G167" s="96"/>
      <c r="H167" s="97"/>
      <c r="I167" s="140"/>
      <c r="J167" s="141"/>
      <c r="K167" s="198"/>
      <c r="L167" s="135"/>
      <c r="M167" s="136"/>
      <c r="N167" s="196"/>
    </row>
    <row r="168" spans="1:14" s="32" customFormat="1" ht="15" x14ac:dyDescent="0.2">
      <c r="A168" s="49" t="s">
        <v>324</v>
      </c>
      <c r="B168" s="50" t="s">
        <v>160</v>
      </c>
      <c r="C168" s="73">
        <v>69210</v>
      </c>
      <c r="D168" s="73">
        <v>606720</v>
      </c>
      <c r="E168" s="154">
        <v>11.4</v>
      </c>
      <c r="F168" s="132">
        <v>72875</v>
      </c>
      <c r="G168" s="73">
        <v>555450</v>
      </c>
      <c r="H168" s="78">
        <v>13.1</v>
      </c>
      <c r="I168" s="135">
        <v>81105</v>
      </c>
      <c r="J168" s="136">
        <v>502705</v>
      </c>
      <c r="K168" s="196">
        <v>16.100000000000001</v>
      </c>
      <c r="L168" s="133">
        <v>93950</v>
      </c>
      <c r="M168" s="134">
        <v>479550</v>
      </c>
      <c r="N168" s="195">
        <v>19.600000000000001</v>
      </c>
    </row>
    <row r="169" spans="1:14" s="32" customFormat="1" ht="15" x14ac:dyDescent="0.2">
      <c r="A169" s="51" t="s">
        <v>325</v>
      </c>
      <c r="B169" s="44" t="s">
        <v>161</v>
      </c>
      <c r="C169" s="73">
        <v>42920</v>
      </c>
      <c r="D169" s="73">
        <v>381560</v>
      </c>
      <c r="E169" s="154">
        <v>11.2</v>
      </c>
      <c r="F169" s="132">
        <v>45390</v>
      </c>
      <c r="G169" s="73">
        <v>351115</v>
      </c>
      <c r="H169" s="78">
        <v>12.9</v>
      </c>
      <c r="I169" s="135">
        <v>48510</v>
      </c>
      <c r="J169" s="136">
        <v>311345</v>
      </c>
      <c r="K169" s="196">
        <v>15.6</v>
      </c>
      <c r="L169" s="135">
        <v>52315</v>
      </c>
      <c r="M169" s="136">
        <v>306310</v>
      </c>
      <c r="N169" s="196">
        <v>17.100000000000001</v>
      </c>
    </row>
    <row r="170" spans="1:14" s="32" customFormat="1" ht="15" x14ac:dyDescent="0.2">
      <c r="A170" s="51" t="s">
        <v>326</v>
      </c>
      <c r="B170" s="44" t="s">
        <v>162</v>
      </c>
      <c r="C170" s="73">
        <v>42720</v>
      </c>
      <c r="D170" s="73">
        <v>350280</v>
      </c>
      <c r="E170" s="154">
        <v>12.2</v>
      </c>
      <c r="F170" s="132">
        <v>44610</v>
      </c>
      <c r="G170" s="73">
        <v>323955</v>
      </c>
      <c r="H170" s="78">
        <v>13.8</v>
      </c>
      <c r="I170" s="135">
        <v>51975</v>
      </c>
      <c r="J170" s="136">
        <v>291920</v>
      </c>
      <c r="K170" s="196">
        <v>17.8</v>
      </c>
      <c r="L170" s="135">
        <v>51835</v>
      </c>
      <c r="M170" s="136">
        <v>280360</v>
      </c>
      <c r="N170" s="196">
        <v>18.5</v>
      </c>
    </row>
    <row r="171" spans="1:14" s="32" customFormat="1" ht="15" x14ac:dyDescent="0.2">
      <c r="A171" s="1" t="s">
        <v>327</v>
      </c>
      <c r="B171" s="44" t="s">
        <v>163</v>
      </c>
      <c r="C171" s="73">
        <v>9120</v>
      </c>
      <c r="D171" s="73">
        <v>66690</v>
      </c>
      <c r="E171" s="154">
        <v>13.7</v>
      </c>
      <c r="F171" s="132">
        <v>11280</v>
      </c>
      <c r="G171" s="73">
        <v>63405</v>
      </c>
      <c r="H171" s="78">
        <v>17.8</v>
      </c>
      <c r="I171" s="135">
        <v>13010</v>
      </c>
      <c r="J171" s="136">
        <v>61045</v>
      </c>
      <c r="K171" s="196">
        <v>21.3</v>
      </c>
      <c r="L171" s="135">
        <v>13965</v>
      </c>
      <c r="M171" s="136">
        <v>58480</v>
      </c>
      <c r="N171" s="196">
        <v>23.9</v>
      </c>
    </row>
    <row r="172" spans="1:14" s="32" customFormat="1" ht="15" x14ac:dyDescent="0.2">
      <c r="A172" s="52" t="s">
        <v>328</v>
      </c>
      <c r="B172" s="53" t="s">
        <v>164</v>
      </c>
      <c r="C172" s="73">
        <v>14255</v>
      </c>
      <c r="D172" s="73">
        <v>123015</v>
      </c>
      <c r="E172" s="154">
        <v>11.6</v>
      </c>
      <c r="F172" s="132">
        <v>18475</v>
      </c>
      <c r="G172" s="73">
        <v>113265</v>
      </c>
      <c r="H172" s="78">
        <v>16.3</v>
      </c>
      <c r="I172" s="135">
        <v>19275</v>
      </c>
      <c r="J172" s="136">
        <v>104355</v>
      </c>
      <c r="K172" s="196">
        <v>18.5</v>
      </c>
      <c r="L172" s="140">
        <v>22130</v>
      </c>
      <c r="M172" s="141">
        <v>101510</v>
      </c>
      <c r="N172" s="198">
        <v>21.8</v>
      </c>
    </row>
    <row r="173" spans="1:14" s="32" customFormat="1" ht="15" x14ac:dyDescent="0.2">
      <c r="B173" s="44"/>
      <c r="C173" s="83"/>
      <c r="D173" s="83"/>
      <c r="E173" s="153"/>
      <c r="F173" s="83"/>
      <c r="G173" s="83"/>
      <c r="H173" s="84"/>
      <c r="I173" s="137"/>
      <c r="J173" s="138"/>
      <c r="K173" s="197"/>
      <c r="L173" s="135"/>
      <c r="M173" s="136"/>
      <c r="N173" s="196"/>
    </row>
    <row r="174" spans="1:14" s="32" customFormat="1" ht="15" x14ac:dyDescent="0.2">
      <c r="A174" s="49" t="s">
        <v>329</v>
      </c>
      <c r="B174" s="50" t="s">
        <v>165</v>
      </c>
      <c r="C174" s="73">
        <v>8185</v>
      </c>
      <c r="D174" s="73">
        <v>96580</v>
      </c>
      <c r="E174" s="154">
        <v>8.5</v>
      </c>
      <c r="F174" s="132">
        <v>9825</v>
      </c>
      <c r="G174" s="73">
        <v>89025</v>
      </c>
      <c r="H174" s="78">
        <v>11</v>
      </c>
      <c r="I174" s="135">
        <v>10585</v>
      </c>
      <c r="J174" s="136">
        <v>79870</v>
      </c>
      <c r="K174" s="196">
        <v>13.3</v>
      </c>
      <c r="L174" s="133">
        <v>11065</v>
      </c>
      <c r="M174" s="134">
        <v>73890</v>
      </c>
      <c r="N174" s="195">
        <v>15</v>
      </c>
    </row>
    <row r="175" spans="1:14" s="32" customFormat="1" ht="15" x14ac:dyDescent="0.2">
      <c r="A175" s="1" t="s">
        <v>330</v>
      </c>
      <c r="B175" s="44" t="s">
        <v>166</v>
      </c>
      <c r="C175" s="73">
        <v>27830</v>
      </c>
      <c r="D175" s="73">
        <v>236435</v>
      </c>
      <c r="E175" s="154">
        <v>11.8</v>
      </c>
      <c r="F175" s="73">
        <v>29115</v>
      </c>
      <c r="G175" s="73">
        <v>221935</v>
      </c>
      <c r="H175" s="78">
        <v>13.1</v>
      </c>
      <c r="I175" s="135">
        <v>35195</v>
      </c>
      <c r="J175" s="136">
        <v>201090</v>
      </c>
      <c r="K175" s="196">
        <v>17.5</v>
      </c>
      <c r="L175" s="135">
        <v>36410</v>
      </c>
      <c r="M175" s="136">
        <v>194070</v>
      </c>
      <c r="N175" s="196">
        <v>18.8</v>
      </c>
    </row>
    <row r="176" spans="1:14" s="32" customFormat="1" ht="15" x14ac:dyDescent="0.2">
      <c r="A176" s="1" t="s">
        <v>331</v>
      </c>
      <c r="B176" s="44" t="s">
        <v>167</v>
      </c>
      <c r="C176" s="73">
        <v>19495</v>
      </c>
      <c r="D176" s="73">
        <v>165905</v>
      </c>
      <c r="E176" s="154">
        <v>11.8</v>
      </c>
      <c r="F176" s="73">
        <v>19470</v>
      </c>
      <c r="G176" s="73">
        <v>153745</v>
      </c>
      <c r="H176" s="78">
        <v>12.7</v>
      </c>
      <c r="I176" s="135">
        <v>21195</v>
      </c>
      <c r="J176" s="136">
        <v>139030</v>
      </c>
      <c r="K176" s="196">
        <v>15.2</v>
      </c>
      <c r="L176" s="135">
        <v>22725</v>
      </c>
      <c r="M176" s="136">
        <v>136315</v>
      </c>
      <c r="N176" s="196">
        <v>16.7</v>
      </c>
    </row>
    <row r="177" spans="1:14" s="32" customFormat="1" ht="15" x14ac:dyDescent="0.2">
      <c r="A177" s="1" t="s">
        <v>332</v>
      </c>
      <c r="B177" s="44" t="s">
        <v>168</v>
      </c>
      <c r="C177" s="73">
        <v>15690</v>
      </c>
      <c r="D177" s="73">
        <v>116010</v>
      </c>
      <c r="E177" s="154">
        <v>13.5</v>
      </c>
      <c r="F177" s="73">
        <v>19560</v>
      </c>
      <c r="G177" s="73">
        <v>108830</v>
      </c>
      <c r="H177" s="78">
        <v>18</v>
      </c>
      <c r="I177" s="135">
        <v>20910</v>
      </c>
      <c r="J177" s="136">
        <v>98895</v>
      </c>
      <c r="K177" s="196">
        <v>21.1</v>
      </c>
      <c r="L177" s="135">
        <v>25885</v>
      </c>
      <c r="M177" s="136">
        <v>102170</v>
      </c>
      <c r="N177" s="196">
        <v>25.3</v>
      </c>
    </row>
    <row r="178" spans="1:14" s="32" customFormat="1" ht="15" x14ac:dyDescent="0.2">
      <c r="A178" s="1" t="s">
        <v>333</v>
      </c>
      <c r="B178" s="44" t="s">
        <v>169</v>
      </c>
      <c r="C178" s="73">
        <v>22885</v>
      </c>
      <c r="D178" s="73">
        <v>162830</v>
      </c>
      <c r="E178" s="154">
        <v>14.1</v>
      </c>
      <c r="F178" s="73">
        <v>20345</v>
      </c>
      <c r="G178" s="73">
        <v>145435</v>
      </c>
      <c r="H178" s="78">
        <v>14</v>
      </c>
      <c r="I178" s="135">
        <v>20495</v>
      </c>
      <c r="J178" s="136">
        <v>122485</v>
      </c>
      <c r="K178" s="196">
        <v>16.7</v>
      </c>
      <c r="L178" s="135">
        <v>19710</v>
      </c>
      <c r="M178" s="136">
        <v>117530</v>
      </c>
      <c r="N178" s="196">
        <v>16.8</v>
      </c>
    </row>
    <row r="179" spans="1:14" s="32" customFormat="1" ht="15" x14ac:dyDescent="0.2">
      <c r="A179" s="1" t="s">
        <v>334</v>
      </c>
      <c r="B179" s="44" t="s">
        <v>170</v>
      </c>
      <c r="C179" s="73">
        <v>14230</v>
      </c>
      <c r="D179" s="73">
        <v>173335</v>
      </c>
      <c r="E179" s="154">
        <v>8.1999999999999993</v>
      </c>
      <c r="F179" s="73">
        <v>15855</v>
      </c>
      <c r="G179" s="73">
        <v>153690</v>
      </c>
      <c r="H179" s="78">
        <v>10.3</v>
      </c>
      <c r="I179" s="135">
        <v>20315</v>
      </c>
      <c r="J179" s="136">
        <v>146540</v>
      </c>
      <c r="K179" s="196">
        <v>13.9</v>
      </c>
      <c r="L179" s="135">
        <v>23975</v>
      </c>
      <c r="M179" s="136">
        <v>136865</v>
      </c>
      <c r="N179" s="196">
        <v>17.5</v>
      </c>
    </row>
    <row r="180" spans="1:14" s="32" customFormat="1" ht="15" x14ac:dyDescent="0.2">
      <c r="A180" s="1" t="s">
        <v>335</v>
      </c>
      <c r="B180" s="44" t="s">
        <v>171</v>
      </c>
      <c r="C180" s="73">
        <v>20355</v>
      </c>
      <c r="D180" s="73">
        <v>152095</v>
      </c>
      <c r="E180" s="154">
        <v>13.4</v>
      </c>
      <c r="F180" s="73">
        <v>22725</v>
      </c>
      <c r="G180" s="73">
        <v>143990</v>
      </c>
      <c r="H180" s="78">
        <v>15.8</v>
      </c>
      <c r="I180" s="135">
        <v>23010</v>
      </c>
      <c r="J180" s="136">
        <v>137860</v>
      </c>
      <c r="K180" s="196">
        <v>16.7</v>
      </c>
      <c r="L180" s="135">
        <v>26950</v>
      </c>
      <c r="M180" s="136">
        <v>128795</v>
      </c>
      <c r="N180" s="196">
        <v>20.9</v>
      </c>
    </row>
    <row r="181" spans="1:14" s="32" customFormat="1" ht="15" x14ac:dyDescent="0.2">
      <c r="A181" s="1" t="s">
        <v>336</v>
      </c>
      <c r="B181" s="44" t="s">
        <v>172</v>
      </c>
      <c r="C181" s="73">
        <v>23375</v>
      </c>
      <c r="D181" s="73">
        <v>189705</v>
      </c>
      <c r="E181" s="154">
        <v>12.3</v>
      </c>
      <c r="F181" s="73">
        <v>29750</v>
      </c>
      <c r="G181" s="73">
        <v>176670</v>
      </c>
      <c r="H181" s="78">
        <v>16.8</v>
      </c>
      <c r="I181" s="135">
        <v>32290</v>
      </c>
      <c r="J181" s="136">
        <v>165400</v>
      </c>
      <c r="K181" s="196">
        <v>19.5</v>
      </c>
      <c r="L181" s="135">
        <v>36095</v>
      </c>
      <c r="M181" s="136">
        <v>159990</v>
      </c>
      <c r="N181" s="196">
        <v>22.6</v>
      </c>
    </row>
    <row r="182" spans="1:14" s="32" customFormat="1" ht="15" x14ac:dyDescent="0.2">
      <c r="A182" s="52" t="s">
        <v>337</v>
      </c>
      <c r="B182" s="53" t="s">
        <v>173</v>
      </c>
      <c r="C182" s="96">
        <v>26175</v>
      </c>
      <c r="D182" s="96">
        <v>235370</v>
      </c>
      <c r="E182" s="156">
        <v>11.1</v>
      </c>
      <c r="F182" s="96">
        <v>25975</v>
      </c>
      <c r="G182" s="96">
        <v>213860</v>
      </c>
      <c r="H182" s="97">
        <v>12.1</v>
      </c>
      <c r="I182" s="140">
        <v>29880</v>
      </c>
      <c r="J182" s="141">
        <v>180195</v>
      </c>
      <c r="K182" s="198">
        <v>16.600000000000001</v>
      </c>
      <c r="L182" s="140">
        <v>31375</v>
      </c>
      <c r="M182" s="141">
        <v>176585</v>
      </c>
      <c r="N182" s="198">
        <v>17.8</v>
      </c>
    </row>
    <row r="184" spans="1:14" s="30" customFormat="1" ht="12.75" x14ac:dyDescent="0.2">
      <c r="A184" s="192"/>
      <c r="E184" s="31"/>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6"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8.5" customHeight="1" x14ac:dyDescent="0.2">
      <c r="A189" s="401" t="s">
        <v>355</v>
      </c>
      <c r="B189" s="401"/>
      <c r="C189" s="401"/>
      <c r="D189" s="401"/>
      <c r="E189" s="401"/>
      <c r="F189" s="401"/>
    </row>
    <row r="190" spans="1:14" s="30" customFormat="1" ht="28.5" customHeight="1" x14ac:dyDescent="0.2">
      <c r="A190" s="401" t="s">
        <v>409</v>
      </c>
      <c r="B190" s="401"/>
      <c r="C190" s="401"/>
      <c r="D190" s="401"/>
      <c r="E190" s="401"/>
      <c r="F190" s="401"/>
    </row>
    <row r="191" spans="1:14" ht="26.25" customHeight="1" x14ac:dyDescent="0.2">
      <c r="A191" s="401" t="s">
        <v>360</v>
      </c>
      <c r="B191" s="401"/>
      <c r="C191" s="401"/>
      <c r="D191" s="401"/>
      <c r="E191" s="401"/>
      <c r="F191" s="401"/>
    </row>
  </sheetData>
  <mergeCells count="11">
    <mergeCell ref="A188:F188"/>
    <mergeCell ref="A191:F191"/>
    <mergeCell ref="A189:F189"/>
    <mergeCell ref="A190:F190"/>
    <mergeCell ref="C10:E10"/>
    <mergeCell ref="F10:H10"/>
    <mergeCell ref="I10:K10"/>
    <mergeCell ref="A10:B10"/>
    <mergeCell ref="A8:B9"/>
    <mergeCell ref="L10:N10"/>
    <mergeCell ref="A187:F18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J191"/>
  <sheetViews>
    <sheetView showGridLines="0" zoomScale="85" zoomScaleNormal="85" workbookViewId="0">
      <pane xSplit="2" ySplit="11" topLeftCell="C104" activePane="bottomRight" state="frozen"/>
      <selection pane="topRight" activeCell="C1" sqref="C1"/>
      <selection pane="bottomLeft" activeCell="A12" sqref="A12"/>
      <selection pane="bottomRight" activeCell="A8" sqref="A8:B9"/>
    </sheetView>
  </sheetViews>
  <sheetFormatPr defaultRowHeight="14.25" x14ac:dyDescent="0.2"/>
  <cols>
    <col min="2" max="2" width="26.75" customWidth="1"/>
    <col min="3" max="6" width="30.625" customWidth="1"/>
    <col min="7" max="10" width="30.75" customWidth="1"/>
    <col min="258" max="258" width="26.75" customWidth="1"/>
    <col min="259" max="262" width="30.625" customWidth="1"/>
    <col min="263" max="266" width="30.75" customWidth="1"/>
    <col min="514" max="514" width="26.75" customWidth="1"/>
    <col min="515" max="518" width="30.625" customWidth="1"/>
    <col min="519" max="522" width="30.75" customWidth="1"/>
    <col min="770" max="770" width="26.75" customWidth="1"/>
    <col min="771" max="774" width="30.625" customWidth="1"/>
    <col min="775" max="778" width="30.75" customWidth="1"/>
    <col min="1026" max="1026" width="26.75" customWidth="1"/>
    <col min="1027" max="1030" width="30.625" customWidth="1"/>
    <col min="1031" max="1034" width="30.75" customWidth="1"/>
    <col min="1282" max="1282" width="26.75" customWidth="1"/>
    <col min="1283" max="1286" width="30.625" customWidth="1"/>
    <col min="1287" max="1290" width="30.75" customWidth="1"/>
    <col min="1538" max="1538" width="26.75" customWidth="1"/>
    <col min="1539" max="1542" width="30.625" customWidth="1"/>
    <col min="1543" max="1546" width="30.75" customWidth="1"/>
    <col min="1794" max="1794" width="26.75" customWidth="1"/>
    <col min="1795" max="1798" width="30.625" customWidth="1"/>
    <col min="1799" max="1802" width="30.75" customWidth="1"/>
    <col min="2050" max="2050" width="26.75" customWidth="1"/>
    <col min="2051" max="2054" width="30.625" customWidth="1"/>
    <col min="2055" max="2058" width="30.75" customWidth="1"/>
    <col min="2306" max="2306" width="26.75" customWidth="1"/>
    <col min="2307" max="2310" width="30.625" customWidth="1"/>
    <col min="2311" max="2314" width="30.75" customWidth="1"/>
    <col min="2562" max="2562" width="26.75" customWidth="1"/>
    <col min="2563" max="2566" width="30.625" customWidth="1"/>
    <col min="2567" max="2570" width="30.75" customWidth="1"/>
    <col min="2818" max="2818" width="26.75" customWidth="1"/>
    <col min="2819" max="2822" width="30.625" customWidth="1"/>
    <col min="2823" max="2826" width="30.75" customWidth="1"/>
    <col min="3074" max="3074" width="26.75" customWidth="1"/>
    <col min="3075" max="3078" width="30.625" customWidth="1"/>
    <col min="3079" max="3082" width="30.75" customWidth="1"/>
    <col min="3330" max="3330" width="26.75" customWidth="1"/>
    <col min="3331" max="3334" width="30.625" customWidth="1"/>
    <col min="3335" max="3338" width="30.75" customWidth="1"/>
    <col min="3586" max="3586" width="26.75" customWidth="1"/>
    <col min="3587" max="3590" width="30.625" customWidth="1"/>
    <col min="3591" max="3594" width="30.75" customWidth="1"/>
    <col min="3842" max="3842" width="26.75" customWidth="1"/>
    <col min="3843" max="3846" width="30.625" customWidth="1"/>
    <col min="3847" max="3850" width="30.75" customWidth="1"/>
    <col min="4098" max="4098" width="26.75" customWidth="1"/>
    <col min="4099" max="4102" width="30.625" customWidth="1"/>
    <col min="4103" max="4106" width="30.75" customWidth="1"/>
    <col min="4354" max="4354" width="26.75" customWidth="1"/>
    <col min="4355" max="4358" width="30.625" customWidth="1"/>
    <col min="4359" max="4362" width="30.75" customWidth="1"/>
    <col min="4610" max="4610" width="26.75" customWidth="1"/>
    <col min="4611" max="4614" width="30.625" customWidth="1"/>
    <col min="4615" max="4618" width="30.75" customWidth="1"/>
    <col min="4866" max="4866" width="26.75" customWidth="1"/>
    <col min="4867" max="4870" width="30.625" customWidth="1"/>
    <col min="4871" max="4874" width="30.75" customWidth="1"/>
    <col min="5122" max="5122" width="26.75" customWidth="1"/>
    <col min="5123" max="5126" width="30.625" customWidth="1"/>
    <col min="5127" max="5130" width="30.75" customWidth="1"/>
    <col min="5378" max="5378" width="26.75" customWidth="1"/>
    <col min="5379" max="5382" width="30.625" customWidth="1"/>
    <col min="5383" max="5386" width="30.75" customWidth="1"/>
    <col min="5634" max="5634" width="26.75" customWidth="1"/>
    <col min="5635" max="5638" width="30.625" customWidth="1"/>
    <col min="5639" max="5642" width="30.75" customWidth="1"/>
    <col min="5890" max="5890" width="26.75" customWidth="1"/>
    <col min="5891" max="5894" width="30.625" customWidth="1"/>
    <col min="5895" max="5898" width="30.75" customWidth="1"/>
    <col min="6146" max="6146" width="26.75" customWidth="1"/>
    <col min="6147" max="6150" width="30.625" customWidth="1"/>
    <col min="6151" max="6154" width="30.75" customWidth="1"/>
    <col min="6402" max="6402" width="26.75" customWidth="1"/>
    <col min="6403" max="6406" width="30.625" customWidth="1"/>
    <col min="6407" max="6410" width="30.75" customWidth="1"/>
    <col min="6658" max="6658" width="26.75" customWidth="1"/>
    <col min="6659" max="6662" width="30.625" customWidth="1"/>
    <col min="6663" max="6666" width="30.75" customWidth="1"/>
    <col min="6914" max="6914" width="26.75" customWidth="1"/>
    <col min="6915" max="6918" width="30.625" customWidth="1"/>
    <col min="6919" max="6922" width="30.75" customWidth="1"/>
    <col min="7170" max="7170" width="26.75" customWidth="1"/>
    <col min="7171" max="7174" width="30.625" customWidth="1"/>
    <col min="7175" max="7178" width="30.75" customWidth="1"/>
    <col min="7426" max="7426" width="26.75" customWidth="1"/>
    <col min="7427" max="7430" width="30.625" customWidth="1"/>
    <col min="7431" max="7434" width="30.75" customWidth="1"/>
    <col min="7682" max="7682" width="26.75" customWidth="1"/>
    <col min="7683" max="7686" width="30.625" customWidth="1"/>
    <col min="7687" max="7690" width="30.75" customWidth="1"/>
    <col min="7938" max="7938" width="26.75" customWidth="1"/>
    <col min="7939" max="7942" width="30.625" customWidth="1"/>
    <col min="7943" max="7946" width="30.75" customWidth="1"/>
    <col min="8194" max="8194" width="26.75" customWidth="1"/>
    <col min="8195" max="8198" width="30.625" customWidth="1"/>
    <col min="8199" max="8202" width="30.75" customWidth="1"/>
    <col min="8450" max="8450" width="26.75" customWidth="1"/>
    <col min="8451" max="8454" width="30.625" customWidth="1"/>
    <col min="8455" max="8458" width="30.75" customWidth="1"/>
    <col min="8706" max="8706" width="26.75" customWidth="1"/>
    <col min="8707" max="8710" width="30.625" customWidth="1"/>
    <col min="8711" max="8714" width="30.75" customWidth="1"/>
    <col min="8962" max="8962" width="26.75" customWidth="1"/>
    <col min="8963" max="8966" width="30.625" customWidth="1"/>
    <col min="8967" max="8970" width="30.75" customWidth="1"/>
    <col min="9218" max="9218" width="26.75" customWidth="1"/>
    <col min="9219" max="9222" width="30.625" customWidth="1"/>
    <col min="9223" max="9226" width="30.75" customWidth="1"/>
    <col min="9474" max="9474" width="26.75" customWidth="1"/>
    <col min="9475" max="9478" width="30.625" customWidth="1"/>
    <col min="9479" max="9482" width="30.75" customWidth="1"/>
    <col min="9730" max="9730" width="26.75" customWidth="1"/>
    <col min="9731" max="9734" width="30.625" customWidth="1"/>
    <col min="9735" max="9738" width="30.75" customWidth="1"/>
    <col min="9986" max="9986" width="26.75" customWidth="1"/>
    <col min="9987" max="9990" width="30.625" customWidth="1"/>
    <col min="9991" max="9994" width="30.75" customWidth="1"/>
    <col min="10242" max="10242" width="26.75" customWidth="1"/>
    <col min="10243" max="10246" width="30.625" customWidth="1"/>
    <col min="10247" max="10250" width="30.75" customWidth="1"/>
    <col min="10498" max="10498" width="26.75" customWidth="1"/>
    <col min="10499" max="10502" width="30.625" customWidth="1"/>
    <col min="10503" max="10506" width="30.75" customWidth="1"/>
    <col min="10754" max="10754" width="26.75" customWidth="1"/>
    <col min="10755" max="10758" width="30.625" customWidth="1"/>
    <col min="10759" max="10762" width="30.75" customWidth="1"/>
    <col min="11010" max="11010" width="26.75" customWidth="1"/>
    <col min="11011" max="11014" width="30.625" customWidth="1"/>
    <col min="11015" max="11018" width="30.75" customWidth="1"/>
    <col min="11266" max="11266" width="26.75" customWidth="1"/>
    <col min="11267" max="11270" width="30.625" customWidth="1"/>
    <col min="11271" max="11274" width="30.75" customWidth="1"/>
    <col min="11522" max="11522" width="26.75" customWidth="1"/>
    <col min="11523" max="11526" width="30.625" customWidth="1"/>
    <col min="11527" max="11530" width="30.75" customWidth="1"/>
    <col min="11778" max="11778" width="26.75" customWidth="1"/>
    <col min="11779" max="11782" width="30.625" customWidth="1"/>
    <col min="11783" max="11786" width="30.75" customWidth="1"/>
    <col min="12034" max="12034" width="26.75" customWidth="1"/>
    <col min="12035" max="12038" width="30.625" customWidth="1"/>
    <col min="12039" max="12042" width="30.75" customWidth="1"/>
    <col min="12290" max="12290" width="26.75" customWidth="1"/>
    <col min="12291" max="12294" width="30.625" customWidth="1"/>
    <col min="12295" max="12298" width="30.75" customWidth="1"/>
    <col min="12546" max="12546" width="26.75" customWidth="1"/>
    <col min="12547" max="12550" width="30.625" customWidth="1"/>
    <col min="12551" max="12554" width="30.75" customWidth="1"/>
    <col min="12802" max="12802" width="26.75" customWidth="1"/>
    <col min="12803" max="12806" width="30.625" customWidth="1"/>
    <col min="12807" max="12810" width="30.75" customWidth="1"/>
    <col min="13058" max="13058" width="26.75" customWidth="1"/>
    <col min="13059" max="13062" width="30.625" customWidth="1"/>
    <col min="13063" max="13066" width="30.75" customWidth="1"/>
    <col min="13314" max="13314" width="26.75" customWidth="1"/>
    <col min="13315" max="13318" width="30.625" customWidth="1"/>
    <col min="13319" max="13322" width="30.75" customWidth="1"/>
    <col min="13570" max="13570" width="26.75" customWidth="1"/>
    <col min="13571" max="13574" width="30.625" customWidth="1"/>
    <col min="13575" max="13578" width="30.75" customWidth="1"/>
    <col min="13826" max="13826" width="26.75" customWidth="1"/>
    <col min="13827" max="13830" width="30.625" customWidth="1"/>
    <col min="13831" max="13834" width="30.75" customWidth="1"/>
    <col min="14082" max="14082" width="26.75" customWidth="1"/>
    <col min="14083" max="14086" width="30.625" customWidth="1"/>
    <col min="14087" max="14090" width="30.75" customWidth="1"/>
    <col min="14338" max="14338" width="26.75" customWidth="1"/>
    <col min="14339" max="14342" width="30.625" customWidth="1"/>
    <col min="14343" max="14346" width="30.75" customWidth="1"/>
    <col min="14594" max="14594" width="26.75" customWidth="1"/>
    <col min="14595" max="14598" width="30.625" customWidth="1"/>
    <col min="14599" max="14602" width="30.75" customWidth="1"/>
    <col min="14850" max="14850" width="26.75" customWidth="1"/>
    <col min="14851" max="14854" width="30.625" customWidth="1"/>
    <col min="14855" max="14858" width="30.75" customWidth="1"/>
    <col min="15106" max="15106" width="26.75" customWidth="1"/>
    <col min="15107" max="15110" width="30.625" customWidth="1"/>
    <col min="15111" max="15114" width="30.75" customWidth="1"/>
    <col min="15362" max="15362" width="26.75" customWidth="1"/>
    <col min="15363" max="15366" width="30.625" customWidth="1"/>
    <col min="15367" max="15370" width="30.75" customWidth="1"/>
    <col min="15618" max="15618" width="26.75" customWidth="1"/>
    <col min="15619" max="15622" width="30.625" customWidth="1"/>
    <col min="15623" max="15626" width="30.75" customWidth="1"/>
    <col min="15874" max="15874" width="26.75" customWidth="1"/>
    <col min="15875" max="15878" width="30.625" customWidth="1"/>
    <col min="15879" max="15882" width="30.75" customWidth="1"/>
    <col min="16130" max="16130" width="26.75" customWidth="1"/>
    <col min="16131" max="16134" width="30.625" customWidth="1"/>
    <col min="16135" max="16138" width="30.75" customWidth="1"/>
  </cols>
  <sheetData>
    <row r="8" spans="1:10" s="32" customFormat="1" x14ac:dyDescent="0.2">
      <c r="A8" s="404" t="s">
        <v>185</v>
      </c>
      <c r="B8" s="404"/>
    </row>
    <row r="9" spans="1:10" s="32" customFormat="1" x14ac:dyDescent="0.2">
      <c r="A9" s="396"/>
      <c r="B9" s="396"/>
      <c r="C9" s="1"/>
      <c r="D9" s="1"/>
      <c r="E9" s="38"/>
      <c r="F9" s="38"/>
    </row>
    <row r="10" spans="1:10" s="32" customFormat="1" ht="15" x14ac:dyDescent="0.25">
      <c r="A10" s="402" t="s">
        <v>404</v>
      </c>
      <c r="B10" s="403"/>
      <c r="C10" s="397" t="s">
        <v>155</v>
      </c>
      <c r="D10" s="398"/>
      <c r="E10" s="398"/>
      <c r="F10" s="399"/>
      <c r="G10" s="397" t="s">
        <v>323</v>
      </c>
      <c r="H10" s="398"/>
      <c r="I10" s="398"/>
      <c r="J10" s="399"/>
    </row>
    <row r="11" spans="1:10" s="32" customFormat="1" ht="107.25" customHeight="1" x14ac:dyDescent="0.2">
      <c r="A11" s="5" t="s">
        <v>0</v>
      </c>
      <c r="B11" s="6" t="s">
        <v>1</v>
      </c>
      <c r="C11" s="9" t="s">
        <v>294</v>
      </c>
      <c r="D11" s="5" t="s">
        <v>317</v>
      </c>
      <c r="E11" s="5" t="s">
        <v>303</v>
      </c>
      <c r="F11" s="6" t="s">
        <v>304</v>
      </c>
      <c r="G11" s="9" t="s">
        <v>294</v>
      </c>
      <c r="H11" s="5" t="s">
        <v>317</v>
      </c>
      <c r="I11" s="5" t="s">
        <v>303</v>
      </c>
      <c r="J11" s="6" t="s">
        <v>304</v>
      </c>
    </row>
    <row r="12" spans="1:10" s="32" customFormat="1" ht="15" x14ac:dyDescent="0.25">
      <c r="A12" s="39">
        <v>102</v>
      </c>
      <c r="B12" s="33" t="s">
        <v>2</v>
      </c>
      <c r="C12" s="200">
        <v>0.24608920657380612</v>
      </c>
      <c r="D12" s="178">
        <v>3280</v>
      </c>
      <c r="E12" s="179">
        <v>400</v>
      </c>
      <c r="F12" s="201">
        <v>8.1999999999999993</v>
      </c>
      <c r="G12" s="298" t="s">
        <v>174</v>
      </c>
      <c r="H12" s="299" t="s">
        <v>174</v>
      </c>
      <c r="I12" s="299" t="s">
        <v>174</v>
      </c>
      <c r="J12" s="300" t="s">
        <v>174</v>
      </c>
    </row>
    <row r="13" spans="1:10" s="32" customFormat="1" ht="15" x14ac:dyDescent="0.25">
      <c r="A13" s="39">
        <v>104</v>
      </c>
      <c r="B13" s="33" t="s">
        <v>3</v>
      </c>
      <c r="C13" s="200">
        <v>0.24838923796303786</v>
      </c>
      <c r="D13" s="178">
        <v>3885</v>
      </c>
      <c r="E13" s="179">
        <v>460</v>
      </c>
      <c r="F13" s="201">
        <v>8.5</v>
      </c>
      <c r="G13" s="298" t="s">
        <v>174</v>
      </c>
      <c r="H13" s="299" t="s">
        <v>174</v>
      </c>
      <c r="I13" s="299" t="s">
        <v>174</v>
      </c>
      <c r="J13" s="300" t="s">
        <v>174</v>
      </c>
    </row>
    <row r="14" spans="1:10" s="32" customFormat="1" ht="15" x14ac:dyDescent="0.25">
      <c r="A14" s="39">
        <v>106</v>
      </c>
      <c r="B14" s="33" t="s">
        <v>4</v>
      </c>
      <c r="C14" s="200">
        <v>0.25307159532903684</v>
      </c>
      <c r="D14" s="178">
        <v>3290</v>
      </c>
      <c r="E14" s="179">
        <v>365</v>
      </c>
      <c r="F14" s="201">
        <v>9</v>
      </c>
      <c r="G14" s="298" t="s">
        <v>174</v>
      </c>
      <c r="H14" s="299" t="s">
        <v>174</v>
      </c>
      <c r="I14" s="299" t="s">
        <v>174</v>
      </c>
      <c r="J14" s="300" t="s">
        <v>174</v>
      </c>
    </row>
    <row r="15" spans="1:10" s="32" customFormat="1" ht="15" x14ac:dyDescent="0.25">
      <c r="A15" s="39">
        <v>107</v>
      </c>
      <c r="B15" s="33" t="s">
        <v>5</v>
      </c>
      <c r="C15" s="200">
        <v>0.25323565194448372</v>
      </c>
      <c r="D15" s="178">
        <v>3585</v>
      </c>
      <c r="E15" s="179">
        <v>410</v>
      </c>
      <c r="F15" s="201">
        <v>8.6999999999999993</v>
      </c>
      <c r="G15" s="298" t="s">
        <v>174</v>
      </c>
      <c r="H15" s="299" t="s">
        <v>174</v>
      </c>
      <c r="I15" s="299" t="s">
        <v>174</v>
      </c>
      <c r="J15" s="300" t="s">
        <v>174</v>
      </c>
    </row>
    <row r="16" spans="1:10" s="32" customFormat="1" ht="15" x14ac:dyDescent="0.25">
      <c r="A16" s="39">
        <v>108</v>
      </c>
      <c r="B16" s="33" t="s">
        <v>6</v>
      </c>
      <c r="C16" s="200">
        <v>0.25125032172851092</v>
      </c>
      <c r="D16" s="178">
        <v>3410</v>
      </c>
      <c r="E16" s="179">
        <v>395</v>
      </c>
      <c r="F16" s="201">
        <v>8.6999999999999993</v>
      </c>
      <c r="G16" s="298" t="s">
        <v>174</v>
      </c>
      <c r="H16" s="299" t="s">
        <v>174</v>
      </c>
      <c r="I16" s="299" t="s">
        <v>174</v>
      </c>
      <c r="J16" s="300" t="s">
        <v>174</v>
      </c>
    </row>
    <row r="17" spans="1:10" s="32" customFormat="1" ht="15" x14ac:dyDescent="0.25">
      <c r="A17" s="39">
        <v>109</v>
      </c>
      <c r="B17" s="33" t="s">
        <v>7</v>
      </c>
      <c r="C17" s="200">
        <v>0.25702258716120685</v>
      </c>
      <c r="D17" s="178">
        <v>3105</v>
      </c>
      <c r="E17" s="179">
        <v>385</v>
      </c>
      <c r="F17" s="201">
        <v>8</v>
      </c>
      <c r="G17" s="298" t="s">
        <v>174</v>
      </c>
      <c r="H17" s="299" t="s">
        <v>174</v>
      </c>
      <c r="I17" s="299" t="s">
        <v>174</v>
      </c>
      <c r="J17" s="300" t="s">
        <v>174</v>
      </c>
    </row>
    <row r="18" spans="1:10" s="32" customFormat="1" ht="15" x14ac:dyDescent="0.25">
      <c r="A18" s="39">
        <v>110</v>
      </c>
      <c r="B18" s="33" t="s">
        <v>8</v>
      </c>
      <c r="C18" s="200">
        <v>0.25313823864774604</v>
      </c>
      <c r="D18" s="178">
        <v>3385</v>
      </c>
      <c r="E18" s="179">
        <v>425</v>
      </c>
      <c r="F18" s="201">
        <v>8</v>
      </c>
      <c r="G18" s="298" t="s">
        <v>174</v>
      </c>
      <c r="H18" s="299" t="s">
        <v>174</v>
      </c>
      <c r="I18" s="299" t="s">
        <v>174</v>
      </c>
      <c r="J18" s="300" t="s">
        <v>174</v>
      </c>
    </row>
    <row r="19" spans="1:10" s="32" customFormat="1" ht="15" x14ac:dyDescent="0.25">
      <c r="A19" s="39">
        <v>111</v>
      </c>
      <c r="B19" s="33" t="s">
        <v>9</v>
      </c>
      <c r="C19" s="200">
        <v>0.28148646348305351</v>
      </c>
      <c r="D19" s="178">
        <v>2590</v>
      </c>
      <c r="E19" s="179">
        <v>280</v>
      </c>
      <c r="F19" s="201">
        <v>9.3000000000000007</v>
      </c>
      <c r="G19" s="298" t="s">
        <v>174</v>
      </c>
      <c r="H19" s="299" t="s">
        <v>174</v>
      </c>
      <c r="I19" s="299" t="s">
        <v>174</v>
      </c>
      <c r="J19" s="300" t="s">
        <v>174</v>
      </c>
    </row>
    <row r="20" spans="1:10" s="32" customFormat="1" ht="15" x14ac:dyDescent="0.25">
      <c r="A20" s="39">
        <v>112</v>
      </c>
      <c r="B20" s="33" t="s">
        <v>10</v>
      </c>
      <c r="C20" s="200">
        <v>0.30797001665705936</v>
      </c>
      <c r="D20" s="178">
        <v>2400</v>
      </c>
      <c r="E20" s="179">
        <v>285</v>
      </c>
      <c r="F20" s="201">
        <v>8.5</v>
      </c>
      <c r="G20" s="298" t="s">
        <v>174</v>
      </c>
      <c r="H20" s="299" t="s">
        <v>174</v>
      </c>
      <c r="I20" s="299" t="s">
        <v>174</v>
      </c>
      <c r="J20" s="300" t="s">
        <v>174</v>
      </c>
    </row>
    <row r="21" spans="1:10" s="32" customFormat="1" ht="15" x14ac:dyDescent="0.25">
      <c r="A21" s="39">
        <v>113</v>
      </c>
      <c r="B21" s="33" t="s">
        <v>11</v>
      </c>
      <c r="C21" s="200">
        <v>0.33584947750128641</v>
      </c>
      <c r="D21" s="178">
        <v>2295</v>
      </c>
      <c r="E21" s="179">
        <v>265</v>
      </c>
      <c r="F21" s="201">
        <v>8.6999999999999993</v>
      </c>
      <c r="G21" s="298" t="s">
        <v>174</v>
      </c>
      <c r="H21" s="299" t="s">
        <v>174</v>
      </c>
      <c r="I21" s="299" t="s">
        <v>174</v>
      </c>
      <c r="J21" s="300" t="s">
        <v>174</v>
      </c>
    </row>
    <row r="22" spans="1:10" s="32" customFormat="1" ht="15" x14ac:dyDescent="0.25">
      <c r="A22" s="39">
        <v>114</v>
      </c>
      <c r="B22" s="33" t="s">
        <v>12</v>
      </c>
      <c r="C22" s="200">
        <v>0.36527388351943951</v>
      </c>
      <c r="D22" s="178">
        <v>1960</v>
      </c>
      <c r="E22" s="179">
        <v>220</v>
      </c>
      <c r="F22" s="201">
        <v>8.9</v>
      </c>
      <c r="G22" s="298" t="s">
        <v>174</v>
      </c>
      <c r="H22" s="299" t="s">
        <v>174</v>
      </c>
      <c r="I22" s="299" t="s">
        <v>174</v>
      </c>
      <c r="J22" s="300" t="s">
        <v>174</v>
      </c>
    </row>
    <row r="23" spans="1:10" s="32" customFormat="1" ht="15" x14ac:dyDescent="0.25">
      <c r="A23" s="39">
        <v>116</v>
      </c>
      <c r="B23" s="33" t="s">
        <v>13</v>
      </c>
      <c r="C23" s="200">
        <v>0.2283198201485282</v>
      </c>
      <c r="D23" s="178">
        <v>3885</v>
      </c>
      <c r="E23" s="179">
        <v>450</v>
      </c>
      <c r="F23" s="201">
        <v>8.6999999999999993</v>
      </c>
      <c r="G23" s="298" t="s">
        <v>174</v>
      </c>
      <c r="H23" s="299" t="s">
        <v>174</v>
      </c>
      <c r="I23" s="299" t="s">
        <v>174</v>
      </c>
      <c r="J23" s="300" t="s">
        <v>174</v>
      </c>
    </row>
    <row r="24" spans="1:10" s="32" customFormat="1" ht="15" x14ac:dyDescent="0.25">
      <c r="A24" s="39">
        <v>117</v>
      </c>
      <c r="B24" s="33" t="s">
        <v>14</v>
      </c>
      <c r="C24" s="200">
        <v>0.38569087390281848</v>
      </c>
      <c r="D24" s="178">
        <v>1400</v>
      </c>
      <c r="E24" s="179">
        <v>165</v>
      </c>
      <c r="F24" s="201">
        <v>8.4</v>
      </c>
      <c r="G24" s="298" t="s">
        <v>174</v>
      </c>
      <c r="H24" s="299" t="s">
        <v>174</v>
      </c>
      <c r="I24" s="299" t="s">
        <v>174</v>
      </c>
      <c r="J24" s="300" t="s">
        <v>174</v>
      </c>
    </row>
    <row r="25" spans="1:10" s="32" customFormat="1" ht="15" x14ac:dyDescent="0.25">
      <c r="A25" s="39">
        <v>204</v>
      </c>
      <c r="B25" s="33" t="s">
        <v>15</v>
      </c>
      <c r="C25" s="200">
        <v>0.2664754950311724</v>
      </c>
      <c r="D25" s="178">
        <v>3160</v>
      </c>
      <c r="E25" s="179">
        <v>380</v>
      </c>
      <c r="F25" s="201">
        <v>8.3000000000000007</v>
      </c>
      <c r="G25" s="298" t="s">
        <v>174</v>
      </c>
      <c r="H25" s="299" t="s">
        <v>174</v>
      </c>
      <c r="I25" s="299" t="s">
        <v>174</v>
      </c>
      <c r="J25" s="300" t="s">
        <v>174</v>
      </c>
    </row>
    <row r="26" spans="1:10" s="32" customFormat="1" ht="15" x14ac:dyDescent="0.25">
      <c r="A26" s="39">
        <v>205</v>
      </c>
      <c r="B26" s="33" t="s">
        <v>16</v>
      </c>
      <c r="C26" s="200">
        <v>0.24367194439507187</v>
      </c>
      <c r="D26" s="178">
        <v>3735</v>
      </c>
      <c r="E26" s="179">
        <v>450</v>
      </c>
      <c r="F26" s="201">
        <v>8.3000000000000007</v>
      </c>
      <c r="G26" s="298" t="s">
        <v>174</v>
      </c>
      <c r="H26" s="299" t="s">
        <v>174</v>
      </c>
      <c r="I26" s="299" t="s">
        <v>174</v>
      </c>
      <c r="J26" s="300" t="s">
        <v>174</v>
      </c>
    </row>
    <row r="27" spans="1:10" s="32" customFormat="1" ht="15" x14ac:dyDescent="0.25">
      <c r="A27" s="39">
        <v>206</v>
      </c>
      <c r="B27" s="33" t="s">
        <v>17</v>
      </c>
      <c r="C27" s="200">
        <v>0.30334849359572091</v>
      </c>
      <c r="D27" s="178">
        <v>2725</v>
      </c>
      <c r="E27" s="179">
        <v>310</v>
      </c>
      <c r="F27" s="201">
        <v>8.8000000000000007</v>
      </c>
      <c r="G27" s="298" t="s">
        <v>174</v>
      </c>
      <c r="H27" s="299" t="s">
        <v>174</v>
      </c>
      <c r="I27" s="299" t="s">
        <v>174</v>
      </c>
      <c r="J27" s="300" t="s">
        <v>174</v>
      </c>
    </row>
    <row r="28" spans="1:10" s="32" customFormat="1" ht="15" x14ac:dyDescent="0.25">
      <c r="A28" s="39">
        <v>207</v>
      </c>
      <c r="B28" s="33" t="s">
        <v>18</v>
      </c>
      <c r="C28" s="200">
        <v>0.25820805498501143</v>
      </c>
      <c r="D28" s="178">
        <v>3650</v>
      </c>
      <c r="E28" s="179">
        <v>450</v>
      </c>
      <c r="F28" s="201">
        <v>8.1</v>
      </c>
      <c r="G28" s="298" t="s">
        <v>174</v>
      </c>
      <c r="H28" s="299" t="s">
        <v>174</v>
      </c>
      <c r="I28" s="299" t="s">
        <v>174</v>
      </c>
      <c r="J28" s="300" t="s">
        <v>174</v>
      </c>
    </row>
    <row r="29" spans="1:10" s="32" customFormat="1" ht="15" x14ac:dyDescent="0.25">
      <c r="A29" s="39">
        <v>209</v>
      </c>
      <c r="B29" s="33" t="s">
        <v>19</v>
      </c>
      <c r="C29" s="200">
        <v>0.24451428605454045</v>
      </c>
      <c r="D29" s="178">
        <v>3625</v>
      </c>
      <c r="E29" s="179">
        <v>430</v>
      </c>
      <c r="F29" s="201">
        <v>8.4</v>
      </c>
      <c r="G29" s="298" t="s">
        <v>174</v>
      </c>
      <c r="H29" s="299" t="s">
        <v>174</v>
      </c>
      <c r="I29" s="299" t="s">
        <v>174</v>
      </c>
      <c r="J29" s="300" t="s">
        <v>174</v>
      </c>
    </row>
    <row r="30" spans="1:10" s="32" customFormat="1" ht="15" x14ac:dyDescent="0.25">
      <c r="A30" s="39">
        <v>210</v>
      </c>
      <c r="B30" s="33" t="s">
        <v>20</v>
      </c>
      <c r="C30" s="200">
        <v>0.34895726613323891</v>
      </c>
      <c r="D30" s="178">
        <v>1775</v>
      </c>
      <c r="E30" s="179">
        <v>215</v>
      </c>
      <c r="F30" s="201">
        <v>8.3000000000000007</v>
      </c>
      <c r="G30" s="298" t="s">
        <v>174</v>
      </c>
      <c r="H30" s="299" t="s">
        <v>174</v>
      </c>
      <c r="I30" s="299" t="s">
        <v>174</v>
      </c>
      <c r="J30" s="300" t="s">
        <v>174</v>
      </c>
    </row>
    <row r="31" spans="1:10" s="32" customFormat="1" ht="15" x14ac:dyDescent="0.25">
      <c r="A31" s="39">
        <v>211</v>
      </c>
      <c r="B31" s="33" t="s">
        <v>21</v>
      </c>
      <c r="C31" s="200">
        <v>0.23914881647828365</v>
      </c>
      <c r="D31" s="178">
        <v>3665</v>
      </c>
      <c r="E31" s="179">
        <v>465</v>
      </c>
      <c r="F31" s="201">
        <v>7.9</v>
      </c>
      <c r="G31" s="298" t="s">
        <v>174</v>
      </c>
      <c r="H31" s="299" t="s">
        <v>174</v>
      </c>
      <c r="I31" s="299" t="s">
        <v>174</v>
      </c>
      <c r="J31" s="300" t="s">
        <v>174</v>
      </c>
    </row>
    <row r="32" spans="1:10" s="32" customFormat="1" ht="15" x14ac:dyDescent="0.25">
      <c r="A32" s="39">
        <v>212</v>
      </c>
      <c r="B32" s="33" t="s">
        <v>22</v>
      </c>
      <c r="C32" s="200">
        <v>0.25811381503361469</v>
      </c>
      <c r="D32" s="178">
        <v>2890</v>
      </c>
      <c r="E32" s="179">
        <v>360</v>
      </c>
      <c r="F32" s="201">
        <v>8.1</v>
      </c>
      <c r="G32" s="298" t="s">
        <v>174</v>
      </c>
      <c r="H32" s="299" t="s">
        <v>174</v>
      </c>
      <c r="I32" s="299" t="s">
        <v>174</v>
      </c>
      <c r="J32" s="300" t="s">
        <v>174</v>
      </c>
    </row>
    <row r="33" spans="1:10" s="32" customFormat="1" ht="15" x14ac:dyDescent="0.25">
      <c r="A33" s="39">
        <v>213</v>
      </c>
      <c r="B33" s="33" t="s">
        <v>23</v>
      </c>
      <c r="C33" s="200">
        <v>0.27731253819077423</v>
      </c>
      <c r="D33" s="178">
        <v>2875</v>
      </c>
      <c r="E33" s="179">
        <v>350</v>
      </c>
      <c r="F33" s="201">
        <v>8.1999999999999993</v>
      </c>
      <c r="G33" s="298" t="s">
        <v>174</v>
      </c>
      <c r="H33" s="299" t="s">
        <v>174</v>
      </c>
      <c r="I33" s="299" t="s">
        <v>174</v>
      </c>
      <c r="J33" s="300" t="s">
        <v>174</v>
      </c>
    </row>
    <row r="34" spans="1:10" s="32" customFormat="1" ht="15" x14ac:dyDescent="0.25">
      <c r="A34" s="39">
        <v>214</v>
      </c>
      <c r="B34" s="33" t="s">
        <v>24</v>
      </c>
      <c r="C34" s="200">
        <v>0.24860254649345132</v>
      </c>
      <c r="D34" s="178">
        <v>3435</v>
      </c>
      <c r="E34" s="179">
        <v>410</v>
      </c>
      <c r="F34" s="201">
        <v>8.4</v>
      </c>
      <c r="G34" s="298" t="s">
        <v>174</v>
      </c>
      <c r="H34" s="299" t="s">
        <v>174</v>
      </c>
      <c r="I34" s="299" t="s">
        <v>174</v>
      </c>
      <c r="J34" s="300" t="s">
        <v>174</v>
      </c>
    </row>
    <row r="35" spans="1:10" s="32" customFormat="1" ht="15" x14ac:dyDescent="0.25">
      <c r="A35" s="39">
        <v>215</v>
      </c>
      <c r="B35" s="33" t="s">
        <v>25</v>
      </c>
      <c r="C35" s="200">
        <v>0.25130999873463633</v>
      </c>
      <c r="D35" s="178">
        <v>3305</v>
      </c>
      <c r="E35" s="179">
        <v>415</v>
      </c>
      <c r="F35" s="201">
        <v>8</v>
      </c>
      <c r="G35" s="298" t="s">
        <v>174</v>
      </c>
      <c r="H35" s="299" t="s">
        <v>174</v>
      </c>
      <c r="I35" s="299" t="s">
        <v>174</v>
      </c>
      <c r="J35" s="300" t="s">
        <v>174</v>
      </c>
    </row>
    <row r="36" spans="1:10" s="32" customFormat="1" ht="15" x14ac:dyDescent="0.25">
      <c r="A36" s="39">
        <v>216</v>
      </c>
      <c r="B36" s="33" t="s">
        <v>26</v>
      </c>
      <c r="C36" s="200">
        <v>0.29429662389404743</v>
      </c>
      <c r="D36" s="178">
        <v>2580</v>
      </c>
      <c r="E36" s="179">
        <v>310</v>
      </c>
      <c r="F36" s="201">
        <v>8.4</v>
      </c>
      <c r="G36" s="298" t="s">
        <v>174</v>
      </c>
      <c r="H36" s="299" t="s">
        <v>174</v>
      </c>
      <c r="I36" s="299" t="s">
        <v>174</v>
      </c>
      <c r="J36" s="300" t="s">
        <v>174</v>
      </c>
    </row>
    <row r="37" spans="1:10" s="32" customFormat="1" ht="15" x14ac:dyDescent="0.25">
      <c r="A37" s="39">
        <v>217</v>
      </c>
      <c r="B37" s="33" t="s">
        <v>27</v>
      </c>
      <c r="C37" s="200">
        <v>0.21220687069541375</v>
      </c>
      <c r="D37" s="178">
        <v>4820</v>
      </c>
      <c r="E37" s="179">
        <v>575</v>
      </c>
      <c r="F37" s="201">
        <v>8.4</v>
      </c>
      <c r="G37" s="298" t="s">
        <v>174</v>
      </c>
      <c r="H37" s="299" t="s">
        <v>174</v>
      </c>
      <c r="I37" s="299" t="s">
        <v>174</v>
      </c>
      <c r="J37" s="300" t="s">
        <v>174</v>
      </c>
    </row>
    <row r="38" spans="1:10" s="32" customFormat="1" ht="15" x14ac:dyDescent="0.25">
      <c r="A38" s="39">
        <v>218</v>
      </c>
      <c r="B38" s="33" t="s">
        <v>28</v>
      </c>
      <c r="C38" s="200">
        <v>0.19831683028191033</v>
      </c>
      <c r="D38" s="178">
        <v>4920</v>
      </c>
      <c r="E38" s="179">
        <v>600</v>
      </c>
      <c r="F38" s="201">
        <v>8.1999999999999993</v>
      </c>
      <c r="G38" s="298" t="s">
        <v>174</v>
      </c>
      <c r="H38" s="299" t="s">
        <v>174</v>
      </c>
      <c r="I38" s="299" t="s">
        <v>174</v>
      </c>
      <c r="J38" s="300" t="s">
        <v>174</v>
      </c>
    </row>
    <row r="39" spans="1:10" s="32" customFormat="1" ht="15" x14ac:dyDescent="0.25">
      <c r="A39" s="40">
        <v>219</v>
      </c>
      <c r="B39" s="33" t="s">
        <v>29</v>
      </c>
      <c r="C39" s="200">
        <v>0.23290176933333334</v>
      </c>
      <c r="D39" s="178">
        <v>3735</v>
      </c>
      <c r="E39" s="179">
        <v>440</v>
      </c>
      <c r="F39" s="201">
        <v>8.5</v>
      </c>
      <c r="G39" s="298" t="s">
        <v>174</v>
      </c>
      <c r="H39" s="299" t="s">
        <v>174</v>
      </c>
      <c r="I39" s="299" t="s">
        <v>174</v>
      </c>
      <c r="J39" s="300" t="s">
        <v>174</v>
      </c>
    </row>
    <row r="40" spans="1:10" s="32" customFormat="1" ht="15" x14ac:dyDescent="0.25">
      <c r="A40" s="39">
        <v>304</v>
      </c>
      <c r="B40" s="33" t="s">
        <v>30</v>
      </c>
      <c r="C40" s="200">
        <v>0.25774041155178407</v>
      </c>
      <c r="D40" s="178">
        <v>3150</v>
      </c>
      <c r="E40" s="179">
        <v>370</v>
      </c>
      <c r="F40" s="201">
        <v>8.5</v>
      </c>
      <c r="G40" s="298" t="s">
        <v>174</v>
      </c>
      <c r="H40" s="299" t="s">
        <v>174</v>
      </c>
      <c r="I40" s="299" t="s">
        <v>174</v>
      </c>
      <c r="J40" s="300" t="s">
        <v>174</v>
      </c>
    </row>
    <row r="41" spans="1:10" s="32" customFormat="1" ht="15" x14ac:dyDescent="0.25">
      <c r="A41" s="39">
        <v>305</v>
      </c>
      <c r="B41" s="33" t="s">
        <v>31</v>
      </c>
      <c r="C41" s="200">
        <v>0.30966086015817612</v>
      </c>
      <c r="D41" s="178">
        <v>2215</v>
      </c>
      <c r="E41" s="179">
        <v>260</v>
      </c>
      <c r="F41" s="201">
        <v>8.6</v>
      </c>
      <c r="G41" s="298" t="s">
        <v>174</v>
      </c>
      <c r="H41" s="299" t="s">
        <v>174</v>
      </c>
      <c r="I41" s="299" t="s">
        <v>174</v>
      </c>
      <c r="J41" s="300" t="s">
        <v>174</v>
      </c>
    </row>
    <row r="42" spans="1:10" s="32" customFormat="1" ht="15" x14ac:dyDescent="0.25">
      <c r="A42" s="39">
        <v>306</v>
      </c>
      <c r="B42" s="33" t="s">
        <v>32</v>
      </c>
      <c r="C42" s="200">
        <v>0.24972062720821434</v>
      </c>
      <c r="D42" s="178">
        <v>3945</v>
      </c>
      <c r="E42" s="179">
        <v>490</v>
      </c>
      <c r="F42" s="201">
        <v>8</v>
      </c>
      <c r="G42" s="298" t="s">
        <v>174</v>
      </c>
      <c r="H42" s="299" t="s">
        <v>174</v>
      </c>
      <c r="I42" s="299" t="s">
        <v>174</v>
      </c>
      <c r="J42" s="300" t="s">
        <v>174</v>
      </c>
    </row>
    <row r="43" spans="1:10" s="32" customFormat="1" ht="15" x14ac:dyDescent="0.25">
      <c r="A43" s="39">
        <v>307</v>
      </c>
      <c r="B43" s="33" t="s">
        <v>33</v>
      </c>
      <c r="C43" s="200">
        <v>0.28052625959851374</v>
      </c>
      <c r="D43" s="178">
        <v>2885</v>
      </c>
      <c r="E43" s="179">
        <v>375</v>
      </c>
      <c r="F43" s="201">
        <v>7.6</v>
      </c>
      <c r="G43" s="298" t="s">
        <v>174</v>
      </c>
      <c r="H43" s="299" t="s">
        <v>174</v>
      </c>
      <c r="I43" s="299" t="s">
        <v>174</v>
      </c>
      <c r="J43" s="300" t="s">
        <v>174</v>
      </c>
    </row>
    <row r="44" spans="1:10" s="32" customFormat="1" ht="15" x14ac:dyDescent="0.25">
      <c r="A44" s="39">
        <v>308</v>
      </c>
      <c r="B44" s="33" t="s">
        <v>34</v>
      </c>
      <c r="C44" s="200">
        <v>0.2832846320060608</v>
      </c>
      <c r="D44" s="178">
        <v>2820</v>
      </c>
      <c r="E44" s="179">
        <v>340</v>
      </c>
      <c r="F44" s="201">
        <v>8.3000000000000007</v>
      </c>
      <c r="G44" s="298" t="s">
        <v>174</v>
      </c>
      <c r="H44" s="299" t="s">
        <v>174</v>
      </c>
      <c r="I44" s="299" t="s">
        <v>174</v>
      </c>
      <c r="J44" s="300" t="s">
        <v>174</v>
      </c>
    </row>
    <row r="45" spans="1:10" s="32" customFormat="1" ht="15" x14ac:dyDescent="0.25">
      <c r="A45" s="39">
        <v>309</v>
      </c>
      <c r="B45" s="33" t="s">
        <v>35</v>
      </c>
      <c r="C45" s="200">
        <v>0.22019880691100216</v>
      </c>
      <c r="D45" s="178">
        <v>4760</v>
      </c>
      <c r="E45" s="179">
        <v>595</v>
      </c>
      <c r="F45" s="201">
        <v>8</v>
      </c>
      <c r="G45" s="298" t="s">
        <v>174</v>
      </c>
      <c r="H45" s="299" t="s">
        <v>174</v>
      </c>
      <c r="I45" s="299" t="s">
        <v>174</v>
      </c>
      <c r="J45" s="300" t="s">
        <v>174</v>
      </c>
    </row>
    <row r="46" spans="1:10" s="32" customFormat="1" ht="15" x14ac:dyDescent="0.25">
      <c r="A46" s="39">
        <v>310</v>
      </c>
      <c r="B46" s="33" t="s">
        <v>36</v>
      </c>
      <c r="C46" s="200">
        <v>0.25604018503817344</v>
      </c>
      <c r="D46" s="178">
        <v>3320</v>
      </c>
      <c r="E46" s="179">
        <v>395</v>
      </c>
      <c r="F46" s="201">
        <v>8.4</v>
      </c>
      <c r="G46" s="298" t="s">
        <v>174</v>
      </c>
      <c r="H46" s="299" t="s">
        <v>174</v>
      </c>
      <c r="I46" s="299" t="s">
        <v>174</v>
      </c>
      <c r="J46" s="300" t="s">
        <v>174</v>
      </c>
    </row>
    <row r="47" spans="1:10" s="32" customFormat="1" ht="15" x14ac:dyDescent="0.25">
      <c r="A47" s="39">
        <v>311</v>
      </c>
      <c r="B47" s="33" t="s">
        <v>37</v>
      </c>
      <c r="C47" s="200">
        <v>0.2566782490647922</v>
      </c>
      <c r="D47" s="178">
        <v>3350</v>
      </c>
      <c r="E47" s="179">
        <v>410</v>
      </c>
      <c r="F47" s="201">
        <v>8.1999999999999993</v>
      </c>
      <c r="G47" s="298" t="s">
        <v>174</v>
      </c>
      <c r="H47" s="299" t="s">
        <v>174</v>
      </c>
      <c r="I47" s="299" t="s">
        <v>174</v>
      </c>
      <c r="J47" s="300" t="s">
        <v>174</v>
      </c>
    </row>
    <row r="48" spans="1:10" s="32" customFormat="1" ht="15" x14ac:dyDescent="0.25">
      <c r="A48" s="39">
        <v>312</v>
      </c>
      <c r="B48" s="33" t="s">
        <v>38</v>
      </c>
      <c r="C48" s="200">
        <v>0.27414442494562713</v>
      </c>
      <c r="D48" s="178">
        <v>2665</v>
      </c>
      <c r="E48" s="179">
        <v>335</v>
      </c>
      <c r="F48" s="201">
        <v>8</v>
      </c>
      <c r="G48" s="298" t="s">
        <v>174</v>
      </c>
      <c r="H48" s="299" t="s">
        <v>174</v>
      </c>
      <c r="I48" s="299" t="s">
        <v>174</v>
      </c>
      <c r="J48" s="300" t="s">
        <v>174</v>
      </c>
    </row>
    <row r="49" spans="1:10" s="32" customFormat="1" ht="15" x14ac:dyDescent="0.25">
      <c r="A49" s="39">
        <v>313</v>
      </c>
      <c r="B49" s="33" t="s">
        <v>39</v>
      </c>
      <c r="C49" s="200">
        <v>0.19321163733707952</v>
      </c>
      <c r="D49" s="178">
        <v>5860</v>
      </c>
      <c r="E49" s="179">
        <v>735</v>
      </c>
      <c r="F49" s="201">
        <v>8</v>
      </c>
      <c r="G49" s="298" t="s">
        <v>174</v>
      </c>
      <c r="H49" s="299" t="s">
        <v>174</v>
      </c>
      <c r="I49" s="299" t="s">
        <v>174</v>
      </c>
      <c r="J49" s="300" t="s">
        <v>174</v>
      </c>
    </row>
    <row r="50" spans="1:10" s="32" customFormat="1" ht="15" x14ac:dyDescent="0.25">
      <c r="A50" s="39">
        <v>315</v>
      </c>
      <c r="B50" s="33" t="s">
        <v>40</v>
      </c>
      <c r="C50" s="200">
        <v>0.28489402773573941</v>
      </c>
      <c r="D50" s="178">
        <v>2565</v>
      </c>
      <c r="E50" s="179">
        <v>310</v>
      </c>
      <c r="F50" s="201">
        <v>8.3000000000000007</v>
      </c>
      <c r="G50" s="298" t="s">
        <v>174</v>
      </c>
      <c r="H50" s="299" t="s">
        <v>174</v>
      </c>
      <c r="I50" s="299" t="s">
        <v>174</v>
      </c>
      <c r="J50" s="300" t="s">
        <v>174</v>
      </c>
    </row>
    <row r="51" spans="1:10" s="32" customFormat="1" ht="15" x14ac:dyDescent="0.25">
      <c r="A51" s="39">
        <v>316</v>
      </c>
      <c r="B51" s="33" t="s">
        <v>41</v>
      </c>
      <c r="C51" s="200">
        <v>0.33413951375000001</v>
      </c>
      <c r="D51" s="178">
        <v>1760</v>
      </c>
      <c r="E51" s="179">
        <v>255</v>
      </c>
      <c r="F51" s="201">
        <v>6.9</v>
      </c>
      <c r="G51" s="298" t="s">
        <v>174</v>
      </c>
      <c r="H51" s="299" t="s">
        <v>174</v>
      </c>
      <c r="I51" s="299" t="s">
        <v>174</v>
      </c>
      <c r="J51" s="300" t="s">
        <v>174</v>
      </c>
    </row>
    <row r="52" spans="1:10" s="32" customFormat="1" ht="15" x14ac:dyDescent="0.25">
      <c r="A52" s="39">
        <v>317</v>
      </c>
      <c r="B52" s="33" t="s">
        <v>42</v>
      </c>
      <c r="C52" s="200">
        <v>0.2478664229309015</v>
      </c>
      <c r="D52" s="178">
        <v>3640</v>
      </c>
      <c r="E52" s="179">
        <v>450</v>
      </c>
      <c r="F52" s="201">
        <v>8.1</v>
      </c>
      <c r="G52" s="298" t="s">
        <v>174</v>
      </c>
      <c r="H52" s="299" t="s">
        <v>174</v>
      </c>
      <c r="I52" s="299" t="s">
        <v>174</v>
      </c>
      <c r="J52" s="300" t="s">
        <v>174</v>
      </c>
    </row>
    <row r="53" spans="1:10" s="32" customFormat="1" ht="15" x14ac:dyDescent="0.25">
      <c r="A53" s="39">
        <v>318</v>
      </c>
      <c r="B53" s="33" t="s">
        <v>43</v>
      </c>
      <c r="C53" s="200">
        <v>0.29728004089480248</v>
      </c>
      <c r="D53" s="178">
        <v>2935</v>
      </c>
      <c r="E53" s="179">
        <v>335</v>
      </c>
      <c r="F53" s="201">
        <v>8.6999999999999993</v>
      </c>
      <c r="G53" s="298" t="s">
        <v>174</v>
      </c>
      <c r="H53" s="299" t="s">
        <v>174</v>
      </c>
      <c r="I53" s="299" t="s">
        <v>174</v>
      </c>
      <c r="J53" s="300" t="s">
        <v>174</v>
      </c>
    </row>
    <row r="54" spans="1:10" s="32" customFormat="1" ht="15" x14ac:dyDescent="0.25">
      <c r="A54" s="39">
        <v>319</v>
      </c>
      <c r="B54" s="33" t="s">
        <v>44</v>
      </c>
      <c r="C54" s="200">
        <v>0.27202570299398077</v>
      </c>
      <c r="D54" s="178">
        <v>2905</v>
      </c>
      <c r="E54" s="179">
        <v>360</v>
      </c>
      <c r="F54" s="201">
        <v>8.1</v>
      </c>
      <c r="G54" s="298" t="s">
        <v>174</v>
      </c>
      <c r="H54" s="299" t="s">
        <v>174</v>
      </c>
      <c r="I54" s="299" t="s">
        <v>174</v>
      </c>
      <c r="J54" s="300" t="s">
        <v>174</v>
      </c>
    </row>
    <row r="55" spans="1:10" s="32" customFormat="1" ht="15" x14ac:dyDescent="0.25">
      <c r="A55" s="39">
        <v>321</v>
      </c>
      <c r="B55" s="33" t="s">
        <v>45</v>
      </c>
      <c r="C55" s="200">
        <v>0.30946196049014851</v>
      </c>
      <c r="D55" s="178">
        <v>2530</v>
      </c>
      <c r="E55" s="179">
        <v>310</v>
      </c>
      <c r="F55" s="201">
        <v>8.1999999999999993</v>
      </c>
      <c r="G55" s="298" t="s">
        <v>174</v>
      </c>
      <c r="H55" s="299" t="s">
        <v>174</v>
      </c>
      <c r="I55" s="299" t="s">
        <v>174</v>
      </c>
      <c r="J55" s="300" t="s">
        <v>174</v>
      </c>
    </row>
    <row r="56" spans="1:10" s="32" customFormat="1" ht="15" x14ac:dyDescent="0.25">
      <c r="A56" s="39">
        <v>322</v>
      </c>
      <c r="B56" s="33" t="s">
        <v>46</v>
      </c>
      <c r="C56" s="200">
        <v>0.26251905495021266</v>
      </c>
      <c r="D56" s="178">
        <v>2910</v>
      </c>
      <c r="E56" s="179">
        <v>340</v>
      </c>
      <c r="F56" s="201">
        <v>8.6</v>
      </c>
      <c r="G56" s="298" t="s">
        <v>174</v>
      </c>
      <c r="H56" s="299" t="s">
        <v>174</v>
      </c>
      <c r="I56" s="299" t="s">
        <v>174</v>
      </c>
      <c r="J56" s="300" t="s">
        <v>174</v>
      </c>
    </row>
    <row r="57" spans="1:10" s="32" customFormat="1" ht="15" x14ac:dyDescent="0.25">
      <c r="A57" s="39">
        <v>323</v>
      </c>
      <c r="B57" s="33" t="s">
        <v>47</v>
      </c>
      <c r="C57" s="200">
        <v>0.2386137379701207</v>
      </c>
      <c r="D57" s="178">
        <v>3730</v>
      </c>
      <c r="E57" s="179">
        <v>470</v>
      </c>
      <c r="F57" s="201">
        <v>7.9</v>
      </c>
      <c r="G57" s="298" t="s">
        <v>174</v>
      </c>
      <c r="H57" s="299" t="s">
        <v>174</v>
      </c>
      <c r="I57" s="299" t="s">
        <v>174</v>
      </c>
      <c r="J57" s="300" t="s">
        <v>174</v>
      </c>
    </row>
    <row r="58" spans="1:10" s="32" customFormat="1" ht="15" x14ac:dyDescent="0.25">
      <c r="A58" s="39">
        <v>324</v>
      </c>
      <c r="B58" s="33" t="s">
        <v>48</v>
      </c>
      <c r="C58" s="200">
        <v>0.38350540589739057</v>
      </c>
      <c r="D58" s="178">
        <v>1720</v>
      </c>
      <c r="E58" s="179">
        <v>200</v>
      </c>
      <c r="F58" s="201">
        <v>8.5</v>
      </c>
      <c r="G58" s="298" t="s">
        <v>174</v>
      </c>
      <c r="H58" s="299" t="s">
        <v>174</v>
      </c>
      <c r="I58" s="299" t="s">
        <v>174</v>
      </c>
      <c r="J58" s="300" t="s">
        <v>174</v>
      </c>
    </row>
    <row r="59" spans="1:10" s="32" customFormat="1" ht="15" x14ac:dyDescent="0.25">
      <c r="A59" s="39">
        <v>325</v>
      </c>
      <c r="B59" s="33" t="s">
        <v>49</v>
      </c>
      <c r="C59" s="200">
        <v>0.348568320909523</v>
      </c>
      <c r="D59" s="178">
        <v>1840</v>
      </c>
      <c r="E59" s="179">
        <v>235</v>
      </c>
      <c r="F59" s="201">
        <v>7.8</v>
      </c>
      <c r="G59" s="298" t="s">
        <v>174</v>
      </c>
      <c r="H59" s="299" t="s">
        <v>174</v>
      </c>
      <c r="I59" s="299" t="s">
        <v>174</v>
      </c>
      <c r="J59" s="300" t="s">
        <v>174</v>
      </c>
    </row>
    <row r="60" spans="1:10" s="32" customFormat="1" ht="15" x14ac:dyDescent="0.25">
      <c r="A60" s="39">
        <v>326</v>
      </c>
      <c r="B60" s="33" t="s">
        <v>50</v>
      </c>
      <c r="C60" s="200">
        <v>0.24390458756655967</v>
      </c>
      <c r="D60" s="178">
        <v>3585</v>
      </c>
      <c r="E60" s="179">
        <v>415</v>
      </c>
      <c r="F60" s="201">
        <v>8.6</v>
      </c>
      <c r="G60" s="298" t="s">
        <v>174</v>
      </c>
      <c r="H60" s="299" t="s">
        <v>174</v>
      </c>
      <c r="I60" s="299" t="s">
        <v>174</v>
      </c>
      <c r="J60" s="300" t="s">
        <v>174</v>
      </c>
    </row>
    <row r="61" spans="1:10" s="32" customFormat="1" ht="15" x14ac:dyDescent="0.25">
      <c r="A61" s="39">
        <v>327</v>
      </c>
      <c r="B61" s="33" t="s">
        <v>51</v>
      </c>
      <c r="C61" s="200">
        <v>0.31156575917336726</v>
      </c>
      <c r="D61" s="178">
        <v>2190</v>
      </c>
      <c r="E61" s="179">
        <v>260</v>
      </c>
      <c r="F61" s="201">
        <v>8.4</v>
      </c>
      <c r="G61" s="298" t="s">
        <v>174</v>
      </c>
      <c r="H61" s="299" t="s">
        <v>174</v>
      </c>
      <c r="I61" s="299" t="s">
        <v>174</v>
      </c>
      <c r="J61" s="300" t="s">
        <v>174</v>
      </c>
    </row>
    <row r="62" spans="1:10" s="32" customFormat="1" ht="15" x14ac:dyDescent="0.25">
      <c r="A62" s="39">
        <v>404</v>
      </c>
      <c r="B62" s="33" t="s">
        <v>52</v>
      </c>
      <c r="C62" s="200">
        <v>0.29641257438371194</v>
      </c>
      <c r="D62" s="178">
        <v>1380</v>
      </c>
      <c r="E62" s="179">
        <v>170</v>
      </c>
      <c r="F62" s="201">
        <v>8.1</v>
      </c>
      <c r="G62" s="298" t="s">
        <v>174</v>
      </c>
      <c r="H62" s="299" t="s">
        <v>174</v>
      </c>
      <c r="I62" s="299" t="s">
        <v>174</v>
      </c>
      <c r="J62" s="300" t="s">
        <v>174</v>
      </c>
    </row>
    <row r="63" spans="1:10" s="32" customFormat="1" ht="15" x14ac:dyDescent="0.25">
      <c r="A63" s="39">
        <v>406</v>
      </c>
      <c r="B63" s="33" t="s">
        <v>53</v>
      </c>
      <c r="C63" s="200">
        <v>0.28121875857746276</v>
      </c>
      <c r="D63" s="178">
        <v>2815</v>
      </c>
      <c r="E63" s="179">
        <v>365</v>
      </c>
      <c r="F63" s="201">
        <v>7.7</v>
      </c>
      <c r="G63" s="298" t="s">
        <v>174</v>
      </c>
      <c r="H63" s="299" t="s">
        <v>174</v>
      </c>
      <c r="I63" s="299" t="s">
        <v>174</v>
      </c>
      <c r="J63" s="300" t="s">
        <v>174</v>
      </c>
    </row>
    <row r="64" spans="1:10" s="32" customFormat="1" ht="15" x14ac:dyDescent="0.25">
      <c r="A64" s="39">
        <v>407</v>
      </c>
      <c r="B64" s="33" t="s">
        <v>54</v>
      </c>
      <c r="C64" s="200">
        <v>0.25787114471319583</v>
      </c>
      <c r="D64" s="178">
        <v>3265</v>
      </c>
      <c r="E64" s="179">
        <v>425</v>
      </c>
      <c r="F64" s="201">
        <v>7.7</v>
      </c>
      <c r="G64" s="298" t="s">
        <v>174</v>
      </c>
      <c r="H64" s="299" t="s">
        <v>174</v>
      </c>
      <c r="I64" s="299" t="s">
        <v>174</v>
      </c>
      <c r="J64" s="300" t="s">
        <v>174</v>
      </c>
    </row>
    <row r="65" spans="1:10" s="32" customFormat="1" ht="15" x14ac:dyDescent="0.25">
      <c r="A65" s="39">
        <v>408</v>
      </c>
      <c r="B65" s="33" t="s">
        <v>55</v>
      </c>
      <c r="C65" s="200">
        <v>0.26460080812062337</v>
      </c>
      <c r="D65" s="178">
        <v>2935</v>
      </c>
      <c r="E65" s="179">
        <v>355</v>
      </c>
      <c r="F65" s="201">
        <v>8.3000000000000007</v>
      </c>
      <c r="G65" s="298" t="s">
        <v>174</v>
      </c>
      <c r="H65" s="299" t="s">
        <v>174</v>
      </c>
      <c r="I65" s="299" t="s">
        <v>174</v>
      </c>
      <c r="J65" s="300" t="s">
        <v>174</v>
      </c>
    </row>
    <row r="66" spans="1:10" s="32" customFormat="1" ht="15" x14ac:dyDescent="0.25">
      <c r="A66" s="39">
        <v>409</v>
      </c>
      <c r="B66" s="33" t="s">
        <v>56</v>
      </c>
      <c r="C66" s="200">
        <v>0.23594893679138101</v>
      </c>
      <c r="D66" s="178">
        <v>3835</v>
      </c>
      <c r="E66" s="179">
        <v>480</v>
      </c>
      <c r="F66" s="201">
        <v>8</v>
      </c>
      <c r="G66" s="298" t="s">
        <v>174</v>
      </c>
      <c r="H66" s="299" t="s">
        <v>174</v>
      </c>
      <c r="I66" s="299" t="s">
        <v>174</v>
      </c>
      <c r="J66" s="300" t="s">
        <v>174</v>
      </c>
    </row>
    <row r="67" spans="1:10" s="32" customFormat="1" ht="15" x14ac:dyDescent="0.25">
      <c r="A67" s="39">
        <v>410</v>
      </c>
      <c r="B67" s="33" t="s">
        <v>57</v>
      </c>
      <c r="C67" s="200">
        <v>0.24863152575185568</v>
      </c>
      <c r="D67" s="178">
        <v>3480</v>
      </c>
      <c r="E67" s="179">
        <v>455</v>
      </c>
      <c r="F67" s="201">
        <v>7.7</v>
      </c>
      <c r="G67" s="298" t="s">
        <v>174</v>
      </c>
      <c r="H67" s="299" t="s">
        <v>174</v>
      </c>
      <c r="I67" s="299" t="s">
        <v>174</v>
      </c>
      <c r="J67" s="300" t="s">
        <v>174</v>
      </c>
    </row>
    <row r="68" spans="1:10" s="32" customFormat="1" ht="15" x14ac:dyDescent="0.25">
      <c r="A68" s="39">
        <v>411</v>
      </c>
      <c r="B68" s="33" t="s">
        <v>58</v>
      </c>
      <c r="C68" s="200">
        <v>0.25761120388300918</v>
      </c>
      <c r="D68" s="178">
        <v>3335</v>
      </c>
      <c r="E68" s="179">
        <v>450</v>
      </c>
      <c r="F68" s="201">
        <v>7.4</v>
      </c>
      <c r="G68" s="298" t="s">
        <v>174</v>
      </c>
      <c r="H68" s="299" t="s">
        <v>174</v>
      </c>
      <c r="I68" s="299" t="s">
        <v>174</v>
      </c>
      <c r="J68" s="300" t="s">
        <v>174</v>
      </c>
    </row>
    <row r="69" spans="1:10" s="32" customFormat="1" ht="15" x14ac:dyDescent="0.25">
      <c r="A69" s="39">
        <v>412</v>
      </c>
      <c r="B69" s="33" t="s">
        <v>59</v>
      </c>
      <c r="C69" s="200">
        <v>0.29617576742992496</v>
      </c>
      <c r="D69" s="178">
        <v>2315</v>
      </c>
      <c r="E69" s="179">
        <v>310</v>
      </c>
      <c r="F69" s="201">
        <v>7.5</v>
      </c>
      <c r="G69" s="298" t="s">
        <v>174</v>
      </c>
      <c r="H69" s="299" t="s">
        <v>174</v>
      </c>
      <c r="I69" s="299" t="s">
        <v>174</v>
      </c>
      <c r="J69" s="300" t="s">
        <v>174</v>
      </c>
    </row>
    <row r="70" spans="1:10" s="32" customFormat="1" ht="15" x14ac:dyDescent="0.25">
      <c r="A70" s="39">
        <v>413</v>
      </c>
      <c r="B70" s="33" t="s">
        <v>60</v>
      </c>
      <c r="C70" s="200">
        <v>0.2538471556953244</v>
      </c>
      <c r="D70" s="178">
        <v>3300</v>
      </c>
      <c r="E70" s="179">
        <v>390</v>
      </c>
      <c r="F70" s="201">
        <v>8.5</v>
      </c>
      <c r="G70" s="298" t="s">
        <v>174</v>
      </c>
      <c r="H70" s="299" t="s">
        <v>174</v>
      </c>
      <c r="I70" s="299" t="s">
        <v>174</v>
      </c>
      <c r="J70" s="300" t="s">
        <v>174</v>
      </c>
    </row>
    <row r="71" spans="1:10" s="32" customFormat="1" ht="15" x14ac:dyDescent="0.25">
      <c r="A71" s="39">
        <v>414</v>
      </c>
      <c r="B71" s="33" t="s">
        <v>61</v>
      </c>
      <c r="C71" s="200">
        <v>0.25118046747615252</v>
      </c>
      <c r="D71" s="178">
        <v>3255</v>
      </c>
      <c r="E71" s="179">
        <v>400</v>
      </c>
      <c r="F71" s="201">
        <v>8.1999999999999993</v>
      </c>
      <c r="G71" s="298" t="s">
        <v>174</v>
      </c>
      <c r="H71" s="299" t="s">
        <v>174</v>
      </c>
      <c r="I71" s="299" t="s">
        <v>174</v>
      </c>
      <c r="J71" s="300" t="s">
        <v>174</v>
      </c>
    </row>
    <row r="72" spans="1:10" s="32" customFormat="1" ht="15" x14ac:dyDescent="0.25">
      <c r="A72" s="39">
        <v>415</v>
      </c>
      <c r="B72" s="33" t="s">
        <v>62</v>
      </c>
      <c r="C72" s="200">
        <v>0.37354396391255418</v>
      </c>
      <c r="D72" s="178">
        <v>1305</v>
      </c>
      <c r="E72" s="179">
        <v>175</v>
      </c>
      <c r="F72" s="201">
        <v>7.4</v>
      </c>
      <c r="G72" s="298" t="s">
        <v>174</v>
      </c>
      <c r="H72" s="299" t="s">
        <v>174</v>
      </c>
      <c r="I72" s="299" t="s">
        <v>174</v>
      </c>
      <c r="J72" s="300" t="s">
        <v>174</v>
      </c>
    </row>
    <row r="73" spans="1:10" s="32" customFormat="1" ht="15" x14ac:dyDescent="0.25">
      <c r="A73" s="41">
        <v>416</v>
      </c>
      <c r="B73" s="33" t="s">
        <v>63</v>
      </c>
      <c r="C73" s="200">
        <v>0.24113802737063164</v>
      </c>
      <c r="D73" s="178">
        <v>3375</v>
      </c>
      <c r="E73" s="179">
        <v>405</v>
      </c>
      <c r="F73" s="201">
        <v>8.4</v>
      </c>
      <c r="G73" s="298" t="s">
        <v>174</v>
      </c>
      <c r="H73" s="299" t="s">
        <v>174</v>
      </c>
      <c r="I73" s="299" t="s">
        <v>174</v>
      </c>
      <c r="J73" s="300" t="s">
        <v>174</v>
      </c>
    </row>
    <row r="74" spans="1:10" s="32" customFormat="1" ht="15" x14ac:dyDescent="0.25">
      <c r="A74" s="39">
        <v>417</v>
      </c>
      <c r="B74" s="33" t="s">
        <v>64</v>
      </c>
      <c r="C74" s="200">
        <v>0.27107347869652132</v>
      </c>
      <c r="D74" s="178">
        <v>3090</v>
      </c>
      <c r="E74" s="179">
        <v>385</v>
      </c>
      <c r="F74" s="201">
        <v>8</v>
      </c>
      <c r="G74" s="298" t="s">
        <v>174</v>
      </c>
      <c r="H74" s="299" t="s">
        <v>174</v>
      </c>
      <c r="I74" s="299" t="s">
        <v>174</v>
      </c>
      <c r="J74" s="300" t="s">
        <v>174</v>
      </c>
    </row>
    <row r="75" spans="1:10" s="32" customFormat="1" ht="15" x14ac:dyDescent="0.25">
      <c r="A75" s="39">
        <v>418</v>
      </c>
      <c r="B75" s="33" t="s">
        <v>65</v>
      </c>
      <c r="C75" s="200">
        <v>0.18771836191714403</v>
      </c>
      <c r="D75" s="178">
        <v>6130</v>
      </c>
      <c r="E75" s="179">
        <v>765</v>
      </c>
      <c r="F75" s="201">
        <v>8</v>
      </c>
      <c r="G75" s="298" t="s">
        <v>174</v>
      </c>
      <c r="H75" s="299" t="s">
        <v>174</v>
      </c>
      <c r="I75" s="299" t="s">
        <v>174</v>
      </c>
      <c r="J75" s="300" t="s">
        <v>174</v>
      </c>
    </row>
    <row r="76" spans="1:10" s="32" customFormat="1" ht="15" x14ac:dyDescent="0.25">
      <c r="A76" s="39">
        <v>503</v>
      </c>
      <c r="B76" s="33" t="s">
        <v>66</v>
      </c>
      <c r="C76" s="200">
        <v>0.25368555657313779</v>
      </c>
      <c r="D76" s="178">
        <v>3325</v>
      </c>
      <c r="E76" s="179">
        <v>435</v>
      </c>
      <c r="F76" s="201">
        <v>7.7</v>
      </c>
      <c r="G76" s="298" t="s">
        <v>174</v>
      </c>
      <c r="H76" s="299" t="s">
        <v>174</v>
      </c>
      <c r="I76" s="299" t="s">
        <v>174</v>
      </c>
      <c r="J76" s="300" t="s">
        <v>174</v>
      </c>
    </row>
    <row r="77" spans="1:10" s="32" customFormat="1" ht="15" x14ac:dyDescent="0.25">
      <c r="A77" s="39">
        <v>504</v>
      </c>
      <c r="B77" s="33" t="s">
        <v>67</v>
      </c>
      <c r="C77" s="200">
        <v>0.21924520361121985</v>
      </c>
      <c r="D77" s="178">
        <v>3900</v>
      </c>
      <c r="E77" s="179">
        <v>510</v>
      </c>
      <c r="F77" s="201">
        <v>7.7</v>
      </c>
      <c r="G77" s="298" t="s">
        <v>174</v>
      </c>
      <c r="H77" s="299" t="s">
        <v>174</v>
      </c>
      <c r="I77" s="299" t="s">
        <v>174</v>
      </c>
      <c r="J77" s="300" t="s">
        <v>174</v>
      </c>
    </row>
    <row r="78" spans="1:10" s="32" customFormat="1" ht="15" x14ac:dyDescent="0.25">
      <c r="A78" s="39">
        <v>506</v>
      </c>
      <c r="B78" s="33" t="s">
        <v>68</v>
      </c>
      <c r="C78" s="200">
        <v>0.18151417389374275</v>
      </c>
      <c r="D78" s="178">
        <v>4555</v>
      </c>
      <c r="E78" s="179">
        <v>580</v>
      </c>
      <c r="F78" s="201">
        <v>7.9</v>
      </c>
      <c r="G78" s="298" t="s">
        <v>174</v>
      </c>
      <c r="H78" s="299" t="s">
        <v>174</v>
      </c>
      <c r="I78" s="299" t="s">
        <v>174</v>
      </c>
      <c r="J78" s="300" t="s">
        <v>174</v>
      </c>
    </row>
    <row r="79" spans="1:10" s="32" customFormat="1" ht="15" x14ac:dyDescent="0.25">
      <c r="A79" s="39">
        <v>507</v>
      </c>
      <c r="B79" s="33" t="s">
        <v>69</v>
      </c>
      <c r="C79" s="200">
        <v>0.27111200773625521</v>
      </c>
      <c r="D79" s="178">
        <v>2740</v>
      </c>
      <c r="E79" s="179">
        <v>350</v>
      </c>
      <c r="F79" s="201">
        <v>7.9</v>
      </c>
      <c r="G79" s="298" t="s">
        <v>174</v>
      </c>
      <c r="H79" s="299" t="s">
        <v>174</v>
      </c>
      <c r="I79" s="299" t="s">
        <v>174</v>
      </c>
      <c r="J79" s="300" t="s">
        <v>174</v>
      </c>
    </row>
    <row r="80" spans="1:10" s="32" customFormat="1" ht="15" x14ac:dyDescent="0.25">
      <c r="A80" s="39">
        <v>508</v>
      </c>
      <c r="B80" s="33" t="s">
        <v>70</v>
      </c>
      <c r="C80" s="200">
        <v>0.25904265399003984</v>
      </c>
      <c r="D80" s="178">
        <v>3310</v>
      </c>
      <c r="E80" s="179">
        <v>415</v>
      </c>
      <c r="F80" s="201">
        <v>7.9</v>
      </c>
      <c r="G80" s="298" t="s">
        <v>174</v>
      </c>
      <c r="H80" s="299" t="s">
        <v>174</v>
      </c>
      <c r="I80" s="299" t="s">
        <v>174</v>
      </c>
      <c r="J80" s="300" t="s">
        <v>174</v>
      </c>
    </row>
    <row r="81" spans="1:10" s="32" customFormat="1" ht="15" x14ac:dyDescent="0.25">
      <c r="A81" s="39">
        <v>509</v>
      </c>
      <c r="B81" s="33" t="s">
        <v>71</v>
      </c>
      <c r="C81" s="200">
        <v>0.30844939698631912</v>
      </c>
      <c r="D81" s="178">
        <v>2285</v>
      </c>
      <c r="E81" s="179">
        <v>320</v>
      </c>
      <c r="F81" s="201">
        <v>7.1</v>
      </c>
      <c r="G81" s="298" t="s">
        <v>174</v>
      </c>
      <c r="H81" s="299" t="s">
        <v>174</v>
      </c>
      <c r="I81" s="299" t="s">
        <v>174</v>
      </c>
      <c r="J81" s="300" t="s">
        <v>174</v>
      </c>
    </row>
    <row r="82" spans="1:10" s="32" customFormat="1" ht="15" x14ac:dyDescent="0.25">
      <c r="A82" s="39">
        <v>510</v>
      </c>
      <c r="B82" s="33" t="s">
        <v>72</v>
      </c>
      <c r="C82" s="200">
        <v>0.4386989835449765</v>
      </c>
      <c r="D82" s="178">
        <v>850</v>
      </c>
      <c r="E82" s="179">
        <v>95</v>
      </c>
      <c r="F82" s="201">
        <v>9</v>
      </c>
      <c r="G82" s="298" t="s">
        <v>174</v>
      </c>
      <c r="H82" s="299" t="s">
        <v>174</v>
      </c>
      <c r="I82" s="299" t="s">
        <v>174</v>
      </c>
      <c r="J82" s="300" t="s">
        <v>174</v>
      </c>
    </row>
    <row r="83" spans="1:10" s="32" customFormat="1" ht="15" x14ac:dyDescent="0.25">
      <c r="A83" s="39">
        <v>511</v>
      </c>
      <c r="B83" s="33" t="s">
        <v>73</v>
      </c>
      <c r="C83" s="200">
        <v>0.25184767630479049</v>
      </c>
      <c r="D83" s="178">
        <v>2915</v>
      </c>
      <c r="E83" s="179">
        <v>395</v>
      </c>
      <c r="F83" s="201">
        <v>7.4</v>
      </c>
      <c r="G83" s="298" t="s">
        <v>174</v>
      </c>
      <c r="H83" s="299" t="s">
        <v>174</v>
      </c>
      <c r="I83" s="299" t="s">
        <v>174</v>
      </c>
      <c r="J83" s="300" t="s">
        <v>174</v>
      </c>
    </row>
    <row r="84" spans="1:10" s="32" customFormat="1" ht="15" x14ac:dyDescent="0.25">
      <c r="A84" s="39">
        <v>512</v>
      </c>
      <c r="B84" s="33" t="s">
        <v>74</v>
      </c>
      <c r="C84" s="200">
        <v>0.39398641532771678</v>
      </c>
      <c r="D84" s="178">
        <v>1530</v>
      </c>
      <c r="E84" s="179">
        <v>195</v>
      </c>
      <c r="F84" s="201">
        <v>7.8</v>
      </c>
      <c r="G84" s="298" t="s">
        <v>174</v>
      </c>
      <c r="H84" s="299" t="s">
        <v>174</v>
      </c>
      <c r="I84" s="299" t="s">
        <v>174</v>
      </c>
      <c r="J84" s="300" t="s">
        <v>174</v>
      </c>
    </row>
    <row r="85" spans="1:10" s="32" customFormat="1" ht="15" x14ac:dyDescent="0.25">
      <c r="A85" s="39">
        <v>606</v>
      </c>
      <c r="B85" s="33" t="s">
        <v>75</v>
      </c>
      <c r="C85" s="200">
        <v>0.33023080400395582</v>
      </c>
      <c r="D85" s="178">
        <v>1965</v>
      </c>
      <c r="E85" s="179">
        <v>245</v>
      </c>
      <c r="F85" s="201">
        <v>8</v>
      </c>
      <c r="G85" s="298" t="s">
        <v>174</v>
      </c>
      <c r="H85" s="299" t="s">
        <v>174</v>
      </c>
      <c r="I85" s="299" t="s">
        <v>174</v>
      </c>
      <c r="J85" s="300" t="s">
        <v>174</v>
      </c>
    </row>
    <row r="86" spans="1:10" s="32" customFormat="1" ht="15" x14ac:dyDescent="0.25">
      <c r="A86" s="39">
        <v>607</v>
      </c>
      <c r="B86" s="33" t="s">
        <v>76</v>
      </c>
      <c r="C86" s="200">
        <v>0.23500891121458523</v>
      </c>
      <c r="D86" s="178">
        <v>3805</v>
      </c>
      <c r="E86" s="179">
        <v>470</v>
      </c>
      <c r="F86" s="201">
        <v>8.1</v>
      </c>
      <c r="G86" s="298" t="s">
        <v>174</v>
      </c>
      <c r="H86" s="299" t="s">
        <v>174</v>
      </c>
      <c r="I86" s="299" t="s">
        <v>174</v>
      </c>
      <c r="J86" s="300" t="s">
        <v>174</v>
      </c>
    </row>
    <row r="87" spans="1:10" s="32" customFormat="1" ht="15" x14ac:dyDescent="0.25">
      <c r="A87" s="39">
        <v>608</v>
      </c>
      <c r="B87" s="33" t="s">
        <v>77</v>
      </c>
      <c r="C87" s="200">
        <v>0.20858741855345478</v>
      </c>
      <c r="D87" s="178">
        <v>4640</v>
      </c>
      <c r="E87" s="179">
        <v>565</v>
      </c>
      <c r="F87" s="201">
        <v>8.1999999999999993</v>
      </c>
      <c r="G87" s="298" t="s">
        <v>174</v>
      </c>
      <c r="H87" s="299" t="s">
        <v>174</v>
      </c>
      <c r="I87" s="299" t="s">
        <v>174</v>
      </c>
      <c r="J87" s="300" t="s">
        <v>174</v>
      </c>
    </row>
    <row r="88" spans="1:10" s="32" customFormat="1" ht="15" x14ac:dyDescent="0.25">
      <c r="A88" s="39">
        <v>609</v>
      </c>
      <c r="B88" s="33" t="s">
        <v>78</v>
      </c>
      <c r="C88" s="200">
        <v>0.19203294000180249</v>
      </c>
      <c r="D88" s="178">
        <v>4905</v>
      </c>
      <c r="E88" s="179">
        <v>655</v>
      </c>
      <c r="F88" s="201">
        <v>7.5</v>
      </c>
      <c r="G88" s="298" t="s">
        <v>174</v>
      </c>
      <c r="H88" s="299" t="s">
        <v>174</v>
      </c>
      <c r="I88" s="299" t="s">
        <v>174</v>
      </c>
      <c r="J88" s="300" t="s">
        <v>174</v>
      </c>
    </row>
    <row r="89" spans="1:10" s="32" customFormat="1" ht="15" x14ac:dyDescent="0.25">
      <c r="A89" s="39">
        <v>611</v>
      </c>
      <c r="B89" s="33" t="s">
        <v>79</v>
      </c>
      <c r="C89" s="200">
        <v>0.29194663738114957</v>
      </c>
      <c r="D89" s="178">
        <v>2840</v>
      </c>
      <c r="E89" s="179">
        <v>350</v>
      </c>
      <c r="F89" s="201">
        <v>8.1</v>
      </c>
      <c r="G89" s="298" t="s">
        <v>174</v>
      </c>
      <c r="H89" s="299" t="s">
        <v>174</v>
      </c>
      <c r="I89" s="299" t="s">
        <v>174</v>
      </c>
      <c r="J89" s="300" t="s">
        <v>174</v>
      </c>
    </row>
    <row r="90" spans="1:10" s="32" customFormat="1" ht="15" x14ac:dyDescent="0.25">
      <c r="A90" s="39">
        <v>612</v>
      </c>
      <c r="B90" s="33" t="s">
        <v>80</v>
      </c>
      <c r="C90" s="200">
        <v>0.25675919641931577</v>
      </c>
      <c r="D90" s="178">
        <v>3280</v>
      </c>
      <c r="E90" s="179">
        <v>405</v>
      </c>
      <c r="F90" s="201">
        <v>8.1</v>
      </c>
      <c r="G90" s="298" t="s">
        <v>174</v>
      </c>
      <c r="H90" s="299" t="s">
        <v>174</v>
      </c>
      <c r="I90" s="299" t="s">
        <v>174</v>
      </c>
      <c r="J90" s="300" t="s">
        <v>174</v>
      </c>
    </row>
    <row r="91" spans="1:10" s="32" customFormat="1" ht="15" x14ac:dyDescent="0.25">
      <c r="A91" s="39">
        <v>613</v>
      </c>
      <c r="B91" s="33" t="s">
        <v>81</v>
      </c>
      <c r="C91" s="200">
        <v>0.42700170759444367</v>
      </c>
      <c r="D91" s="178">
        <v>1030</v>
      </c>
      <c r="E91" s="179">
        <v>135</v>
      </c>
      <c r="F91" s="201">
        <v>7.6</v>
      </c>
      <c r="G91" s="298" t="s">
        <v>174</v>
      </c>
      <c r="H91" s="299" t="s">
        <v>174</v>
      </c>
      <c r="I91" s="299" t="s">
        <v>174</v>
      </c>
      <c r="J91" s="300" t="s">
        <v>174</v>
      </c>
    </row>
    <row r="92" spans="1:10" s="32" customFormat="1" ht="15" x14ac:dyDescent="0.25">
      <c r="A92" s="39">
        <v>614</v>
      </c>
      <c r="B92" s="33" t="s">
        <v>82</v>
      </c>
      <c r="C92" s="200">
        <v>0.26600246155734042</v>
      </c>
      <c r="D92" s="178">
        <v>2940</v>
      </c>
      <c r="E92" s="179">
        <v>350</v>
      </c>
      <c r="F92" s="201">
        <v>8.5</v>
      </c>
      <c r="G92" s="298" t="s">
        <v>174</v>
      </c>
      <c r="H92" s="299" t="s">
        <v>174</v>
      </c>
      <c r="I92" s="299" t="s">
        <v>174</v>
      </c>
      <c r="J92" s="300" t="s">
        <v>174</v>
      </c>
    </row>
    <row r="93" spans="1:10" s="32" customFormat="1" ht="15" x14ac:dyDescent="0.25">
      <c r="A93" s="39">
        <v>615</v>
      </c>
      <c r="B93" s="33" t="s">
        <v>83</v>
      </c>
      <c r="C93" s="200">
        <v>0.31061257498388473</v>
      </c>
      <c r="D93" s="178">
        <v>2100</v>
      </c>
      <c r="E93" s="179">
        <v>250</v>
      </c>
      <c r="F93" s="201">
        <v>8.4</v>
      </c>
      <c r="G93" s="298" t="s">
        <v>174</v>
      </c>
      <c r="H93" s="299" t="s">
        <v>174</v>
      </c>
      <c r="I93" s="299" t="s">
        <v>174</v>
      </c>
      <c r="J93" s="300" t="s">
        <v>174</v>
      </c>
    </row>
    <row r="94" spans="1:10" s="32" customFormat="1" ht="15" x14ac:dyDescent="0.25">
      <c r="A94" s="39">
        <v>616</v>
      </c>
      <c r="B94" s="33" t="s">
        <v>84</v>
      </c>
      <c r="C94" s="200">
        <v>0.27980536074387385</v>
      </c>
      <c r="D94" s="178">
        <v>2740</v>
      </c>
      <c r="E94" s="179">
        <v>320</v>
      </c>
      <c r="F94" s="201">
        <v>8.5</v>
      </c>
      <c r="G94" s="298" t="s">
        <v>174</v>
      </c>
      <c r="H94" s="299" t="s">
        <v>174</v>
      </c>
      <c r="I94" s="299" t="s">
        <v>174</v>
      </c>
      <c r="J94" s="300" t="s">
        <v>174</v>
      </c>
    </row>
    <row r="95" spans="1:10" s="32" customFormat="1" ht="15" x14ac:dyDescent="0.25">
      <c r="A95" s="39">
        <v>617</v>
      </c>
      <c r="B95" s="33" t="s">
        <v>85</v>
      </c>
      <c r="C95" s="200">
        <v>0.70163015527019879</v>
      </c>
      <c r="D95" s="178">
        <v>440</v>
      </c>
      <c r="E95" s="179">
        <v>55</v>
      </c>
      <c r="F95" s="201">
        <v>8.3000000000000007</v>
      </c>
      <c r="G95" s="298" t="s">
        <v>174</v>
      </c>
      <c r="H95" s="299" t="s">
        <v>174</v>
      </c>
      <c r="I95" s="299" t="s">
        <v>174</v>
      </c>
      <c r="J95" s="300" t="s">
        <v>174</v>
      </c>
    </row>
    <row r="96" spans="1:10" s="32" customFormat="1" ht="15" x14ac:dyDescent="0.25">
      <c r="A96" s="39">
        <v>618</v>
      </c>
      <c r="B96" s="33" t="s">
        <v>86</v>
      </c>
      <c r="C96" s="200">
        <v>0.34939469299549547</v>
      </c>
      <c r="D96" s="178">
        <v>1575</v>
      </c>
      <c r="E96" s="179">
        <v>195</v>
      </c>
      <c r="F96" s="201">
        <v>8</v>
      </c>
      <c r="G96" s="298" t="s">
        <v>174</v>
      </c>
      <c r="H96" s="299" t="s">
        <v>174</v>
      </c>
      <c r="I96" s="299" t="s">
        <v>174</v>
      </c>
      <c r="J96" s="300" t="s">
        <v>174</v>
      </c>
    </row>
    <row r="97" spans="1:10" s="32" customFormat="1" ht="15" x14ac:dyDescent="0.25">
      <c r="A97" s="39">
        <v>619</v>
      </c>
      <c r="B97" s="33" t="s">
        <v>87</v>
      </c>
      <c r="C97" s="200">
        <v>0.31277682216708808</v>
      </c>
      <c r="D97" s="178">
        <v>1675</v>
      </c>
      <c r="E97" s="179">
        <v>200</v>
      </c>
      <c r="F97" s="201">
        <v>8.5</v>
      </c>
      <c r="G97" s="298" t="s">
        <v>174</v>
      </c>
      <c r="H97" s="299" t="s">
        <v>174</v>
      </c>
      <c r="I97" s="299" t="s">
        <v>174</v>
      </c>
      <c r="J97" s="300" t="s">
        <v>174</v>
      </c>
    </row>
    <row r="98" spans="1:10" s="32" customFormat="1" ht="15" x14ac:dyDescent="0.25">
      <c r="A98" s="39">
        <v>620</v>
      </c>
      <c r="B98" s="33" t="s">
        <v>88</v>
      </c>
      <c r="C98" s="200">
        <v>0.20721229175155925</v>
      </c>
      <c r="D98" s="178">
        <v>4595</v>
      </c>
      <c r="E98" s="179">
        <v>575</v>
      </c>
      <c r="F98" s="201">
        <v>8</v>
      </c>
      <c r="G98" s="298" t="s">
        <v>174</v>
      </c>
      <c r="H98" s="299" t="s">
        <v>174</v>
      </c>
      <c r="I98" s="299" t="s">
        <v>174</v>
      </c>
      <c r="J98" s="300" t="s">
        <v>174</v>
      </c>
    </row>
    <row r="99" spans="1:10" s="32" customFormat="1" ht="15" x14ac:dyDescent="0.25">
      <c r="A99" s="39">
        <v>621</v>
      </c>
      <c r="B99" s="33" t="s">
        <v>89</v>
      </c>
      <c r="C99" s="200">
        <v>0.30617711208455572</v>
      </c>
      <c r="D99" s="178">
        <v>1985</v>
      </c>
      <c r="E99" s="179">
        <v>250</v>
      </c>
      <c r="F99" s="201">
        <v>8</v>
      </c>
      <c r="G99" s="298" t="s">
        <v>174</v>
      </c>
      <c r="H99" s="299" t="s">
        <v>174</v>
      </c>
      <c r="I99" s="299" t="s">
        <v>174</v>
      </c>
      <c r="J99" s="300" t="s">
        <v>174</v>
      </c>
    </row>
    <row r="100" spans="1:10" s="32" customFormat="1" ht="15" x14ac:dyDescent="0.25">
      <c r="A100" s="39">
        <v>622</v>
      </c>
      <c r="B100" s="33" t="s">
        <v>90</v>
      </c>
      <c r="C100" s="200">
        <v>0.25226999049035886</v>
      </c>
      <c r="D100" s="178">
        <v>3385</v>
      </c>
      <c r="E100" s="179">
        <v>390</v>
      </c>
      <c r="F100" s="201">
        <v>8.6999999999999993</v>
      </c>
      <c r="G100" s="298" t="s">
        <v>174</v>
      </c>
      <c r="H100" s="299" t="s">
        <v>174</v>
      </c>
      <c r="I100" s="299" t="s">
        <v>174</v>
      </c>
      <c r="J100" s="300" t="s">
        <v>174</v>
      </c>
    </row>
    <row r="101" spans="1:10" s="32" customFormat="1" ht="15" x14ac:dyDescent="0.25">
      <c r="A101" s="39">
        <v>623</v>
      </c>
      <c r="B101" s="33" t="s">
        <v>91</v>
      </c>
      <c r="C101" s="200">
        <v>0.2000918397735767</v>
      </c>
      <c r="D101" s="178">
        <v>5115</v>
      </c>
      <c r="E101" s="179">
        <v>615</v>
      </c>
      <c r="F101" s="201">
        <v>8.3000000000000007</v>
      </c>
      <c r="G101" s="298" t="s">
        <v>174</v>
      </c>
      <c r="H101" s="299" t="s">
        <v>174</v>
      </c>
      <c r="I101" s="299" t="s">
        <v>174</v>
      </c>
      <c r="J101" s="300" t="s">
        <v>174</v>
      </c>
    </row>
    <row r="102" spans="1:10" s="32" customFormat="1" ht="15" x14ac:dyDescent="0.25">
      <c r="A102" s="39">
        <v>624</v>
      </c>
      <c r="B102" s="33" t="s">
        <v>92</v>
      </c>
      <c r="C102" s="200">
        <v>0.29463301083740051</v>
      </c>
      <c r="D102" s="178">
        <v>2675</v>
      </c>
      <c r="E102" s="179">
        <v>325</v>
      </c>
      <c r="F102" s="201">
        <v>8.3000000000000007</v>
      </c>
      <c r="G102" s="298" t="s">
        <v>174</v>
      </c>
      <c r="H102" s="299" t="s">
        <v>174</v>
      </c>
      <c r="I102" s="299" t="s">
        <v>174</v>
      </c>
      <c r="J102" s="300" t="s">
        <v>174</v>
      </c>
    </row>
    <row r="103" spans="1:10" s="32" customFormat="1" ht="15" x14ac:dyDescent="0.25">
      <c r="A103" s="39">
        <v>625</v>
      </c>
      <c r="B103" s="33" t="s">
        <v>93</v>
      </c>
      <c r="C103" s="200">
        <v>0.25197347700551104</v>
      </c>
      <c r="D103" s="178">
        <v>3555</v>
      </c>
      <c r="E103" s="179">
        <v>430</v>
      </c>
      <c r="F103" s="201">
        <v>8.1999999999999993</v>
      </c>
      <c r="G103" s="298" t="s">
        <v>174</v>
      </c>
      <c r="H103" s="299" t="s">
        <v>174</v>
      </c>
      <c r="I103" s="299" t="s">
        <v>174</v>
      </c>
      <c r="J103" s="300" t="s">
        <v>174</v>
      </c>
    </row>
    <row r="104" spans="1:10" s="32" customFormat="1" ht="15" x14ac:dyDescent="0.25">
      <c r="A104" s="39">
        <v>626</v>
      </c>
      <c r="B104" s="33" t="s">
        <v>94</v>
      </c>
      <c r="C104" s="200">
        <v>0.25276781823864075</v>
      </c>
      <c r="D104" s="178">
        <v>3530</v>
      </c>
      <c r="E104" s="179">
        <v>435</v>
      </c>
      <c r="F104" s="201">
        <v>8.1</v>
      </c>
      <c r="G104" s="298" t="s">
        <v>174</v>
      </c>
      <c r="H104" s="299" t="s">
        <v>174</v>
      </c>
      <c r="I104" s="299" t="s">
        <v>174</v>
      </c>
      <c r="J104" s="300" t="s">
        <v>174</v>
      </c>
    </row>
    <row r="105" spans="1:10" s="32" customFormat="1" ht="15" x14ac:dyDescent="0.25">
      <c r="A105" s="39">
        <v>702</v>
      </c>
      <c r="B105" s="33" t="s">
        <v>95</v>
      </c>
      <c r="C105" s="200">
        <v>0.32824007011764705</v>
      </c>
      <c r="D105" s="178">
        <v>2335</v>
      </c>
      <c r="E105" s="179">
        <v>290</v>
      </c>
      <c r="F105" s="201">
        <v>8.1</v>
      </c>
      <c r="G105" s="298" t="s">
        <v>174</v>
      </c>
      <c r="H105" s="299" t="s">
        <v>174</v>
      </c>
      <c r="I105" s="299" t="s">
        <v>174</v>
      </c>
      <c r="J105" s="300" t="s">
        <v>174</v>
      </c>
    </row>
    <row r="106" spans="1:10" s="32" customFormat="1" ht="15" x14ac:dyDescent="0.25">
      <c r="A106" s="39">
        <v>703</v>
      </c>
      <c r="B106" s="33" t="s">
        <v>96</v>
      </c>
      <c r="C106" s="200">
        <v>0.29450304992106047</v>
      </c>
      <c r="D106" s="178">
        <v>2275</v>
      </c>
      <c r="E106" s="179">
        <v>295</v>
      </c>
      <c r="F106" s="201">
        <v>7.7</v>
      </c>
      <c r="G106" s="298" t="s">
        <v>174</v>
      </c>
      <c r="H106" s="299" t="s">
        <v>174</v>
      </c>
      <c r="I106" s="299" t="s">
        <v>174</v>
      </c>
      <c r="J106" s="300" t="s">
        <v>174</v>
      </c>
    </row>
    <row r="107" spans="1:10" s="32" customFormat="1" ht="15" x14ac:dyDescent="0.25">
      <c r="A107" s="39">
        <v>704</v>
      </c>
      <c r="B107" s="33" t="s">
        <v>97</v>
      </c>
      <c r="C107" s="200">
        <v>0.27740980740581506</v>
      </c>
      <c r="D107" s="178">
        <v>2430</v>
      </c>
      <c r="E107" s="179">
        <v>340</v>
      </c>
      <c r="F107" s="201">
        <v>7.1</v>
      </c>
      <c r="G107" s="298" t="s">
        <v>174</v>
      </c>
      <c r="H107" s="299" t="s">
        <v>174</v>
      </c>
      <c r="I107" s="299" t="s">
        <v>174</v>
      </c>
      <c r="J107" s="300" t="s">
        <v>174</v>
      </c>
    </row>
    <row r="108" spans="1:10" s="32" customFormat="1" ht="15" x14ac:dyDescent="0.25">
      <c r="A108" s="39">
        <v>705</v>
      </c>
      <c r="B108" s="33" t="s">
        <v>98</v>
      </c>
      <c r="C108" s="200">
        <v>0.5764551510024899</v>
      </c>
      <c r="D108" s="178">
        <v>655</v>
      </c>
      <c r="E108" s="179">
        <v>90</v>
      </c>
      <c r="F108" s="201">
        <v>7.2</v>
      </c>
      <c r="G108" s="298" t="s">
        <v>174</v>
      </c>
      <c r="H108" s="299" t="s">
        <v>174</v>
      </c>
      <c r="I108" s="299" t="s">
        <v>174</v>
      </c>
      <c r="J108" s="300" t="s">
        <v>174</v>
      </c>
    </row>
    <row r="109" spans="1:10" s="32" customFormat="1" ht="15" x14ac:dyDescent="0.25">
      <c r="A109" s="39">
        <v>706</v>
      </c>
      <c r="B109" s="33" t="s">
        <v>99</v>
      </c>
      <c r="C109" s="200">
        <v>0.32773091047645614</v>
      </c>
      <c r="D109" s="178">
        <v>1850</v>
      </c>
      <c r="E109" s="179">
        <v>260</v>
      </c>
      <c r="F109" s="201">
        <v>7.1</v>
      </c>
      <c r="G109" s="298" t="s">
        <v>174</v>
      </c>
      <c r="H109" s="299" t="s">
        <v>174</v>
      </c>
      <c r="I109" s="299" t="s">
        <v>174</v>
      </c>
      <c r="J109" s="300" t="s">
        <v>174</v>
      </c>
    </row>
    <row r="110" spans="1:10" s="32" customFormat="1" ht="15" x14ac:dyDescent="0.25">
      <c r="A110" s="39">
        <v>707</v>
      </c>
      <c r="B110" s="33" t="s">
        <v>100</v>
      </c>
      <c r="C110" s="200">
        <v>0.42162243287329965</v>
      </c>
      <c r="D110" s="178">
        <v>1455</v>
      </c>
      <c r="E110" s="179">
        <v>190</v>
      </c>
      <c r="F110" s="201">
        <v>7.7</v>
      </c>
      <c r="G110" s="298" t="s">
        <v>174</v>
      </c>
      <c r="H110" s="299" t="s">
        <v>174</v>
      </c>
      <c r="I110" s="299" t="s">
        <v>174</v>
      </c>
      <c r="J110" s="300" t="s">
        <v>174</v>
      </c>
    </row>
    <row r="111" spans="1:10" s="32" customFormat="1" ht="15" x14ac:dyDescent="0.25">
      <c r="A111" s="39">
        <v>708</v>
      </c>
      <c r="B111" s="33" t="s">
        <v>101</v>
      </c>
      <c r="C111" s="200">
        <v>0.33085544896197361</v>
      </c>
      <c r="D111" s="178">
        <v>2240</v>
      </c>
      <c r="E111" s="179">
        <v>285</v>
      </c>
      <c r="F111" s="201">
        <v>7.8</v>
      </c>
      <c r="G111" s="298" t="s">
        <v>174</v>
      </c>
      <c r="H111" s="299" t="s">
        <v>174</v>
      </c>
      <c r="I111" s="299" t="s">
        <v>174</v>
      </c>
      <c r="J111" s="300" t="s">
        <v>174</v>
      </c>
    </row>
    <row r="112" spans="1:10" s="32" customFormat="1" ht="15" x14ac:dyDescent="0.25">
      <c r="A112" s="39">
        <v>709</v>
      </c>
      <c r="B112" s="33" t="s">
        <v>102</v>
      </c>
      <c r="C112" s="200">
        <v>0.34852374437300315</v>
      </c>
      <c r="D112" s="178">
        <v>2110</v>
      </c>
      <c r="E112" s="179">
        <v>280</v>
      </c>
      <c r="F112" s="201">
        <v>7.6</v>
      </c>
      <c r="G112" s="298" t="s">
        <v>174</v>
      </c>
      <c r="H112" s="299" t="s">
        <v>174</v>
      </c>
      <c r="I112" s="299" t="s">
        <v>174</v>
      </c>
      <c r="J112" s="300" t="s">
        <v>174</v>
      </c>
    </row>
    <row r="113" spans="1:10" s="32" customFormat="1" ht="15" x14ac:dyDescent="0.25">
      <c r="A113" s="39">
        <v>710</v>
      </c>
      <c r="B113" s="33" t="s">
        <v>103</v>
      </c>
      <c r="C113" s="200">
        <v>0.45241633568334394</v>
      </c>
      <c r="D113" s="178">
        <v>970</v>
      </c>
      <c r="E113" s="179">
        <v>130</v>
      </c>
      <c r="F113" s="201">
        <v>7.4</v>
      </c>
      <c r="G113" s="298" t="s">
        <v>174</v>
      </c>
      <c r="H113" s="299" t="s">
        <v>174</v>
      </c>
      <c r="I113" s="299" t="s">
        <v>174</v>
      </c>
      <c r="J113" s="300" t="s">
        <v>174</v>
      </c>
    </row>
    <row r="114" spans="1:10" s="32" customFormat="1" ht="15" x14ac:dyDescent="0.25">
      <c r="A114" s="39">
        <v>711</v>
      </c>
      <c r="B114" s="33" t="s">
        <v>104</v>
      </c>
      <c r="C114" s="200">
        <v>0.4030864487378798</v>
      </c>
      <c r="D114" s="178">
        <v>1285</v>
      </c>
      <c r="E114" s="179">
        <v>175</v>
      </c>
      <c r="F114" s="201">
        <v>7.3</v>
      </c>
      <c r="G114" s="298" t="s">
        <v>174</v>
      </c>
      <c r="H114" s="299" t="s">
        <v>174</v>
      </c>
      <c r="I114" s="299" t="s">
        <v>174</v>
      </c>
      <c r="J114" s="300" t="s">
        <v>174</v>
      </c>
    </row>
    <row r="115" spans="1:10" s="32" customFormat="1" ht="15" x14ac:dyDescent="0.25">
      <c r="A115" s="39">
        <v>712</v>
      </c>
      <c r="B115" s="33" t="s">
        <v>105</v>
      </c>
      <c r="C115" s="200">
        <v>0.31586542877066948</v>
      </c>
      <c r="D115" s="178">
        <v>2205</v>
      </c>
      <c r="E115" s="179">
        <v>285</v>
      </c>
      <c r="F115" s="201">
        <v>7.7</v>
      </c>
      <c r="G115" s="298" t="s">
        <v>174</v>
      </c>
      <c r="H115" s="299" t="s">
        <v>174</v>
      </c>
      <c r="I115" s="299" t="s">
        <v>174</v>
      </c>
      <c r="J115" s="300" t="s">
        <v>174</v>
      </c>
    </row>
    <row r="116" spans="1:10" s="32" customFormat="1" ht="15" x14ac:dyDescent="0.25">
      <c r="A116" s="39">
        <v>713</v>
      </c>
      <c r="B116" s="33" t="s">
        <v>106</v>
      </c>
      <c r="C116" s="200">
        <v>0.56054534837582959</v>
      </c>
      <c r="D116" s="178">
        <v>715</v>
      </c>
      <c r="E116" s="179">
        <v>110</v>
      </c>
      <c r="F116" s="201">
        <v>6.6</v>
      </c>
      <c r="G116" s="298" t="s">
        <v>174</v>
      </c>
      <c r="H116" s="299" t="s">
        <v>174</v>
      </c>
      <c r="I116" s="299" t="s">
        <v>174</v>
      </c>
      <c r="J116" s="300" t="s">
        <v>174</v>
      </c>
    </row>
    <row r="117" spans="1:10" s="32" customFormat="1" ht="15" x14ac:dyDescent="0.25">
      <c r="A117" s="39">
        <v>714</v>
      </c>
      <c r="B117" s="33" t="s">
        <v>107</v>
      </c>
      <c r="C117" s="200">
        <v>1.0001661839013614</v>
      </c>
      <c r="D117" s="178">
        <v>180</v>
      </c>
      <c r="E117" s="179">
        <v>20</v>
      </c>
      <c r="F117" s="201">
        <v>9.1</v>
      </c>
      <c r="G117" s="298" t="s">
        <v>174</v>
      </c>
      <c r="H117" s="299" t="s">
        <v>174</v>
      </c>
      <c r="I117" s="299" t="s">
        <v>174</v>
      </c>
      <c r="J117" s="300" t="s">
        <v>174</v>
      </c>
    </row>
    <row r="118" spans="1:10" s="32" customFormat="1" ht="15" x14ac:dyDescent="0.25">
      <c r="A118" s="39">
        <v>716</v>
      </c>
      <c r="B118" s="33" t="s">
        <v>108</v>
      </c>
      <c r="C118" s="200">
        <v>0.54328250137135592</v>
      </c>
      <c r="D118" s="178">
        <v>725</v>
      </c>
      <c r="E118" s="179">
        <v>95</v>
      </c>
      <c r="F118" s="201">
        <v>7.6</v>
      </c>
      <c r="G118" s="298" t="s">
        <v>174</v>
      </c>
      <c r="H118" s="299" t="s">
        <v>174</v>
      </c>
      <c r="I118" s="299" t="s">
        <v>174</v>
      </c>
      <c r="J118" s="300" t="s">
        <v>174</v>
      </c>
    </row>
    <row r="119" spans="1:10" s="32" customFormat="1" ht="15" x14ac:dyDescent="0.25">
      <c r="A119" s="39">
        <v>717</v>
      </c>
      <c r="B119" s="33" t="s">
        <v>109</v>
      </c>
      <c r="C119" s="200">
        <v>0.28081976362466399</v>
      </c>
      <c r="D119" s="178">
        <v>2805</v>
      </c>
      <c r="E119" s="179">
        <v>360</v>
      </c>
      <c r="F119" s="201">
        <v>7.7</v>
      </c>
      <c r="G119" s="298" t="s">
        <v>174</v>
      </c>
      <c r="H119" s="299" t="s">
        <v>174</v>
      </c>
      <c r="I119" s="299" t="s">
        <v>174</v>
      </c>
      <c r="J119" s="300" t="s">
        <v>174</v>
      </c>
    </row>
    <row r="120" spans="1:10" s="32" customFormat="1" ht="15" x14ac:dyDescent="0.25">
      <c r="A120" s="39">
        <v>718</v>
      </c>
      <c r="B120" s="33" t="s">
        <v>110</v>
      </c>
      <c r="C120" s="200">
        <v>0.30068004488554989</v>
      </c>
      <c r="D120" s="178">
        <v>2000</v>
      </c>
      <c r="E120" s="179">
        <v>250</v>
      </c>
      <c r="F120" s="201">
        <v>8</v>
      </c>
      <c r="G120" s="298" t="s">
        <v>174</v>
      </c>
      <c r="H120" s="299" t="s">
        <v>174</v>
      </c>
      <c r="I120" s="299" t="s">
        <v>174</v>
      </c>
      <c r="J120" s="300" t="s">
        <v>174</v>
      </c>
    </row>
    <row r="121" spans="1:10" s="32" customFormat="1" ht="15" x14ac:dyDescent="0.25">
      <c r="A121" s="39">
        <v>719</v>
      </c>
      <c r="B121" s="33" t="s">
        <v>111</v>
      </c>
      <c r="C121" s="200">
        <v>0.41727143716639581</v>
      </c>
      <c r="D121" s="178">
        <v>1325</v>
      </c>
      <c r="E121" s="179">
        <v>195</v>
      </c>
      <c r="F121" s="201">
        <v>6.8</v>
      </c>
      <c r="G121" s="298" t="s">
        <v>174</v>
      </c>
      <c r="H121" s="299" t="s">
        <v>174</v>
      </c>
      <c r="I121" s="299" t="s">
        <v>174</v>
      </c>
      <c r="J121" s="300" t="s">
        <v>174</v>
      </c>
    </row>
    <row r="122" spans="1:10" s="32" customFormat="1" ht="15" x14ac:dyDescent="0.25">
      <c r="A122" s="39">
        <v>720</v>
      </c>
      <c r="B122" s="33" t="s">
        <v>112</v>
      </c>
      <c r="C122" s="200">
        <v>0.34236450095260895</v>
      </c>
      <c r="D122" s="178">
        <v>1725</v>
      </c>
      <c r="E122" s="179">
        <v>220</v>
      </c>
      <c r="F122" s="201">
        <v>7.9</v>
      </c>
      <c r="G122" s="298" t="s">
        <v>174</v>
      </c>
      <c r="H122" s="299" t="s">
        <v>174</v>
      </c>
      <c r="I122" s="299" t="s">
        <v>174</v>
      </c>
      <c r="J122" s="300" t="s">
        <v>174</v>
      </c>
    </row>
    <row r="123" spans="1:10" s="32" customFormat="1" ht="15" x14ac:dyDescent="0.25">
      <c r="A123" s="39">
        <v>721</v>
      </c>
      <c r="B123" s="33" t="s">
        <v>113</v>
      </c>
      <c r="C123" s="200">
        <v>0.32608091181961141</v>
      </c>
      <c r="D123" s="178">
        <v>2315</v>
      </c>
      <c r="E123" s="179">
        <v>300</v>
      </c>
      <c r="F123" s="201">
        <v>7.7</v>
      </c>
      <c r="G123" s="298" t="s">
        <v>174</v>
      </c>
      <c r="H123" s="299" t="s">
        <v>174</v>
      </c>
      <c r="I123" s="299" t="s">
        <v>174</v>
      </c>
      <c r="J123" s="300" t="s">
        <v>174</v>
      </c>
    </row>
    <row r="124" spans="1:10" s="32" customFormat="1" ht="15" x14ac:dyDescent="0.25">
      <c r="A124" s="39">
        <v>722</v>
      </c>
      <c r="B124" s="33" t="s">
        <v>114</v>
      </c>
      <c r="C124" s="200">
        <v>0.33272749474681912</v>
      </c>
      <c r="D124" s="178">
        <v>1970</v>
      </c>
      <c r="E124" s="179">
        <v>270</v>
      </c>
      <c r="F124" s="201">
        <v>7.3</v>
      </c>
      <c r="G124" s="298" t="s">
        <v>174</v>
      </c>
      <c r="H124" s="299" t="s">
        <v>174</v>
      </c>
      <c r="I124" s="299" t="s">
        <v>174</v>
      </c>
      <c r="J124" s="300" t="s">
        <v>174</v>
      </c>
    </row>
    <row r="125" spans="1:10" s="32" customFormat="1" ht="15" x14ac:dyDescent="0.25">
      <c r="A125" s="39">
        <v>723</v>
      </c>
      <c r="B125" s="33" t="s">
        <v>115</v>
      </c>
      <c r="C125" s="200">
        <v>0.32115705368607522</v>
      </c>
      <c r="D125" s="178">
        <v>2430</v>
      </c>
      <c r="E125" s="179">
        <v>300</v>
      </c>
      <c r="F125" s="201">
        <v>8.1999999999999993</v>
      </c>
      <c r="G125" s="298" t="s">
        <v>174</v>
      </c>
      <c r="H125" s="299" t="s">
        <v>174</v>
      </c>
      <c r="I125" s="299" t="s">
        <v>174</v>
      </c>
      <c r="J125" s="300" t="s">
        <v>174</v>
      </c>
    </row>
    <row r="126" spans="1:10" s="32" customFormat="1" ht="15" x14ac:dyDescent="0.25">
      <c r="A126" s="39">
        <v>724</v>
      </c>
      <c r="B126" s="33" t="s">
        <v>116</v>
      </c>
      <c r="C126" s="200">
        <v>0.36461258724737555</v>
      </c>
      <c r="D126" s="178">
        <v>1480</v>
      </c>
      <c r="E126" s="179">
        <v>210</v>
      </c>
      <c r="F126" s="201">
        <v>7.1</v>
      </c>
      <c r="G126" s="298" t="s">
        <v>174</v>
      </c>
      <c r="H126" s="299" t="s">
        <v>174</v>
      </c>
      <c r="I126" s="299" t="s">
        <v>174</v>
      </c>
      <c r="J126" s="300" t="s">
        <v>174</v>
      </c>
    </row>
    <row r="127" spans="1:10" s="32" customFormat="1" ht="15" x14ac:dyDescent="0.25">
      <c r="A127" s="39">
        <v>725</v>
      </c>
      <c r="B127" s="33" t="s">
        <v>117</v>
      </c>
      <c r="C127" s="200">
        <v>0.31489554119989543</v>
      </c>
      <c r="D127" s="178">
        <v>2725</v>
      </c>
      <c r="E127" s="179">
        <v>320</v>
      </c>
      <c r="F127" s="201">
        <v>8.5</v>
      </c>
      <c r="G127" s="298" t="s">
        <v>174</v>
      </c>
      <c r="H127" s="299" t="s">
        <v>174</v>
      </c>
      <c r="I127" s="299" t="s">
        <v>174</v>
      </c>
      <c r="J127" s="300" t="s">
        <v>174</v>
      </c>
    </row>
    <row r="128" spans="1:10" s="32" customFormat="1" ht="15" x14ac:dyDescent="0.25">
      <c r="A128" s="39">
        <v>726</v>
      </c>
      <c r="B128" s="33" t="s">
        <v>118</v>
      </c>
      <c r="C128" s="200">
        <v>0.31777588256673883</v>
      </c>
      <c r="D128" s="178">
        <v>2140</v>
      </c>
      <c r="E128" s="179">
        <v>255</v>
      </c>
      <c r="F128" s="201">
        <v>8.4</v>
      </c>
      <c r="G128" s="298" t="s">
        <v>174</v>
      </c>
      <c r="H128" s="299" t="s">
        <v>174</v>
      </c>
      <c r="I128" s="299" t="s">
        <v>174</v>
      </c>
      <c r="J128" s="300" t="s">
        <v>174</v>
      </c>
    </row>
    <row r="129" spans="1:10" s="32" customFormat="1" ht="15" x14ac:dyDescent="0.25">
      <c r="A129" s="39">
        <v>727</v>
      </c>
      <c r="B129" s="33" t="s">
        <v>119</v>
      </c>
      <c r="C129" s="200">
        <v>0.35368496145892458</v>
      </c>
      <c r="D129" s="178">
        <v>1800</v>
      </c>
      <c r="E129" s="179">
        <v>235</v>
      </c>
      <c r="F129" s="201">
        <v>7.6</v>
      </c>
      <c r="G129" s="298" t="s">
        <v>174</v>
      </c>
      <c r="H129" s="299" t="s">
        <v>174</v>
      </c>
      <c r="I129" s="299" t="s">
        <v>174</v>
      </c>
      <c r="J129" s="300" t="s">
        <v>174</v>
      </c>
    </row>
    <row r="130" spans="1:10" s="32" customFormat="1" ht="15" x14ac:dyDescent="0.25">
      <c r="A130" s="39">
        <v>728</v>
      </c>
      <c r="B130" s="33" t="s">
        <v>120</v>
      </c>
      <c r="C130" s="200">
        <v>0.44412226625803752</v>
      </c>
      <c r="D130" s="178">
        <v>1255</v>
      </c>
      <c r="E130" s="179">
        <v>175</v>
      </c>
      <c r="F130" s="201">
        <v>7.2</v>
      </c>
      <c r="G130" s="298" t="s">
        <v>174</v>
      </c>
      <c r="H130" s="299" t="s">
        <v>174</v>
      </c>
      <c r="I130" s="299" t="s">
        <v>174</v>
      </c>
      <c r="J130" s="300" t="s">
        <v>174</v>
      </c>
    </row>
    <row r="131" spans="1:10" s="32" customFormat="1" ht="15" x14ac:dyDescent="0.25">
      <c r="A131" s="39">
        <v>729</v>
      </c>
      <c r="B131" s="33" t="s">
        <v>121</v>
      </c>
      <c r="C131" s="200">
        <v>0.45791795034345334</v>
      </c>
      <c r="D131" s="178">
        <v>1000</v>
      </c>
      <c r="E131" s="179">
        <v>125</v>
      </c>
      <c r="F131" s="201">
        <v>7.9</v>
      </c>
      <c r="G131" s="298" t="s">
        <v>174</v>
      </c>
      <c r="H131" s="299" t="s">
        <v>174</v>
      </c>
      <c r="I131" s="299" t="s">
        <v>174</v>
      </c>
      <c r="J131" s="300" t="s">
        <v>174</v>
      </c>
    </row>
    <row r="132" spans="1:10" s="32" customFormat="1" ht="15" x14ac:dyDescent="0.25">
      <c r="A132" s="39">
        <v>730</v>
      </c>
      <c r="B132" s="33" t="s">
        <v>122</v>
      </c>
      <c r="C132" s="200">
        <v>0.34966964797139821</v>
      </c>
      <c r="D132" s="178">
        <v>1825</v>
      </c>
      <c r="E132" s="179">
        <v>235</v>
      </c>
      <c r="F132" s="201">
        <v>7.8</v>
      </c>
      <c r="G132" s="298" t="s">
        <v>174</v>
      </c>
      <c r="H132" s="299" t="s">
        <v>174</v>
      </c>
      <c r="I132" s="299" t="s">
        <v>174</v>
      </c>
      <c r="J132" s="300" t="s">
        <v>174</v>
      </c>
    </row>
    <row r="133" spans="1:10" s="32" customFormat="1" ht="15" x14ac:dyDescent="0.25">
      <c r="A133" s="39">
        <v>731</v>
      </c>
      <c r="B133" s="33" t="s">
        <v>123</v>
      </c>
      <c r="C133" s="200">
        <v>0.27067563777568088</v>
      </c>
      <c r="D133" s="178">
        <v>3080</v>
      </c>
      <c r="E133" s="179">
        <v>425</v>
      </c>
      <c r="F133" s="201">
        <v>7.3</v>
      </c>
      <c r="G133" s="298" t="s">
        <v>174</v>
      </c>
      <c r="H133" s="299" t="s">
        <v>174</v>
      </c>
      <c r="I133" s="299" t="s">
        <v>174</v>
      </c>
      <c r="J133" s="300" t="s">
        <v>174</v>
      </c>
    </row>
    <row r="134" spans="1:10" s="32" customFormat="1" ht="15" x14ac:dyDescent="0.25">
      <c r="A134" s="39">
        <v>732</v>
      </c>
      <c r="B134" s="33" t="s">
        <v>124</v>
      </c>
      <c r="C134" s="200">
        <v>0.31896640813337274</v>
      </c>
      <c r="D134" s="178">
        <v>2975</v>
      </c>
      <c r="E134" s="179">
        <v>345</v>
      </c>
      <c r="F134" s="201">
        <v>8.6</v>
      </c>
      <c r="G134" s="298" t="s">
        <v>174</v>
      </c>
      <c r="H134" s="299" t="s">
        <v>174</v>
      </c>
      <c r="I134" s="299" t="s">
        <v>174</v>
      </c>
      <c r="J134" s="300" t="s">
        <v>174</v>
      </c>
    </row>
    <row r="135" spans="1:10" s="32" customFormat="1" ht="15" x14ac:dyDescent="0.25">
      <c r="A135" s="39">
        <v>733</v>
      </c>
      <c r="B135" s="33" t="s">
        <v>125</v>
      </c>
      <c r="C135" s="200">
        <v>0.24920462818638273</v>
      </c>
      <c r="D135" s="178">
        <v>3335</v>
      </c>
      <c r="E135" s="179">
        <v>415</v>
      </c>
      <c r="F135" s="201">
        <v>8</v>
      </c>
      <c r="G135" s="298" t="s">
        <v>174</v>
      </c>
      <c r="H135" s="299" t="s">
        <v>174</v>
      </c>
      <c r="I135" s="299" t="s">
        <v>174</v>
      </c>
      <c r="J135" s="300" t="s">
        <v>174</v>
      </c>
    </row>
    <row r="136" spans="1:10" s="32" customFormat="1" ht="15" x14ac:dyDescent="0.25">
      <c r="A136" s="39">
        <v>734</v>
      </c>
      <c r="B136" s="33" t="s">
        <v>126</v>
      </c>
      <c r="C136" s="200">
        <v>0.33539663280413345</v>
      </c>
      <c r="D136" s="178">
        <v>1970</v>
      </c>
      <c r="E136" s="179">
        <v>270</v>
      </c>
      <c r="F136" s="201">
        <v>7.4</v>
      </c>
      <c r="G136" s="298" t="s">
        <v>174</v>
      </c>
      <c r="H136" s="299" t="s">
        <v>174</v>
      </c>
      <c r="I136" s="299" t="s">
        <v>174</v>
      </c>
      <c r="J136" s="300" t="s">
        <v>174</v>
      </c>
    </row>
    <row r="137" spans="1:10" s="32" customFormat="1" ht="15" x14ac:dyDescent="0.25">
      <c r="A137" s="39">
        <v>735</v>
      </c>
      <c r="B137" s="33" t="s">
        <v>127</v>
      </c>
      <c r="C137" s="200">
        <v>0.31545470155162553</v>
      </c>
      <c r="D137" s="178">
        <v>1980</v>
      </c>
      <c r="E137" s="179">
        <v>270</v>
      </c>
      <c r="F137" s="201">
        <v>7.4</v>
      </c>
      <c r="G137" s="298" t="s">
        <v>174</v>
      </c>
      <c r="H137" s="299" t="s">
        <v>174</v>
      </c>
      <c r="I137" s="299" t="s">
        <v>174</v>
      </c>
      <c r="J137" s="300" t="s">
        <v>174</v>
      </c>
    </row>
    <row r="138" spans="1:10" s="32" customFormat="1" ht="15" x14ac:dyDescent="0.25">
      <c r="A138" s="39">
        <v>803</v>
      </c>
      <c r="B138" s="33" t="s">
        <v>156</v>
      </c>
      <c r="C138" s="200">
        <v>0.33716498386213634</v>
      </c>
      <c r="D138" s="178">
        <v>1890</v>
      </c>
      <c r="E138" s="179">
        <v>220</v>
      </c>
      <c r="F138" s="201">
        <v>8.6</v>
      </c>
      <c r="G138" s="298" t="s">
        <v>174</v>
      </c>
      <c r="H138" s="299" t="s">
        <v>174</v>
      </c>
      <c r="I138" s="299" t="s">
        <v>174</v>
      </c>
      <c r="J138" s="300" t="s">
        <v>174</v>
      </c>
    </row>
    <row r="139" spans="1:10" s="32" customFormat="1" ht="15" x14ac:dyDescent="0.25">
      <c r="A139" s="39">
        <v>805</v>
      </c>
      <c r="B139" s="33" t="s">
        <v>128</v>
      </c>
      <c r="C139" s="200">
        <v>0.20081356676017509</v>
      </c>
      <c r="D139" s="178">
        <v>4960</v>
      </c>
      <c r="E139" s="179">
        <v>635</v>
      </c>
      <c r="F139" s="201">
        <v>7.8</v>
      </c>
      <c r="G139" s="298" t="s">
        <v>174</v>
      </c>
      <c r="H139" s="299" t="s">
        <v>174</v>
      </c>
      <c r="I139" s="299" t="s">
        <v>174</v>
      </c>
      <c r="J139" s="300" t="s">
        <v>174</v>
      </c>
    </row>
    <row r="140" spans="1:10" s="32" customFormat="1" ht="15" x14ac:dyDescent="0.25">
      <c r="A140" s="39">
        <v>807</v>
      </c>
      <c r="B140" s="33" t="s">
        <v>129</v>
      </c>
      <c r="C140" s="200">
        <v>0.22263534314773387</v>
      </c>
      <c r="D140" s="178">
        <v>3800</v>
      </c>
      <c r="E140" s="179">
        <v>490</v>
      </c>
      <c r="F140" s="201">
        <v>7.8</v>
      </c>
      <c r="G140" s="298" t="s">
        <v>174</v>
      </c>
      <c r="H140" s="299" t="s">
        <v>174</v>
      </c>
      <c r="I140" s="299" t="s">
        <v>174</v>
      </c>
      <c r="J140" s="300" t="s">
        <v>174</v>
      </c>
    </row>
    <row r="141" spans="1:10" s="32" customFormat="1" ht="15" x14ac:dyDescent="0.25">
      <c r="A141" s="39">
        <v>809</v>
      </c>
      <c r="B141" s="33" t="s">
        <v>130</v>
      </c>
      <c r="C141" s="200">
        <v>0.21534271630194252</v>
      </c>
      <c r="D141" s="178">
        <v>3640</v>
      </c>
      <c r="E141" s="179">
        <v>450</v>
      </c>
      <c r="F141" s="201">
        <v>8.1</v>
      </c>
      <c r="G141" s="298" t="s">
        <v>174</v>
      </c>
      <c r="H141" s="299" t="s">
        <v>174</v>
      </c>
      <c r="I141" s="299" t="s">
        <v>174</v>
      </c>
      <c r="J141" s="300" t="s">
        <v>174</v>
      </c>
    </row>
    <row r="142" spans="1:10" s="32" customFormat="1" ht="15" x14ac:dyDescent="0.25">
      <c r="A142" s="39">
        <v>810</v>
      </c>
      <c r="B142" s="33" t="s">
        <v>131</v>
      </c>
      <c r="C142" s="200">
        <v>0.30830195158257134</v>
      </c>
      <c r="D142" s="178">
        <v>2120</v>
      </c>
      <c r="E142" s="179">
        <v>275</v>
      </c>
      <c r="F142" s="201">
        <v>7.7</v>
      </c>
      <c r="G142" s="298" t="s">
        <v>174</v>
      </c>
      <c r="H142" s="299" t="s">
        <v>174</v>
      </c>
      <c r="I142" s="299" t="s">
        <v>174</v>
      </c>
      <c r="J142" s="300" t="s">
        <v>174</v>
      </c>
    </row>
    <row r="143" spans="1:10" s="32" customFormat="1" ht="15" x14ac:dyDescent="0.25">
      <c r="A143" s="39">
        <v>811</v>
      </c>
      <c r="B143" s="33" t="s">
        <v>132</v>
      </c>
      <c r="C143" s="200">
        <v>0.24876654691892927</v>
      </c>
      <c r="D143" s="178">
        <v>3805</v>
      </c>
      <c r="E143" s="179">
        <v>445</v>
      </c>
      <c r="F143" s="201">
        <v>8.5</v>
      </c>
      <c r="G143" s="298" t="s">
        <v>174</v>
      </c>
      <c r="H143" s="299" t="s">
        <v>174</v>
      </c>
      <c r="I143" s="299" t="s">
        <v>174</v>
      </c>
      <c r="J143" s="300" t="s">
        <v>174</v>
      </c>
    </row>
    <row r="144" spans="1:10" s="32" customFormat="1" ht="15" x14ac:dyDescent="0.25">
      <c r="A144" s="39">
        <v>812</v>
      </c>
      <c r="B144" s="33" t="s">
        <v>133</v>
      </c>
      <c r="C144" s="200">
        <v>0.25930074336448095</v>
      </c>
      <c r="D144" s="178">
        <v>2500</v>
      </c>
      <c r="E144" s="179">
        <v>350</v>
      </c>
      <c r="F144" s="201">
        <v>7.2</v>
      </c>
      <c r="G144" s="298" t="s">
        <v>174</v>
      </c>
      <c r="H144" s="299" t="s">
        <v>174</v>
      </c>
      <c r="I144" s="299" t="s">
        <v>174</v>
      </c>
      <c r="J144" s="300" t="s">
        <v>174</v>
      </c>
    </row>
    <row r="145" spans="1:10" s="32" customFormat="1" ht="15" x14ac:dyDescent="0.25">
      <c r="A145" s="39">
        <v>813</v>
      </c>
      <c r="B145" s="33" t="s">
        <v>134</v>
      </c>
      <c r="C145" s="200">
        <v>0.27989985958997066</v>
      </c>
      <c r="D145" s="178">
        <v>3005</v>
      </c>
      <c r="E145" s="179">
        <v>340</v>
      </c>
      <c r="F145" s="201">
        <v>8.9</v>
      </c>
      <c r="G145" s="298" t="s">
        <v>174</v>
      </c>
      <c r="H145" s="299" t="s">
        <v>174</v>
      </c>
      <c r="I145" s="299" t="s">
        <v>174</v>
      </c>
      <c r="J145" s="300" t="s">
        <v>174</v>
      </c>
    </row>
    <row r="146" spans="1:10" s="32" customFormat="1" ht="15" x14ac:dyDescent="0.25">
      <c r="A146" s="39">
        <v>814</v>
      </c>
      <c r="B146" s="33" t="s">
        <v>135</v>
      </c>
      <c r="C146" s="200">
        <v>0.2085054229339201</v>
      </c>
      <c r="D146" s="178">
        <v>4750</v>
      </c>
      <c r="E146" s="179">
        <v>555</v>
      </c>
      <c r="F146" s="201">
        <v>8.5</v>
      </c>
      <c r="G146" s="298" t="s">
        <v>174</v>
      </c>
      <c r="H146" s="299" t="s">
        <v>174</v>
      </c>
      <c r="I146" s="299" t="s">
        <v>174</v>
      </c>
      <c r="J146" s="300" t="s">
        <v>174</v>
      </c>
    </row>
    <row r="147" spans="1:10" s="32" customFormat="1" ht="15" x14ac:dyDescent="0.25">
      <c r="A147" s="39">
        <v>815</v>
      </c>
      <c r="B147" s="33" t="s">
        <v>136</v>
      </c>
      <c r="C147" s="200">
        <v>0.21903563701939785</v>
      </c>
      <c r="D147" s="178">
        <v>4400</v>
      </c>
      <c r="E147" s="179">
        <v>540</v>
      </c>
      <c r="F147" s="201">
        <v>8.1</v>
      </c>
      <c r="G147" s="298" t="s">
        <v>174</v>
      </c>
      <c r="H147" s="299" t="s">
        <v>174</v>
      </c>
      <c r="I147" s="299" t="s">
        <v>174</v>
      </c>
      <c r="J147" s="300" t="s">
        <v>174</v>
      </c>
    </row>
    <row r="148" spans="1:10" s="32" customFormat="1" ht="15" x14ac:dyDescent="0.25">
      <c r="A148" s="39">
        <v>816</v>
      </c>
      <c r="B148" s="33" t="s">
        <v>137</v>
      </c>
      <c r="C148" s="200">
        <v>0.28325716348741836</v>
      </c>
      <c r="D148" s="178">
        <v>2560</v>
      </c>
      <c r="E148" s="179">
        <v>330</v>
      </c>
      <c r="F148" s="201">
        <v>7.8</v>
      </c>
      <c r="G148" s="298" t="s">
        <v>174</v>
      </c>
      <c r="H148" s="299" t="s">
        <v>174</v>
      </c>
      <c r="I148" s="299" t="s">
        <v>174</v>
      </c>
      <c r="J148" s="300" t="s">
        <v>174</v>
      </c>
    </row>
    <row r="149" spans="1:10" s="32" customFormat="1" ht="15" x14ac:dyDescent="0.25">
      <c r="A149" s="39">
        <v>817</v>
      </c>
      <c r="B149" s="33" t="s">
        <v>138</v>
      </c>
      <c r="C149" s="200">
        <v>0.25600544335732944</v>
      </c>
      <c r="D149" s="178">
        <v>2790</v>
      </c>
      <c r="E149" s="179">
        <v>365</v>
      </c>
      <c r="F149" s="201">
        <v>7.7</v>
      </c>
      <c r="G149" s="298" t="s">
        <v>174</v>
      </c>
      <c r="H149" s="299" t="s">
        <v>174</v>
      </c>
      <c r="I149" s="299" t="s">
        <v>174</v>
      </c>
      <c r="J149" s="300" t="s">
        <v>174</v>
      </c>
    </row>
    <row r="150" spans="1:10" s="32" customFormat="1" ht="15" x14ac:dyDescent="0.25">
      <c r="A150" s="39">
        <v>819</v>
      </c>
      <c r="B150" s="33" t="s">
        <v>139</v>
      </c>
      <c r="C150" s="200">
        <v>0.32159125186356124</v>
      </c>
      <c r="D150" s="178">
        <v>2480</v>
      </c>
      <c r="E150" s="179">
        <v>305</v>
      </c>
      <c r="F150" s="201">
        <v>8.1999999999999993</v>
      </c>
      <c r="G150" s="298" t="s">
        <v>174</v>
      </c>
      <c r="H150" s="299" t="s">
        <v>174</v>
      </c>
      <c r="I150" s="299" t="s">
        <v>174</v>
      </c>
      <c r="J150" s="300" t="s">
        <v>174</v>
      </c>
    </row>
    <row r="151" spans="1:10" s="32" customFormat="1" ht="15" x14ac:dyDescent="0.25">
      <c r="A151" s="39">
        <v>820</v>
      </c>
      <c r="B151" s="33" t="s">
        <v>140</v>
      </c>
      <c r="C151" s="200">
        <v>0.24148381605370789</v>
      </c>
      <c r="D151" s="178">
        <v>3130</v>
      </c>
      <c r="E151" s="179">
        <v>400</v>
      </c>
      <c r="F151" s="201">
        <v>7.8</v>
      </c>
      <c r="G151" s="298" t="s">
        <v>174</v>
      </c>
      <c r="H151" s="299" t="s">
        <v>174</v>
      </c>
      <c r="I151" s="299" t="s">
        <v>174</v>
      </c>
      <c r="J151" s="300" t="s">
        <v>174</v>
      </c>
    </row>
    <row r="152" spans="1:10" s="32" customFormat="1" ht="15" x14ac:dyDescent="0.25">
      <c r="A152" s="39">
        <v>821</v>
      </c>
      <c r="B152" s="33" t="s">
        <v>141</v>
      </c>
      <c r="C152" s="200">
        <v>0.3636144049340525</v>
      </c>
      <c r="D152" s="178">
        <v>1550</v>
      </c>
      <c r="E152" s="179">
        <v>190</v>
      </c>
      <c r="F152" s="201">
        <v>8.1</v>
      </c>
      <c r="G152" s="298" t="s">
        <v>174</v>
      </c>
      <c r="H152" s="299" t="s">
        <v>174</v>
      </c>
      <c r="I152" s="299" t="s">
        <v>174</v>
      </c>
      <c r="J152" s="300" t="s">
        <v>174</v>
      </c>
    </row>
    <row r="153" spans="1:10" s="32" customFormat="1" ht="15" x14ac:dyDescent="0.25">
      <c r="A153" s="39">
        <v>902</v>
      </c>
      <c r="B153" s="33" t="s">
        <v>142</v>
      </c>
      <c r="C153" s="200">
        <v>0.23843375042870538</v>
      </c>
      <c r="D153" s="178">
        <v>3720</v>
      </c>
      <c r="E153" s="179">
        <v>460</v>
      </c>
      <c r="F153" s="201">
        <v>8</v>
      </c>
      <c r="G153" s="298" t="s">
        <v>174</v>
      </c>
      <c r="H153" s="299" t="s">
        <v>174</v>
      </c>
      <c r="I153" s="299" t="s">
        <v>174</v>
      </c>
      <c r="J153" s="300" t="s">
        <v>174</v>
      </c>
    </row>
    <row r="154" spans="1:10" s="32" customFormat="1" ht="15" x14ac:dyDescent="0.25">
      <c r="A154" s="39">
        <v>904</v>
      </c>
      <c r="B154" s="33" t="s">
        <v>143</v>
      </c>
      <c r="C154" s="200">
        <v>0.29957282664875895</v>
      </c>
      <c r="D154" s="178">
        <v>2270</v>
      </c>
      <c r="E154" s="179">
        <v>295</v>
      </c>
      <c r="F154" s="201">
        <v>7.7</v>
      </c>
      <c r="G154" s="298" t="s">
        <v>174</v>
      </c>
      <c r="H154" s="299" t="s">
        <v>174</v>
      </c>
      <c r="I154" s="299" t="s">
        <v>174</v>
      </c>
      <c r="J154" s="300" t="s">
        <v>174</v>
      </c>
    </row>
    <row r="155" spans="1:10" s="32" customFormat="1" ht="15" x14ac:dyDescent="0.25">
      <c r="A155" s="39">
        <v>905</v>
      </c>
      <c r="B155" s="33" t="s">
        <v>144</v>
      </c>
      <c r="C155" s="200">
        <v>0.25053214859736916</v>
      </c>
      <c r="D155" s="178">
        <v>3655</v>
      </c>
      <c r="E155" s="179">
        <v>440</v>
      </c>
      <c r="F155" s="201">
        <v>8.3000000000000007</v>
      </c>
      <c r="G155" s="298" t="s">
        <v>174</v>
      </c>
      <c r="H155" s="299" t="s">
        <v>174</v>
      </c>
      <c r="I155" s="299" t="s">
        <v>174</v>
      </c>
      <c r="J155" s="300" t="s">
        <v>174</v>
      </c>
    </row>
    <row r="156" spans="1:10" s="32" customFormat="1" ht="15" x14ac:dyDescent="0.25">
      <c r="A156" s="39">
        <v>906</v>
      </c>
      <c r="B156" s="33" t="s">
        <v>145</v>
      </c>
      <c r="C156" s="200">
        <v>1.095673288127617</v>
      </c>
      <c r="D156" s="178">
        <v>80</v>
      </c>
      <c r="E156" s="179">
        <v>10</v>
      </c>
      <c r="F156" s="201">
        <v>9.8000000000000007</v>
      </c>
      <c r="G156" s="298" t="s">
        <v>174</v>
      </c>
      <c r="H156" s="299" t="s">
        <v>174</v>
      </c>
      <c r="I156" s="299" t="s">
        <v>174</v>
      </c>
      <c r="J156" s="300" t="s">
        <v>174</v>
      </c>
    </row>
    <row r="157" spans="1:10" s="32" customFormat="1" ht="15" x14ac:dyDescent="0.25">
      <c r="A157" s="39">
        <v>908</v>
      </c>
      <c r="B157" s="33" t="s">
        <v>146</v>
      </c>
      <c r="C157" s="200">
        <v>0.23680319324964708</v>
      </c>
      <c r="D157" s="178">
        <v>3820</v>
      </c>
      <c r="E157" s="179">
        <v>450</v>
      </c>
      <c r="F157" s="201">
        <v>8.5</v>
      </c>
      <c r="G157" s="298" t="s">
        <v>174</v>
      </c>
      <c r="H157" s="299" t="s">
        <v>174</v>
      </c>
      <c r="I157" s="299" t="s">
        <v>174</v>
      </c>
      <c r="J157" s="300" t="s">
        <v>174</v>
      </c>
    </row>
    <row r="158" spans="1:10" s="32" customFormat="1" ht="15" x14ac:dyDescent="0.25">
      <c r="A158" s="39">
        <v>909</v>
      </c>
      <c r="B158" s="33" t="s">
        <v>147</v>
      </c>
      <c r="C158" s="200">
        <v>0.25049834410374955</v>
      </c>
      <c r="D158" s="178">
        <v>3810</v>
      </c>
      <c r="E158" s="179">
        <v>455</v>
      </c>
      <c r="F158" s="201">
        <v>8.4</v>
      </c>
      <c r="G158" s="298" t="s">
        <v>174</v>
      </c>
      <c r="H158" s="299" t="s">
        <v>174</v>
      </c>
      <c r="I158" s="299" t="s">
        <v>174</v>
      </c>
      <c r="J158" s="300" t="s">
        <v>174</v>
      </c>
    </row>
    <row r="159" spans="1:10" s="32" customFormat="1" ht="15" x14ac:dyDescent="0.25">
      <c r="A159" s="39">
        <v>910</v>
      </c>
      <c r="B159" s="33" t="s">
        <v>148</v>
      </c>
      <c r="C159" s="200">
        <v>0.34263753029882499</v>
      </c>
      <c r="D159" s="178">
        <v>1845</v>
      </c>
      <c r="E159" s="179">
        <v>215</v>
      </c>
      <c r="F159" s="201">
        <v>8.6999999999999993</v>
      </c>
      <c r="G159" s="298" t="s">
        <v>174</v>
      </c>
      <c r="H159" s="299" t="s">
        <v>174</v>
      </c>
      <c r="I159" s="299" t="s">
        <v>174</v>
      </c>
      <c r="J159" s="300" t="s">
        <v>174</v>
      </c>
    </row>
    <row r="160" spans="1:10" s="32" customFormat="1" ht="15" x14ac:dyDescent="0.25">
      <c r="A160" s="39">
        <v>911</v>
      </c>
      <c r="B160" s="33" t="s">
        <v>149</v>
      </c>
      <c r="C160" s="200">
        <v>0.368782103797336</v>
      </c>
      <c r="D160" s="178">
        <v>1645</v>
      </c>
      <c r="E160" s="179">
        <v>200</v>
      </c>
      <c r="F160" s="201">
        <v>8.1</v>
      </c>
      <c r="G160" s="298" t="s">
        <v>174</v>
      </c>
      <c r="H160" s="299" t="s">
        <v>174</v>
      </c>
      <c r="I160" s="299" t="s">
        <v>174</v>
      </c>
      <c r="J160" s="300" t="s">
        <v>174</v>
      </c>
    </row>
    <row r="161" spans="1:10" s="32" customFormat="1" ht="15" x14ac:dyDescent="0.25">
      <c r="A161" s="39">
        <v>912</v>
      </c>
      <c r="B161" s="33" t="s">
        <v>150</v>
      </c>
      <c r="C161" s="200">
        <v>0.22449466373949742</v>
      </c>
      <c r="D161" s="178">
        <v>4495</v>
      </c>
      <c r="E161" s="179">
        <v>550</v>
      </c>
      <c r="F161" s="201">
        <v>8.1999999999999993</v>
      </c>
      <c r="G161" s="298" t="s">
        <v>174</v>
      </c>
      <c r="H161" s="299" t="s">
        <v>174</v>
      </c>
      <c r="I161" s="299" t="s">
        <v>174</v>
      </c>
      <c r="J161" s="300" t="s">
        <v>174</v>
      </c>
    </row>
    <row r="162" spans="1:10" s="32" customFormat="1" ht="15" x14ac:dyDescent="0.25">
      <c r="A162" s="39">
        <v>913</v>
      </c>
      <c r="B162" s="33" t="s">
        <v>151</v>
      </c>
      <c r="C162" s="200">
        <v>0.26649151486163203</v>
      </c>
      <c r="D162" s="178">
        <v>3180</v>
      </c>
      <c r="E162" s="179">
        <v>400</v>
      </c>
      <c r="F162" s="201">
        <v>8</v>
      </c>
      <c r="G162" s="298" t="s">
        <v>174</v>
      </c>
      <c r="H162" s="299" t="s">
        <v>174</v>
      </c>
      <c r="I162" s="299" t="s">
        <v>174</v>
      </c>
      <c r="J162" s="300" t="s">
        <v>174</v>
      </c>
    </row>
    <row r="163" spans="1:10" s="32" customFormat="1" ht="15" x14ac:dyDescent="0.25">
      <c r="A163" s="42">
        <v>914</v>
      </c>
      <c r="B163" s="43" t="s">
        <v>152</v>
      </c>
      <c r="C163" s="208">
        <v>0.24313773333004321</v>
      </c>
      <c r="D163" s="178">
        <v>3700</v>
      </c>
      <c r="E163" s="179">
        <v>450</v>
      </c>
      <c r="F163" s="201">
        <v>8.1999999999999993</v>
      </c>
      <c r="G163" s="301" t="s">
        <v>174</v>
      </c>
      <c r="H163" s="302" t="s">
        <v>174</v>
      </c>
      <c r="I163" s="302" t="s">
        <v>174</v>
      </c>
      <c r="J163" s="303" t="s">
        <v>174</v>
      </c>
    </row>
    <row r="164" spans="1:10" s="32" customFormat="1" ht="15" x14ac:dyDescent="0.25">
      <c r="B164" s="44"/>
      <c r="C164" s="200"/>
      <c r="D164" s="164"/>
      <c r="E164" s="180"/>
      <c r="F164" s="203"/>
      <c r="G164" s="304"/>
      <c r="H164" s="305"/>
      <c r="I164" s="305"/>
      <c r="J164" s="306"/>
    </row>
    <row r="165" spans="1:10" s="32" customFormat="1" ht="15" x14ac:dyDescent="0.25">
      <c r="A165" s="388">
        <v>1001</v>
      </c>
      <c r="B165" s="36" t="s">
        <v>293</v>
      </c>
      <c r="C165" s="202">
        <v>2.2716671255222885E-2</v>
      </c>
      <c r="D165" s="83">
        <v>425820</v>
      </c>
      <c r="E165" s="180">
        <v>52780</v>
      </c>
      <c r="F165" s="203">
        <v>8.1</v>
      </c>
      <c r="G165" s="307" t="s">
        <v>174</v>
      </c>
      <c r="H165" s="308" t="s">
        <v>174</v>
      </c>
      <c r="I165" s="308" t="s">
        <v>174</v>
      </c>
      <c r="J165" s="309" t="s">
        <v>174</v>
      </c>
    </row>
    <row r="166" spans="1:10" s="32" customFormat="1" ht="28.5" x14ac:dyDescent="0.2">
      <c r="A166" s="389"/>
      <c r="B166" s="47" t="s">
        <v>239</v>
      </c>
      <c r="C166" s="200"/>
      <c r="D166" s="118">
        <v>152</v>
      </c>
      <c r="E166" s="114">
        <v>152</v>
      </c>
      <c r="F166" s="294">
        <f>152-COUNTIF(F12:F163,"..")</f>
        <v>152</v>
      </c>
      <c r="G166" s="298" t="s">
        <v>174</v>
      </c>
      <c r="H166" s="299" t="s">
        <v>174</v>
      </c>
      <c r="I166" s="299" t="s">
        <v>174</v>
      </c>
      <c r="J166" s="300" t="s">
        <v>174</v>
      </c>
    </row>
    <row r="167" spans="1:10" s="32" customFormat="1" ht="15" x14ac:dyDescent="0.25">
      <c r="A167" s="390"/>
      <c r="B167" s="48"/>
      <c r="C167" s="200"/>
      <c r="D167" s="73"/>
      <c r="E167" s="182"/>
      <c r="F167" s="205"/>
      <c r="G167" s="298"/>
      <c r="H167" s="299"/>
      <c r="I167" s="299"/>
      <c r="J167" s="300"/>
    </row>
    <row r="168" spans="1:10" s="32" customFormat="1" ht="15" x14ac:dyDescent="0.25">
      <c r="A168" s="391" t="s">
        <v>324</v>
      </c>
      <c r="B168" s="50" t="s">
        <v>160</v>
      </c>
      <c r="C168" s="392">
        <v>4.4855598543064888E-2</v>
      </c>
      <c r="D168" s="146">
        <v>99145</v>
      </c>
      <c r="E168" s="181">
        <v>12455</v>
      </c>
      <c r="F168" s="206">
        <v>8</v>
      </c>
      <c r="G168" s="304" t="s">
        <v>174</v>
      </c>
      <c r="H168" s="305" t="s">
        <v>174</v>
      </c>
      <c r="I168" s="305" t="s">
        <v>174</v>
      </c>
      <c r="J168" s="306" t="s">
        <v>174</v>
      </c>
    </row>
    <row r="169" spans="1:10" s="32" customFormat="1" ht="15" x14ac:dyDescent="0.25">
      <c r="A169" s="393" t="s">
        <v>325</v>
      </c>
      <c r="B169" s="44" t="s">
        <v>161</v>
      </c>
      <c r="C169" s="200">
        <v>3.8455311854377262E-2</v>
      </c>
      <c r="D169" s="73">
        <v>149465</v>
      </c>
      <c r="E169" s="182">
        <v>18060</v>
      </c>
      <c r="F169" s="205">
        <v>8.3000000000000007</v>
      </c>
      <c r="G169" s="298" t="s">
        <v>174</v>
      </c>
      <c r="H169" s="299" t="s">
        <v>174</v>
      </c>
      <c r="I169" s="299" t="s">
        <v>174</v>
      </c>
      <c r="J169" s="300" t="s">
        <v>174</v>
      </c>
    </row>
    <row r="170" spans="1:10" s="32" customFormat="1" ht="15" x14ac:dyDescent="0.25">
      <c r="A170" s="393" t="s">
        <v>326</v>
      </c>
      <c r="B170" s="44" t="s">
        <v>162</v>
      </c>
      <c r="C170" s="200">
        <v>4.4044799363699087E-2</v>
      </c>
      <c r="D170" s="73">
        <v>115635</v>
      </c>
      <c r="E170" s="182">
        <v>14245</v>
      </c>
      <c r="F170" s="205">
        <v>8.1</v>
      </c>
      <c r="G170" s="298" t="s">
        <v>174</v>
      </c>
      <c r="H170" s="299" t="s">
        <v>174</v>
      </c>
      <c r="I170" s="299" t="s">
        <v>174</v>
      </c>
      <c r="J170" s="300" t="s">
        <v>174</v>
      </c>
    </row>
    <row r="171" spans="1:10" s="32" customFormat="1" ht="15" x14ac:dyDescent="0.25">
      <c r="A171" s="393" t="s">
        <v>327</v>
      </c>
      <c r="B171" s="44" t="s">
        <v>163</v>
      </c>
      <c r="C171" s="200">
        <v>0.10426817303136529</v>
      </c>
      <c r="D171" s="73">
        <v>20705</v>
      </c>
      <c r="E171" s="182">
        <v>2755</v>
      </c>
      <c r="F171" s="205">
        <v>7.5</v>
      </c>
      <c r="G171" s="298" t="s">
        <v>174</v>
      </c>
      <c r="H171" s="299" t="s">
        <v>174</v>
      </c>
      <c r="I171" s="299" t="s">
        <v>174</v>
      </c>
      <c r="J171" s="300" t="s">
        <v>174</v>
      </c>
    </row>
    <row r="172" spans="1:10" s="32" customFormat="1" ht="15" x14ac:dyDescent="0.25">
      <c r="A172" s="394" t="s">
        <v>328</v>
      </c>
      <c r="B172" s="53" t="s">
        <v>164</v>
      </c>
      <c r="C172" s="208">
        <v>7.5575519292792145E-2</v>
      </c>
      <c r="D172" s="96">
        <v>40865</v>
      </c>
      <c r="E172" s="183">
        <v>5265</v>
      </c>
      <c r="F172" s="207">
        <v>7.8</v>
      </c>
      <c r="G172" s="301" t="s">
        <v>174</v>
      </c>
      <c r="H172" s="302" t="s">
        <v>174</v>
      </c>
      <c r="I172" s="302" t="s">
        <v>174</v>
      </c>
      <c r="J172" s="303" t="s">
        <v>174</v>
      </c>
    </row>
    <row r="173" spans="1:10" s="32" customFormat="1" ht="15" x14ac:dyDescent="0.25">
      <c r="A173" s="390"/>
      <c r="B173" s="44"/>
      <c r="C173" s="200"/>
      <c r="D173" s="73"/>
      <c r="E173" s="182"/>
      <c r="F173" s="205"/>
      <c r="G173" s="298"/>
      <c r="H173" s="299"/>
      <c r="I173" s="299"/>
      <c r="J173" s="300"/>
    </row>
    <row r="174" spans="1:10" s="32" customFormat="1" ht="15" x14ac:dyDescent="0.25">
      <c r="A174" s="391" t="s">
        <v>329</v>
      </c>
      <c r="B174" s="50" t="s">
        <v>165</v>
      </c>
      <c r="C174" s="392">
        <v>8.0160946877297204E-2</v>
      </c>
      <c r="D174" s="146">
        <v>35185</v>
      </c>
      <c r="E174" s="181">
        <v>4105</v>
      </c>
      <c r="F174" s="206">
        <v>8.6</v>
      </c>
      <c r="G174" s="304" t="s">
        <v>174</v>
      </c>
      <c r="H174" s="305" t="s">
        <v>174</v>
      </c>
      <c r="I174" s="305" t="s">
        <v>174</v>
      </c>
      <c r="J174" s="306" t="s">
        <v>174</v>
      </c>
    </row>
    <row r="175" spans="1:10" s="32" customFormat="1" ht="15" x14ac:dyDescent="0.25">
      <c r="A175" s="393" t="s">
        <v>330</v>
      </c>
      <c r="B175" s="44" t="s">
        <v>166</v>
      </c>
      <c r="C175" s="200">
        <v>5.6343772258064515E-2</v>
      </c>
      <c r="D175" s="73">
        <v>70565</v>
      </c>
      <c r="E175" s="182">
        <v>8650</v>
      </c>
      <c r="F175" s="205">
        <v>8.1999999999999993</v>
      </c>
      <c r="G175" s="298" t="s">
        <v>174</v>
      </c>
      <c r="H175" s="299" t="s">
        <v>174</v>
      </c>
      <c r="I175" s="299" t="s">
        <v>174</v>
      </c>
      <c r="J175" s="300" t="s">
        <v>174</v>
      </c>
    </row>
    <row r="176" spans="1:10" s="32" customFormat="1" ht="15" x14ac:dyDescent="0.25">
      <c r="A176" s="393" t="s">
        <v>331</v>
      </c>
      <c r="B176" s="44" t="s">
        <v>167</v>
      </c>
      <c r="C176" s="200">
        <v>6.5229188922460879E-2</v>
      </c>
      <c r="D176" s="73">
        <v>50895</v>
      </c>
      <c r="E176" s="182">
        <v>6155</v>
      </c>
      <c r="F176" s="205">
        <v>8.3000000000000007</v>
      </c>
      <c r="G176" s="298" t="s">
        <v>174</v>
      </c>
      <c r="H176" s="299" t="s">
        <v>174</v>
      </c>
      <c r="I176" s="299" t="s">
        <v>174</v>
      </c>
      <c r="J176" s="300" t="s">
        <v>174</v>
      </c>
    </row>
    <row r="177" spans="1:10" s="32" customFormat="1" ht="15" x14ac:dyDescent="0.25">
      <c r="A177" s="393" t="s">
        <v>332</v>
      </c>
      <c r="B177" s="44" t="s">
        <v>168</v>
      </c>
      <c r="C177" s="200">
        <v>8.8391984079765326E-2</v>
      </c>
      <c r="D177" s="73">
        <v>25405</v>
      </c>
      <c r="E177" s="182">
        <v>3290</v>
      </c>
      <c r="F177" s="205">
        <v>7.7</v>
      </c>
      <c r="G177" s="298" t="s">
        <v>174</v>
      </c>
      <c r="H177" s="299" t="s">
        <v>174</v>
      </c>
      <c r="I177" s="299" t="s">
        <v>174</v>
      </c>
      <c r="J177" s="300" t="s">
        <v>174</v>
      </c>
    </row>
    <row r="178" spans="1:10" s="32" customFormat="1" ht="15" x14ac:dyDescent="0.25">
      <c r="A178" s="393" t="s">
        <v>333</v>
      </c>
      <c r="B178" s="44" t="s">
        <v>169</v>
      </c>
      <c r="C178" s="200">
        <v>6.9698058202972799E-2</v>
      </c>
      <c r="D178" s="73">
        <v>43820</v>
      </c>
      <c r="E178" s="182">
        <v>5525</v>
      </c>
      <c r="F178" s="205">
        <v>7.9</v>
      </c>
      <c r="G178" s="298" t="s">
        <v>174</v>
      </c>
      <c r="H178" s="299" t="s">
        <v>174</v>
      </c>
      <c r="I178" s="299" t="s">
        <v>174</v>
      </c>
      <c r="J178" s="300" t="s">
        <v>174</v>
      </c>
    </row>
    <row r="179" spans="1:10" s="32" customFormat="1" ht="15" x14ac:dyDescent="0.25">
      <c r="A179" s="393" t="s">
        <v>334</v>
      </c>
      <c r="B179" s="44" t="s">
        <v>170</v>
      </c>
      <c r="C179" s="200">
        <v>6.8172737122087962E-2</v>
      </c>
      <c r="D179" s="73">
        <v>47050</v>
      </c>
      <c r="E179" s="182">
        <v>5765</v>
      </c>
      <c r="F179" s="205">
        <v>8.1999999999999993</v>
      </c>
      <c r="G179" s="298" t="s">
        <v>174</v>
      </c>
      <c r="H179" s="299" t="s">
        <v>174</v>
      </c>
      <c r="I179" s="299" t="s">
        <v>174</v>
      </c>
      <c r="J179" s="300" t="s">
        <v>174</v>
      </c>
    </row>
    <row r="180" spans="1:10" s="32" customFormat="1" ht="15" x14ac:dyDescent="0.25">
      <c r="A180" s="393" t="s">
        <v>335</v>
      </c>
      <c r="B180" s="44" t="s">
        <v>171</v>
      </c>
      <c r="C180" s="200">
        <v>7.4390112440867712E-2</v>
      </c>
      <c r="D180" s="73">
        <v>38355</v>
      </c>
      <c r="E180" s="182">
        <v>4745</v>
      </c>
      <c r="F180" s="205">
        <v>8.1</v>
      </c>
      <c r="G180" s="298" t="s">
        <v>174</v>
      </c>
      <c r="H180" s="299" t="s">
        <v>174</v>
      </c>
      <c r="I180" s="299" t="s">
        <v>174</v>
      </c>
      <c r="J180" s="300" t="s">
        <v>174</v>
      </c>
    </row>
    <row r="181" spans="1:10" s="32" customFormat="1" ht="15" x14ac:dyDescent="0.25">
      <c r="A181" s="393" t="s">
        <v>336</v>
      </c>
      <c r="B181" s="44" t="s">
        <v>172</v>
      </c>
      <c r="C181" s="200">
        <v>6.1239410704033215E-2</v>
      </c>
      <c r="D181" s="73">
        <v>61570</v>
      </c>
      <c r="E181" s="182">
        <v>8020</v>
      </c>
      <c r="F181" s="205">
        <v>7.7</v>
      </c>
      <c r="G181" s="298" t="s">
        <v>174</v>
      </c>
      <c r="H181" s="299" t="s">
        <v>174</v>
      </c>
      <c r="I181" s="299" t="s">
        <v>174</v>
      </c>
      <c r="J181" s="300" t="s">
        <v>174</v>
      </c>
    </row>
    <row r="182" spans="1:10" s="32" customFormat="1" ht="15" x14ac:dyDescent="0.25">
      <c r="A182" s="394" t="s">
        <v>337</v>
      </c>
      <c r="B182" s="53" t="s">
        <v>173</v>
      </c>
      <c r="C182" s="208">
        <v>6.2370840187545504E-2</v>
      </c>
      <c r="D182" s="96">
        <v>52975</v>
      </c>
      <c r="E182" s="183">
        <v>6525</v>
      </c>
      <c r="F182" s="207">
        <v>8.1</v>
      </c>
      <c r="G182" s="301" t="s">
        <v>174</v>
      </c>
      <c r="H182" s="302" t="s">
        <v>174</v>
      </c>
      <c r="I182" s="302" t="s">
        <v>174</v>
      </c>
      <c r="J182" s="303" t="s">
        <v>174</v>
      </c>
    </row>
    <row r="184" spans="1:10" s="30" customFormat="1" ht="12.75" x14ac:dyDescent="0.2">
      <c r="A184" s="192"/>
    </row>
    <row r="185" spans="1:10" s="30" customFormat="1" ht="12.75" x14ac:dyDescent="0.2">
      <c r="A185" s="295" t="s">
        <v>283</v>
      </c>
      <c r="B185" s="295"/>
      <c r="C185" s="295"/>
      <c r="D185" s="296"/>
      <c r="E185" s="295"/>
      <c r="F185" s="296"/>
    </row>
    <row r="186" spans="1:10" s="30" customFormat="1" ht="12.75" x14ac:dyDescent="0.2">
      <c r="A186" s="297" t="s">
        <v>352</v>
      </c>
      <c r="B186" s="297"/>
      <c r="C186" s="297"/>
      <c r="D186" s="296"/>
      <c r="E186" s="297"/>
      <c r="F186" s="296"/>
    </row>
    <row r="187" spans="1:10" s="30" customFormat="1" ht="61.5" customHeight="1" x14ac:dyDescent="0.2">
      <c r="A187" s="400" t="s">
        <v>353</v>
      </c>
      <c r="B187" s="400"/>
      <c r="C187" s="400"/>
      <c r="D187" s="400"/>
      <c r="E187" s="400"/>
      <c r="F187" s="400"/>
    </row>
    <row r="188" spans="1:10" s="30" customFormat="1" ht="12.75" x14ac:dyDescent="0.2">
      <c r="A188" s="401" t="s">
        <v>354</v>
      </c>
      <c r="B188" s="401"/>
      <c r="C188" s="401"/>
      <c r="D188" s="401"/>
      <c r="E188" s="401"/>
      <c r="F188" s="401"/>
    </row>
    <row r="189" spans="1:10" s="30" customFormat="1" ht="26.25" customHeight="1" x14ac:dyDescent="0.2">
      <c r="A189" s="401" t="s">
        <v>355</v>
      </c>
      <c r="B189" s="401"/>
      <c r="C189" s="401"/>
      <c r="D189" s="401"/>
      <c r="E189" s="401"/>
      <c r="F189" s="401"/>
    </row>
    <row r="190" spans="1:10" s="30" customFormat="1" ht="26.25" customHeight="1" x14ac:dyDescent="0.2">
      <c r="A190" s="401" t="s">
        <v>409</v>
      </c>
      <c r="B190" s="401"/>
      <c r="C190" s="401"/>
      <c r="D190" s="401"/>
      <c r="E190" s="401"/>
      <c r="F190" s="401"/>
    </row>
    <row r="191" spans="1:10" ht="24.75" customHeight="1" x14ac:dyDescent="0.2">
      <c r="A191" s="401" t="s">
        <v>360</v>
      </c>
      <c r="B191" s="401"/>
      <c r="C191" s="401"/>
      <c r="D191" s="401"/>
      <c r="E191" s="401"/>
      <c r="F191" s="401"/>
    </row>
  </sheetData>
  <mergeCells count="9">
    <mergeCell ref="A191:F191"/>
    <mergeCell ref="A8:B9"/>
    <mergeCell ref="A10:B10"/>
    <mergeCell ref="C10:F10"/>
    <mergeCell ref="G10:J10"/>
    <mergeCell ref="A187:F187"/>
    <mergeCell ref="A188:F188"/>
    <mergeCell ref="A189:F189"/>
    <mergeCell ref="A190:F19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1" max="1" width="9.625" customWidth="1"/>
    <col min="2" max="2" width="26.75" customWidth="1"/>
    <col min="3" max="4" width="30.625" customWidth="1"/>
    <col min="5" max="5" width="30.625" style="21" customWidth="1"/>
    <col min="6" max="12" width="30.625" customWidth="1"/>
    <col min="13" max="14" width="30.875" customWidth="1"/>
  </cols>
  <sheetData>
    <row r="8" spans="1:14" s="32" customFormat="1" ht="30.75" customHeight="1" x14ac:dyDescent="0.2">
      <c r="A8" s="404" t="s">
        <v>316</v>
      </c>
      <c r="B8" s="404"/>
      <c r="E8" s="67"/>
    </row>
    <row r="9" spans="1:14" s="32" customFormat="1" x14ac:dyDescent="0.2">
      <c r="A9" s="396"/>
      <c r="B9" s="396"/>
      <c r="C9" s="1"/>
      <c r="D9" s="1"/>
      <c r="E9" s="68"/>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13.25" customHeight="1" x14ac:dyDescent="0.2">
      <c r="A11" s="5" t="s">
        <v>0</v>
      </c>
      <c r="B11" s="6" t="s">
        <v>1</v>
      </c>
      <c r="C11" s="5" t="s">
        <v>189</v>
      </c>
      <c r="D11" s="5" t="s">
        <v>190</v>
      </c>
      <c r="E11" s="18" t="s">
        <v>191</v>
      </c>
      <c r="F11" s="5" t="s">
        <v>189</v>
      </c>
      <c r="G11" s="5" t="s">
        <v>190</v>
      </c>
      <c r="H11" s="6" t="s">
        <v>191</v>
      </c>
      <c r="I11" s="9" t="s">
        <v>189</v>
      </c>
      <c r="J11" s="5" t="s">
        <v>190</v>
      </c>
      <c r="K11" s="6" t="s">
        <v>191</v>
      </c>
      <c r="L11" s="267" t="s">
        <v>189</v>
      </c>
      <c r="M11" s="28" t="s">
        <v>190</v>
      </c>
      <c r="N11" s="29" t="s">
        <v>191</v>
      </c>
    </row>
    <row r="12" spans="1:14" s="32" customFormat="1" ht="15" x14ac:dyDescent="0.25">
      <c r="A12" s="39">
        <v>102</v>
      </c>
      <c r="B12" s="33" t="s">
        <v>2</v>
      </c>
      <c r="C12" s="11">
        <v>65</v>
      </c>
      <c r="D12" s="12">
        <v>1310</v>
      </c>
      <c r="E12" s="27">
        <v>4.9000000000000004</v>
      </c>
      <c r="F12" s="76">
        <v>70</v>
      </c>
      <c r="G12" s="174">
        <v>1320</v>
      </c>
      <c r="H12" s="175">
        <v>5.2</v>
      </c>
      <c r="I12" s="209">
        <v>75</v>
      </c>
      <c r="J12" s="13">
        <v>1330</v>
      </c>
      <c r="K12" s="221">
        <v>5.5</v>
      </c>
      <c r="L12" s="268">
        <v>70</v>
      </c>
      <c r="M12" s="269">
        <v>1365</v>
      </c>
      <c r="N12" s="270">
        <v>5</v>
      </c>
    </row>
    <row r="13" spans="1:14" s="32" customFormat="1" ht="15" x14ac:dyDescent="0.25">
      <c r="A13" s="39">
        <v>104</v>
      </c>
      <c r="B13" s="33" t="s">
        <v>3</v>
      </c>
      <c r="C13" s="11">
        <v>55</v>
      </c>
      <c r="D13" s="12">
        <v>1300</v>
      </c>
      <c r="E13" s="19">
        <v>4.0999999999999996</v>
      </c>
      <c r="F13" s="76">
        <v>55</v>
      </c>
      <c r="G13" s="174">
        <v>1250</v>
      </c>
      <c r="H13" s="77">
        <v>4.2</v>
      </c>
      <c r="I13" s="209">
        <v>45</v>
      </c>
      <c r="J13" s="13">
        <v>1270</v>
      </c>
      <c r="K13" s="221">
        <v>3.6</v>
      </c>
      <c r="L13" s="209">
        <v>40</v>
      </c>
      <c r="M13" s="13">
        <v>1325</v>
      </c>
      <c r="N13" s="221">
        <v>3.1</v>
      </c>
    </row>
    <row r="14" spans="1:14" s="32" customFormat="1" ht="15" x14ac:dyDescent="0.25">
      <c r="A14" s="39">
        <v>106</v>
      </c>
      <c r="B14" s="33" t="s">
        <v>4</v>
      </c>
      <c r="C14" s="11">
        <v>30</v>
      </c>
      <c r="D14" s="12">
        <v>475</v>
      </c>
      <c r="E14" s="19">
        <v>6.1</v>
      </c>
      <c r="F14" s="76">
        <v>30</v>
      </c>
      <c r="G14" s="174">
        <v>450</v>
      </c>
      <c r="H14" s="77">
        <v>6.5</v>
      </c>
      <c r="I14" s="209">
        <v>30</v>
      </c>
      <c r="J14" s="13">
        <v>535</v>
      </c>
      <c r="K14" s="221">
        <v>5.8</v>
      </c>
      <c r="L14" s="209">
        <v>35</v>
      </c>
      <c r="M14" s="13">
        <v>550</v>
      </c>
      <c r="N14" s="221">
        <v>6.2</v>
      </c>
    </row>
    <row r="15" spans="1:14" s="32" customFormat="1" ht="15" x14ac:dyDescent="0.25">
      <c r="A15" s="39">
        <v>107</v>
      </c>
      <c r="B15" s="33" t="s">
        <v>5</v>
      </c>
      <c r="C15" s="11">
        <v>55</v>
      </c>
      <c r="D15" s="12">
        <v>850</v>
      </c>
      <c r="E15" s="19">
        <v>6.5</v>
      </c>
      <c r="F15" s="76">
        <v>45</v>
      </c>
      <c r="G15" s="174">
        <v>755</v>
      </c>
      <c r="H15" s="77">
        <v>6</v>
      </c>
      <c r="I15" s="209">
        <v>65</v>
      </c>
      <c r="J15" s="13">
        <v>890</v>
      </c>
      <c r="K15" s="221">
        <v>7.1</v>
      </c>
      <c r="L15" s="209">
        <v>60</v>
      </c>
      <c r="M15" s="13">
        <v>840</v>
      </c>
      <c r="N15" s="221">
        <v>6.9</v>
      </c>
    </row>
    <row r="16" spans="1:14" s="32" customFormat="1" ht="15" x14ac:dyDescent="0.25">
      <c r="A16" s="39">
        <v>108</v>
      </c>
      <c r="B16" s="33" t="s">
        <v>6</v>
      </c>
      <c r="C16" s="11">
        <v>65</v>
      </c>
      <c r="D16" s="12">
        <v>480</v>
      </c>
      <c r="E16" s="19">
        <v>13.4</v>
      </c>
      <c r="F16" s="76">
        <v>60</v>
      </c>
      <c r="G16" s="174">
        <v>635</v>
      </c>
      <c r="H16" s="77">
        <v>9.1</v>
      </c>
      <c r="I16" s="209">
        <v>55</v>
      </c>
      <c r="J16" s="13">
        <v>560</v>
      </c>
      <c r="K16" s="221">
        <v>9.8000000000000007</v>
      </c>
      <c r="L16" s="209">
        <v>55</v>
      </c>
      <c r="M16" s="13">
        <v>670</v>
      </c>
      <c r="N16" s="221">
        <v>7.9</v>
      </c>
    </row>
    <row r="17" spans="1:14" s="32" customFormat="1" ht="15" x14ac:dyDescent="0.25">
      <c r="A17" s="39">
        <v>109</v>
      </c>
      <c r="B17" s="33" t="s">
        <v>7</v>
      </c>
      <c r="C17" s="11" t="s">
        <v>195</v>
      </c>
      <c r="D17" s="12">
        <v>550</v>
      </c>
      <c r="E17" s="19" t="s">
        <v>195</v>
      </c>
      <c r="F17" s="76" t="s">
        <v>195</v>
      </c>
      <c r="G17" s="174">
        <v>505</v>
      </c>
      <c r="H17" s="77" t="s">
        <v>195</v>
      </c>
      <c r="I17" s="209" t="s">
        <v>195</v>
      </c>
      <c r="J17" s="13">
        <v>495</v>
      </c>
      <c r="K17" s="221" t="s">
        <v>195</v>
      </c>
      <c r="L17" s="209" t="s">
        <v>195</v>
      </c>
      <c r="M17" s="13">
        <v>500</v>
      </c>
      <c r="N17" s="221" t="s">
        <v>195</v>
      </c>
    </row>
    <row r="18" spans="1:14" s="32" customFormat="1" ht="15" x14ac:dyDescent="0.25">
      <c r="A18" s="39">
        <v>110</v>
      </c>
      <c r="B18" s="33" t="s">
        <v>8</v>
      </c>
      <c r="C18" s="11">
        <v>35</v>
      </c>
      <c r="D18" s="12">
        <v>800</v>
      </c>
      <c r="E18" s="19">
        <v>4.4000000000000004</v>
      </c>
      <c r="F18" s="76">
        <v>50</v>
      </c>
      <c r="G18" s="174">
        <v>805</v>
      </c>
      <c r="H18" s="77">
        <v>6.2</v>
      </c>
      <c r="I18" s="209">
        <v>60</v>
      </c>
      <c r="J18" s="13">
        <v>800</v>
      </c>
      <c r="K18" s="221">
        <v>7.2</v>
      </c>
      <c r="L18" s="209">
        <v>55</v>
      </c>
      <c r="M18" s="13">
        <v>825</v>
      </c>
      <c r="N18" s="221">
        <v>6.8</v>
      </c>
    </row>
    <row r="19" spans="1:14" s="32" customFormat="1" ht="15" x14ac:dyDescent="0.25">
      <c r="A19" s="39">
        <v>111</v>
      </c>
      <c r="B19" s="33" t="s">
        <v>9</v>
      </c>
      <c r="C19" s="11">
        <v>65</v>
      </c>
      <c r="D19" s="12">
        <v>350</v>
      </c>
      <c r="E19" s="19">
        <v>18.600000000000001</v>
      </c>
      <c r="F19" s="76">
        <v>65</v>
      </c>
      <c r="G19" s="174">
        <v>355</v>
      </c>
      <c r="H19" s="77">
        <v>18.3</v>
      </c>
      <c r="I19" s="209">
        <v>55</v>
      </c>
      <c r="J19" s="13">
        <v>385</v>
      </c>
      <c r="K19" s="221">
        <v>13.8</v>
      </c>
      <c r="L19" s="209">
        <v>65</v>
      </c>
      <c r="M19" s="13">
        <v>410</v>
      </c>
      <c r="N19" s="221">
        <v>15.6</v>
      </c>
    </row>
    <row r="20" spans="1:14" s="32" customFormat="1" ht="15" x14ac:dyDescent="0.25">
      <c r="A20" s="39">
        <v>112</v>
      </c>
      <c r="B20" s="33" t="s">
        <v>10</v>
      </c>
      <c r="C20" s="11">
        <v>70</v>
      </c>
      <c r="D20" s="12">
        <v>715</v>
      </c>
      <c r="E20" s="19">
        <v>9.8000000000000007</v>
      </c>
      <c r="F20" s="76">
        <v>50</v>
      </c>
      <c r="G20" s="174">
        <v>740</v>
      </c>
      <c r="H20" s="77">
        <v>6.5</v>
      </c>
      <c r="I20" s="209">
        <v>35</v>
      </c>
      <c r="J20" s="13">
        <v>760</v>
      </c>
      <c r="K20" s="221">
        <v>4.9000000000000004</v>
      </c>
      <c r="L20" s="209">
        <v>35</v>
      </c>
      <c r="M20" s="13">
        <v>750</v>
      </c>
      <c r="N20" s="221">
        <v>4.9000000000000004</v>
      </c>
    </row>
    <row r="21" spans="1:14" s="32" customFormat="1" ht="15" x14ac:dyDescent="0.25">
      <c r="A21" s="39">
        <v>113</v>
      </c>
      <c r="B21" s="33" t="s">
        <v>11</v>
      </c>
      <c r="C21" s="11">
        <v>30</v>
      </c>
      <c r="D21" s="12">
        <v>460</v>
      </c>
      <c r="E21" s="19">
        <v>6.8</v>
      </c>
      <c r="F21" s="76">
        <v>35</v>
      </c>
      <c r="G21" s="174">
        <v>460</v>
      </c>
      <c r="H21" s="77">
        <v>7.8</v>
      </c>
      <c r="I21" s="209">
        <v>35</v>
      </c>
      <c r="J21" s="13">
        <v>465</v>
      </c>
      <c r="K21" s="221">
        <v>7.5</v>
      </c>
      <c r="L21" s="209">
        <v>30</v>
      </c>
      <c r="M21" s="13">
        <v>510</v>
      </c>
      <c r="N21" s="221">
        <v>6.3</v>
      </c>
    </row>
    <row r="22" spans="1:14" s="32" customFormat="1" ht="15" x14ac:dyDescent="0.25">
      <c r="A22" s="39">
        <v>114</v>
      </c>
      <c r="B22" s="33" t="s">
        <v>12</v>
      </c>
      <c r="C22" s="11">
        <v>15</v>
      </c>
      <c r="D22" s="12">
        <v>555</v>
      </c>
      <c r="E22" s="19">
        <v>2.9</v>
      </c>
      <c r="F22" s="76">
        <v>15</v>
      </c>
      <c r="G22" s="174">
        <v>560</v>
      </c>
      <c r="H22" s="77">
        <v>2.5</v>
      </c>
      <c r="I22" s="209">
        <v>20</v>
      </c>
      <c r="J22" s="13">
        <v>605</v>
      </c>
      <c r="K22" s="221">
        <v>3.3</v>
      </c>
      <c r="L22" s="209">
        <v>50</v>
      </c>
      <c r="M22" s="13">
        <v>605</v>
      </c>
      <c r="N22" s="221">
        <v>7.9</v>
      </c>
    </row>
    <row r="23" spans="1:14" s="32" customFormat="1" ht="15" x14ac:dyDescent="0.25">
      <c r="A23" s="39">
        <v>116</v>
      </c>
      <c r="B23" s="33" t="s">
        <v>13</v>
      </c>
      <c r="C23" s="11">
        <v>60</v>
      </c>
      <c r="D23" s="12">
        <v>1570</v>
      </c>
      <c r="E23" s="19">
        <v>3.7</v>
      </c>
      <c r="F23" s="76">
        <v>55</v>
      </c>
      <c r="G23" s="174">
        <v>1635</v>
      </c>
      <c r="H23" s="77">
        <v>3.2</v>
      </c>
      <c r="I23" s="209">
        <v>60</v>
      </c>
      <c r="J23" s="13">
        <v>1730</v>
      </c>
      <c r="K23" s="221">
        <v>3.6</v>
      </c>
      <c r="L23" s="209">
        <v>45</v>
      </c>
      <c r="M23" s="13">
        <v>1725</v>
      </c>
      <c r="N23" s="221">
        <v>2.7</v>
      </c>
    </row>
    <row r="24" spans="1:14" s="32" customFormat="1" ht="15" x14ac:dyDescent="0.25">
      <c r="A24" s="39">
        <v>117</v>
      </c>
      <c r="B24" s="33" t="s">
        <v>14</v>
      </c>
      <c r="C24" s="11">
        <v>10</v>
      </c>
      <c r="D24" s="12">
        <v>440</v>
      </c>
      <c r="E24" s="19">
        <v>2.2999999999999998</v>
      </c>
      <c r="F24" s="76">
        <v>30</v>
      </c>
      <c r="G24" s="174">
        <v>390</v>
      </c>
      <c r="H24" s="77">
        <v>7.7</v>
      </c>
      <c r="I24" s="209">
        <v>30</v>
      </c>
      <c r="J24" s="13">
        <v>390</v>
      </c>
      <c r="K24" s="221">
        <v>7.2</v>
      </c>
      <c r="L24" s="209">
        <v>30</v>
      </c>
      <c r="M24" s="13">
        <v>400</v>
      </c>
      <c r="N24" s="221">
        <v>7.5</v>
      </c>
    </row>
    <row r="25" spans="1:14" s="32" customFormat="1" ht="15" x14ac:dyDescent="0.25">
      <c r="A25" s="39">
        <v>204</v>
      </c>
      <c r="B25" s="33" t="s">
        <v>15</v>
      </c>
      <c r="C25" s="11">
        <v>10</v>
      </c>
      <c r="D25" s="12">
        <v>560</v>
      </c>
      <c r="E25" s="19">
        <v>1.4</v>
      </c>
      <c r="F25" s="76">
        <v>10</v>
      </c>
      <c r="G25" s="174">
        <v>600</v>
      </c>
      <c r="H25" s="77">
        <v>2</v>
      </c>
      <c r="I25" s="209">
        <v>15</v>
      </c>
      <c r="J25" s="13">
        <v>615</v>
      </c>
      <c r="K25" s="221">
        <v>2.4</v>
      </c>
      <c r="L25" s="209">
        <v>20</v>
      </c>
      <c r="M25" s="13">
        <v>650</v>
      </c>
      <c r="N25" s="221">
        <v>2.8</v>
      </c>
    </row>
    <row r="26" spans="1:14" s="32" customFormat="1" ht="15" x14ac:dyDescent="0.25">
      <c r="A26" s="39">
        <v>205</v>
      </c>
      <c r="B26" s="33" t="s">
        <v>16</v>
      </c>
      <c r="C26" s="11">
        <v>50</v>
      </c>
      <c r="D26" s="12">
        <v>800</v>
      </c>
      <c r="E26" s="19">
        <v>6.1</v>
      </c>
      <c r="F26" s="76">
        <v>60</v>
      </c>
      <c r="G26" s="174">
        <v>825</v>
      </c>
      <c r="H26" s="77">
        <v>7.1</v>
      </c>
      <c r="I26" s="209">
        <v>60</v>
      </c>
      <c r="J26" s="13">
        <v>815</v>
      </c>
      <c r="K26" s="221">
        <v>7.1</v>
      </c>
      <c r="L26" s="209">
        <v>55</v>
      </c>
      <c r="M26" s="13">
        <v>755</v>
      </c>
      <c r="N26" s="221">
        <v>7.3</v>
      </c>
    </row>
    <row r="27" spans="1:14" s="32" customFormat="1" ht="15" x14ac:dyDescent="0.25">
      <c r="A27" s="39">
        <v>206</v>
      </c>
      <c r="B27" s="33" t="s">
        <v>17</v>
      </c>
      <c r="C27" s="11">
        <v>30</v>
      </c>
      <c r="D27" s="12">
        <v>710</v>
      </c>
      <c r="E27" s="19">
        <v>4.0999999999999996</v>
      </c>
      <c r="F27" s="76">
        <v>35</v>
      </c>
      <c r="G27" s="174">
        <v>715</v>
      </c>
      <c r="H27" s="77">
        <v>4.8</v>
      </c>
      <c r="I27" s="209">
        <v>45</v>
      </c>
      <c r="J27" s="13">
        <v>730</v>
      </c>
      <c r="K27" s="221">
        <v>5.9</v>
      </c>
      <c r="L27" s="209">
        <v>45</v>
      </c>
      <c r="M27" s="13">
        <v>750</v>
      </c>
      <c r="N27" s="221">
        <v>6</v>
      </c>
    </row>
    <row r="28" spans="1:14" s="32" customFormat="1" ht="15" x14ac:dyDescent="0.25">
      <c r="A28" s="39">
        <v>207</v>
      </c>
      <c r="B28" s="33" t="s">
        <v>18</v>
      </c>
      <c r="C28" s="11">
        <v>80</v>
      </c>
      <c r="D28" s="12">
        <v>1330</v>
      </c>
      <c r="E28" s="19">
        <v>5.9</v>
      </c>
      <c r="F28" s="76">
        <v>65</v>
      </c>
      <c r="G28" s="174">
        <v>1335</v>
      </c>
      <c r="H28" s="77">
        <v>5</v>
      </c>
      <c r="I28" s="209">
        <v>55</v>
      </c>
      <c r="J28" s="13">
        <v>1590</v>
      </c>
      <c r="K28" s="221">
        <v>3.4</v>
      </c>
      <c r="L28" s="209">
        <v>65</v>
      </c>
      <c r="M28" s="13">
        <v>1600</v>
      </c>
      <c r="N28" s="221">
        <v>4.0999999999999996</v>
      </c>
    </row>
    <row r="29" spans="1:14" s="32" customFormat="1" ht="15" x14ac:dyDescent="0.25">
      <c r="A29" s="39">
        <v>209</v>
      </c>
      <c r="B29" s="33" t="s">
        <v>19</v>
      </c>
      <c r="C29" s="11">
        <v>85</v>
      </c>
      <c r="D29" s="12">
        <v>1640</v>
      </c>
      <c r="E29" s="19">
        <v>5.0999999999999996</v>
      </c>
      <c r="F29" s="76">
        <v>100</v>
      </c>
      <c r="G29" s="174">
        <v>1640</v>
      </c>
      <c r="H29" s="77">
        <v>6.1</v>
      </c>
      <c r="I29" s="209">
        <v>120</v>
      </c>
      <c r="J29" s="13">
        <v>1710</v>
      </c>
      <c r="K29" s="221">
        <v>7</v>
      </c>
      <c r="L29" s="209">
        <v>70</v>
      </c>
      <c r="M29" s="13">
        <v>1275</v>
      </c>
      <c r="N29" s="221">
        <v>5.4</v>
      </c>
    </row>
    <row r="30" spans="1:14" s="32" customFormat="1" ht="15" x14ac:dyDescent="0.25">
      <c r="A30" s="39">
        <v>210</v>
      </c>
      <c r="B30" s="33" t="s">
        <v>20</v>
      </c>
      <c r="C30" s="11">
        <v>50</v>
      </c>
      <c r="D30" s="12">
        <v>615</v>
      </c>
      <c r="E30" s="19">
        <v>7.8</v>
      </c>
      <c r="F30" s="76">
        <v>55</v>
      </c>
      <c r="G30" s="174">
        <v>640</v>
      </c>
      <c r="H30" s="77">
        <v>8.6999999999999993</v>
      </c>
      <c r="I30" s="209">
        <v>55</v>
      </c>
      <c r="J30" s="13">
        <v>680</v>
      </c>
      <c r="K30" s="221">
        <v>7.9</v>
      </c>
      <c r="L30" s="209">
        <v>55</v>
      </c>
      <c r="M30" s="13">
        <v>715</v>
      </c>
      <c r="N30" s="221">
        <v>7.7</v>
      </c>
    </row>
    <row r="31" spans="1:14" s="32" customFormat="1" ht="15" x14ac:dyDescent="0.25">
      <c r="A31" s="39">
        <v>211</v>
      </c>
      <c r="B31" s="33" t="s">
        <v>21</v>
      </c>
      <c r="C31" s="11">
        <v>110</v>
      </c>
      <c r="D31" s="12">
        <v>1135</v>
      </c>
      <c r="E31" s="19">
        <v>9.9</v>
      </c>
      <c r="F31" s="76">
        <v>120</v>
      </c>
      <c r="G31" s="174">
        <v>1125</v>
      </c>
      <c r="H31" s="77">
        <v>10.7</v>
      </c>
      <c r="I31" s="209">
        <v>130</v>
      </c>
      <c r="J31" s="13">
        <v>1190</v>
      </c>
      <c r="K31" s="221">
        <v>10.9</v>
      </c>
      <c r="L31" s="209">
        <v>105</v>
      </c>
      <c r="M31" s="13">
        <v>1145</v>
      </c>
      <c r="N31" s="221">
        <v>9.4</v>
      </c>
    </row>
    <row r="32" spans="1:14" s="32" customFormat="1" ht="15" x14ac:dyDescent="0.25">
      <c r="A32" s="39">
        <v>212</v>
      </c>
      <c r="B32" s="33" t="s">
        <v>22</v>
      </c>
      <c r="C32" s="11">
        <v>110</v>
      </c>
      <c r="D32" s="12">
        <v>1780</v>
      </c>
      <c r="E32" s="19">
        <v>6.3</v>
      </c>
      <c r="F32" s="76">
        <v>120</v>
      </c>
      <c r="G32" s="174">
        <v>1680</v>
      </c>
      <c r="H32" s="77">
        <v>7.1</v>
      </c>
      <c r="I32" s="209">
        <v>125</v>
      </c>
      <c r="J32" s="13">
        <v>1790</v>
      </c>
      <c r="K32" s="221">
        <v>7.1</v>
      </c>
      <c r="L32" s="209">
        <v>140</v>
      </c>
      <c r="M32" s="13">
        <v>1880</v>
      </c>
      <c r="N32" s="221">
        <v>7.4</v>
      </c>
    </row>
    <row r="33" spans="1:14" s="32" customFormat="1" ht="15" x14ac:dyDescent="0.25">
      <c r="A33" s="39">
        <v>213</v>
      </c>
      <c r="B33" s="33" t="s">
        <v>23</v>
      </c>
      <c r="C33" s="11">
        <v>50</v>
      </c>
      <c r="D33" s="12">
        <v>1040</v>
      </c>
      <c r="E33" s="19">
        <v>4.8</v>
      </c>
      <c r="F33" s="76">
        <v>50</v>
      </c>
      <c r="G33" s="174">
        <v>1025</v>
      </c>
      <c r="H33" s="77">
        <v>5</v>
      </c>
      <c r="I33" s="209">
        <v>50</v>
      </c>
      <c r="J33" s="13">
        <v>1095</v>
      </c>
      <c r="K33" s="221">
        <v>4.7</v>
      </c>
      <c r="L33" s="209">
        <v>50</v>
      </c>
      <c r="M33" s="13">
        <v>1165</v>
      </c>
      <c r="N33" s="221">
        <v>4.0999999999999996</v>
      </c>
    </row>
    <row r="34" spans="1:14" s="32" customFormat="1" ht="15" x14ac:dyDescent="0.25">
      <c r="A34" s="39">
        <v>214</v>
      </c>
      <c r="B34" s="33" t="s">
        <v>24</v>
      </c>
      <c r="C34" s="11">
        <v>65</v>
      </c>
      <c r="D34" s="12">
        <v>840</v>
      </c>
      <c r="E34" s="19">
        <v>8</v>
      </c>
      <c r="F34" s="76">
        <v>55</v>
      </c>
      <c r="G34" s="174">
        <v>820</v>
      </c>
      <c r="H34" s="77">
        <v>6.5</v>
      </c>
      <c r="I34" s="209">
        <v>55</v>
      </c>
      <c r="J34" s="13">
        <v>820</v>
      </c>
      <c r="K34" s="221">
        <v>6.4</v>
      </c>
      <c r="L34" s="209">
        <v>50</v>
      </c>
      <c r="M34" s="13">
        <v>875</v>
      </c>
      <c r="N34" s="221">
        <v>5.7</v>
      </c>
    </row>
    <row r="35" spans="1:14" s="32" customFormat="1" ht="15" x14ac:dyDescent="0.25">
      <c r="A35" s="39">
        <v>215</v>
      </c>
      <c r="B35" s="33" t="s">
        <v>25</v>
      </c>
      <c r="C35" s="11" t="s">
        <v>195</v>
      </c>
      <c r="D35" s="12">
        <v>600</v>
      </c>
      <c r="E35" s="19" t="s">
        <v>195</v>
      </c>
      <c r="F35" s="76" t="s">
        <v>195</v>
      </c>
      <c r="G35" s="174">
        <v>640</v>
      </c>
      <c r="H35" s="77" t="s">
        <v>195</v>
      </c>
      <c r="I35" s="209" t="s">
        <v>195</v>
      </c>
      <c r="J35" s="13">
        <v>660</v>
      </c>
      <c r="K35" s="221" t="s">
        <v>195</v>
      </c>
      <c r="L35" s="209" t="s">
        <v>195</v>
      </c>
      <c r="M35" s="13">
        <v>670</v>
      </c>
      <c r="N35" s="221" t="s">
        <v>195</v>
      </c>
    </row>
    <row r="36" spans="1:14" s="32" customFormat="1" ht="15" x14ac:dyDescent="0.25">
      <c r="A36" s="39">
        <v>216</v>
      </c>
      <c r="B36" s="33" t="s">
        <v>26</v>
      </c>
      <c r="C36" s="11">
        <v>75</v>
      </c>
      <c r="D36" s="12">
        <v>445</v>
      </c>
      <c r="E36" s="19">
        <v>17.2</v>
      </c>
      <c r="F36" s="76">
        <v>75</v>
      </c>
      <c r="G36" s="174">
        <v>435</v>
      </c>
      <c r="H36" s="77">
        <v>17.100000000000001</v>
      </c>
      <c r="I36" s="209">
        <v>60</v>
      </c>
      <c r="J36" s="13">
        <v>380</v>
      </c>
      <c r="K36" s="221">
        <v>15.7</v>
      </c>
      <c r="L36" s="209">
        <v>65</v>
      </c>
      <c r="M36" s="13">
        <v>365</v>
      </c>
      <c r="N36" s="221">
        <v>17.600000000000001</v>
      </c>
    </row>
    <row r="37" spans="1:14" s="32" customFormat="1" ht="15" x14ac:dyDescent="0.25">
      <c r="A37" s="39">
        <v>217</v>
      </c>
      <c r="B37" s="33" t="s">
        <v>27</v>
      </c>
      <c r="C37" s="11">
        <v>35</v>
      </c>
      <c r="D37" s="12">
        <v>385</v>
      </c>
      <c r="E37" s="19">
        <v>8.9</v>
      </c>
      <c r="F37" s="76">
        <v>20</v>
      </c>
      <c r="G37" s="174">
        <v>365</v>
      </c>
      <c r="H37" s="77">
        <v>5.5</v>
      </c>
      <c r="I37" s="209">
        <v>25</v>
      </c>
      <c r="J37" s="13">
        <v>355</v>
      </c>
      <c r="K37" s="221">
        <v>6.4</v>
      </c>
      <c r="L37" s="209">
        <v>15</v>
      </c>
      <c r="M37" s="13">
        <v>360</v>
      </c>
      <c r="N37" s="221">
        <v>4.5</v>
      </c>
    </row>
    <row r="38" spans="1:14" s="32" customFormat="1" ht="15" x14ac:dyDescent="0.25">
      <c r="A38" s="39">
        <v>218</v>
      </c>
      <c r="B38" s="33" t="s">
        <v>28</v>
      </c>
      <c r="C38" s="11">
        <v>85</v>
      </c>
      <c r="D38" s="12">
        <v>1605</v>
      </c>
      <c r="E38" s="19">
        <v>5.4</v>
      </c>
      <c r="F38" s="76">
        <v>140</v>
      </c>
      <c r="G38" s="174">
        <v>1730</v>
      </c>
      <c r="H38" s="77">
        <v>8.1</v>
      </c>
      <c r="I38" s="209">
        <v>125</v>
      </c>
      <c r="J38" s="13">
        <v>1710</v>
      </c>
      <c r="K38" s="221">
        <v>7.2</v>
      </c>
      <c r="L38" s="209">
        <v>130</v>
      </c>
      <c r="M38" s="13">
        <v>1830</v>
      </c>
      <c r="N38" s="221">
        <v>7.2</v>
      </c>
    </row>
    <row r="39" spans="1:14" s="32" customFormat="1" ht="15" x14ac:dyDescent="0.25">
      <c r="A39" s="40">
        <v>219</v>
      </c>
      <c r="B39" s="33" t="s">
        <v>29</v>
      </c>
      <c r="C39" s="13">
        <v>40</v>
      </c>
      <c r="D39" s="12">
        <v>495</v>
      </c>
      <c r="E39" s="19">
        <v>7.9</v>
      </c>
      <c r="F39" s="76">
        <v>50</v>
      </c>
      <c r="G39" s="174">
        <v>470</v>
      </c>
      <c r="H39" s="77">
        <v>10.3</v>
      </c>
      <c r="I39" s="209">
        <v>45</v>
      </c>
      <c r="J39" s="13">
        <v>510</v>
      </c>
      <c r="K39" s="221">
        <v>8.6999999999999993</v>
      </c>
      <c r="L39" s="209">
        <v>35</v>
      </c>
      <c r="M39" s="13">
        <v>480</v>
      </c>
      <c r="N39" s="221">
        <v>7.7</v>
      </c>
    </row>
    <row r="40" spans="1:14" s="32" customFormat="1" ht="15" x14ac:dyDescent="0.25">
      <c r="A40" s="39">
        <v>304</v>
      </c>
      <c r="B40" s="33" t="s">
        <v>30</v>
      </c>
      <c r="C40" s="11">
        <v>5</v>
      </c>
      <c r="D40" s="12">
        <v>675</v>
      </c>
      <c r="E40" s="19">
        <v>1</v>
      </c>
      <c r="F40" s="76">
        <v>10</v>
      </c>
      <c r="G40" s="174">
        <v>710</v>
      </c>
      <c r="H40" s="77">
        <v>1.1000000000000001</v>
      </c>
      <c r="I40" s="209">
        <v>5</v>
      </c>
      <c r="J40" s="13">
        <v>660</v>
      </c>
      <c r="K40" s="221">
        <v>1.1000000000000001</v>
      </c>
      <c r="L40" s="209">
        <v>10</v>
      </c>
      <c r="M40" s="13">
        <v>710</v>
      </c>
      <c r="N40" s="221">
        <v>1.4</v>
      </c>
    </row>
    <row r="41" spans="1:14" s="32" customFormat="1" ht="15" x14ac:dyDescent="0.25">
      <c r="A41" s="39">
        <v>305</v>
      </c>
      <c r="B41" s="33" t="s">
        <v>31</v>
      </c>
      <c r="C41" s="11">
        <v>35</v>
      </c>
      <c r="D41" s="12">
        <v>515</v>
      </c>
      <c r="E41" s="19">
        <v>7.2</v>
      </c>
      <c r="F41" s="76">
        <v>35</v>
      </c>
      <c r="G41" s="174">
        <v>470</v>
      </c>
      <c r="H41" s="77">
        <v>7.7</v>
      </c>
      <c r="I41" s="209">
        <v>40</v>
      </c>
      <c r="J41" s="13">
        <v>500</v>
      </c>
      <c r="K41" s="221">
        <v>7.8</v>
      </c>
      <c r="L41" s="209">
        <v>35</v>
      </c>
      <c r="M41" s="13">
        <v>430</v>
      </c>
      <c r="N41" s="221">
        <v>8.6</v>
      </c>
    </row>
    <row r="42" spans="1:14" s="32" customFormat="1" ht="15" x14ac:dyDescent="0.25">
      <c r="A42" s="39">
        <v>306</v>
      </c>
      <c r="B42" s="33" t="s">
        <v>32</v>
      </c>
      <c r="C42" s="11">
        <v>60</v>
      </c>
      <c r="D42" s="12">
        <v>1430</v>
      </c>
      <c r="E42" s="19">
        <v>4.0999999999999996</v>
      </c>
      <c r="F42" s="76">
        <v>35</v>
      </c>
      <c r="G42" s="174">
        <v>1330</v>
      </c>
      <c r="H42" s="77">
        <v>2.5</v>
      </c>
      <c r="I42" s="209">
        <v>25</v>
      </c>
      <c r="J42" s="13">
        <v>1390</v>
      </c>
      <c r="K42" s="221">
        <v>1.7</v>
      </c>
      <c r="L42" s="209">
        <v>25</v>
      </c>
      <c r="M42" s="13">
        <v>1305</v>
      </c>
      <c r="N42" s="221">
        <v>1.8</v>
      </c>
    </row>
    <row r="43" spans="1:14" s="32" customFormat="1" ht="15" x14ac:dyDescent="0.25">
      <c r="A43" s="39">
        <v>307</v>
      </c>
      <c r="B43" s="33" t="s">
        <v>33</v>
      </c>
      <c r="C43" s="11">
        <v>40</v>
      </c>
      <c r="D43" s="12">
        <v>560</v>
      </c>
      <c r="E43" s="19">
        <v>7</v>
      </c>
      <c r="F43" s="76">
        <v>35</v>
      </c>
      <c r="G43" s="174">
        <v>610</v>
      </c>
      <c r="H43" s="77">
        <v>6.1</v>
      </c>
      <c r="I43" s="209">
        <v>35</v>
      </c>
      <c r="J43" s="13">
        <v>595</v>
      </c>
      <c r="K43" s="221">
        <v>5.7</v>
      </c>
      <c r="L43" s="209">
        <v>20</v>
      </c>
      <c r="M43" s="13">
        <v>590</v>
      </c>
      <c r="N43" s="221">
        <v>3.4</v>
      </c>
    </row>
    <row r="44" spans="1:14" s="32" customFormat="1" ht="15" x14ac:dyDescent="0.25">
      <c r="A44" s="39">
        <v>308</v>
      </c>
      <c r="B44" s="33" t="s">
        <v>34</v>
      </c>
      <c r="C44" s="11">
        <v>15</v>
      </c>
      <c r="D44" s="12">
        <v>745</v>
      </c>
      <c r="E44" s="19">
        <v>1.7</v>
      </c>
      <c r="F44" s="76">
        <v>25</v>
      </c>
      <c r="G44" s="174">
        <v>710</v>
      </c>
      <c r="H44" s="77">
        <v>3.2</v>
      </c>
      <c r="I44" s="209">
        <v>25</v>
      </c>
      <c r="J44" s="13">
        <v>695</v>
      </c>
      <c r="K44" s="221">
        <v>3.4</v>
      </c>
      <c r="L44" s="209">
        <v>25</v>
      </c>
      <c r="M44" s="13">
        <v>730</v>
      </c>
      <c r="N44" s="221">
        <v>3.1</v>
      </c>
    </row>
    <row r="45" spans="1:14" s="32" customFormat="1" ht="15" x14ac:dyDescent="0.25">
      <c r="A45" s="39">
        <v>309</v>
      </c>
      <c r="B45" s="33" t="s">
        <v>35</v>
      </c>
      <c r="C45" s="11">
        <v>25</v>
      </c>
      <c r="D45" s="12">
        <v>685</v>
      </c>
      <c r="E45" s="19">
        <v>3.3</v>
      </c>
      <c r="F45" s="76">
        <v>40</v>
      </c>
      <c r="G45" s="174">
        <v>650</v>
      </c>
      <c r="H45" s="77">
        <v>5.9</v>
      </c>
      <c r="I45" s="209">
        <v>40</v>
      </c>
      <c r="J45" s="13">
        <v>660</v>
      </c>
      <c r="K45" s="221">
        <v>5.9</v>
      </c>
      <c r="L45" s="209">
        <v>15</v>
      </c>
      <c r="M45" s="13">
        <v>640</v>
      </c>
      <c r="N45" s="221">
        <v>2.2999999999999998</v>
      </c>
    </row>
    <row r="46" spans="1:14" s="32" customFormat="1" ht="15" x14ac:dyDescent="0.25">
      <c r="A46" s="39">
        <v>310</v>
      </c>
      <c r="B46" s="33" t="s">
        <v>36</v>
      </c>
      <c r="C46" s="11">
        <v>60</v>
      </c>
      <c r="D46" s="12">
        <v>780</v>
      </c>
      <c r="E46" s="19">
        <v>7.8</v>
      </c>
      <c r="F46" s="76">
        <v>75</v>
      </c>
      <c r="G46" s="174">
        <v>705</v>
      </c>
      <c r="H46" s="77">
        <v>10.5</v>
      </c>
      <c r="I46" s="209">
        <v>90</v>
      </c>
      <c r="J46" s="13">
        <v>725</v>
      </c>
      <c r="K46" s="221">
        <v>12.3</v>
      </c>
      <c r="L46" s="209">
        <v>90</v>
      </c>
      <c r="M46" s="13">
        <v>740</v>
      </c>
      <c r="N46" s="221">
        <v>12.2</v>
      </c>
    </row>
    <row r="47" spans="1:14" s="32" customFormat="1" ht="15" x14ac:dyDescent="0.25">
      <c r="A47" s="39">
        <v>311</v>
      </c>
      <c r="B47" s="33" t="s">
        <v>37</v>
      </c>
      <c r="C47" s="11">
        <v>75</v>
      </c>
      <c r="D47" s="12">
        <v>860</v>
      </c>
      <c r="E47" s="19">
        <v>9</v>
      </c>
      <c r="F47" s="76">
        <v>75</v>
      </c>
      <c r="G47" s="174">
        <v>780</v>
      </c>
      <c r="H47" s="77">
        <v>9.6999999999999993</v>
      </c>
      <c r="I47" s="209">
        <v>45</v>
      </c>
      <c r="J47" s="13">
        <v>795</v>
      </c>
      <c r="K47" s="221">
        <v>5.4</v>
      </c>
      <c r="L47" s="209">
        <v>40</v>
      </c>
      <c r="M47" s="13">
        <v>700</v>
      </c>
      <c r="N47" s="221">
        <v>5.7</v>
      </c>
    </row>
    <row r="48" spans="1:14" s="32" customFormat="1" ht="15" x14ac:dyDescent="0.25">
      <c r="A48" s="39">
        <v>312</v>
      </c>
      <c r="B48" s="33" t="s">
        <v>38</v>
      </c>
      <c r="C48" s="11">
        <v>45</v>
      </c>
      <c r="D48" s="12">
        <v>555</v>
      </c>
      <c r="E48" s="19">
        <v>7.7</v>
      </c>
      <c r="F48" s="76">
        <v>50</v>
      </c>
      <c r="G48" s="174">
        <v>545</v>
      </c>
      <c r="H48" s="77">
        <v>9.3000000000000007</v>
      </c>
      <c r="I48" s="209">
        <v>65</v>
      </c>
      <c r="J48" s="13">
        <v>560</v>
      </c>
      <c r="K48" s="221">
        <v>11.3</v>
      </c>
      <c r="L48" s="209">
        <v>75</v>
      </c>
      <c r="M48" s="13">
        <v>595</v>
      </c>
      <c r="N48" s="221">
        <v>12.4</v>
      </c>
    </row>
    <row r="49" spans="1:14" s="32" customFormat="1" ht="15" x14ac:dyDescent="0.25">
      <c r="A49" s="39">
        <v>313</v>
      </c>
      <c r="B49" s="33" t="s">
        <v>39</v>
      </c>
      <c r="C49" s="11">
        <v>15</v>
      </c>
      <c r="D49" s="12">
        <v>815</v>
      </c>
      <c r="E49" s="19">
        <v>2</v>
      </c>
      <c r="F49" s="76">
        <v>25</v>
      </c>
      <c r="G49" s="174">
        <v>755</v>
      </c>
      <c r="H49" s="77">
        <v>3.6</v>
      </c>
      <c r="I49" s="209">
        <v>40</v>
      </c>
      <c r="J49" s="13">
        <v>750</v>
      </c>
      <c r="K49" s="221">
        <v>5.5</v>
      </c>
      <c r="L49" s="209">
        <v>40</v>
      </c>
      <c r="M49" s="13">
        <v>765</v>
      </c>
      <c r="N49" s="221">
        <v>5.2</v>
      </c>
    </row>
    <row r="50" spans="1:14" s="32" customFormat="1" ht="15" x14ac:dyDescent="0.25">
      <c r="A50" s="39">
        <v>315</v>
      </c>
      <c r="B50" s="33" t="s">
        <v>40</v>
      </c>
      <c r="C50" s="11">
        <v>10</v>
      </c>
      <c r="D50" s="12">
        <v>690</v>
      </c>
      <c r="E50" s="19">
        <v>1.4</v>
      </c>
      <c r="F50" s="76">
        <v>20</v>
      </c>
      <c r="G50" s="174">
        <v>670</v>
      </c>
      <c r="H50" s="77">
        <v>2.8</v>
      </c>
      <c r="I50" s="209">
        <v>20</v>
      </c>
      <c r="J50" s="13">
        <v>695</v>
      </c>
      <c r="K50" s="221">
        <v>3</v>
      </c>
      <c r="L50" s="209">
        <v>20</v>
      </c>
      <c r="M50" s="13">
        <v>680</v>
      </c>
      <c r="N50" s="221">
        <v>3.1</v>
      </c>
    </row>
    <row r="51" spans="1:14" s="32" customFormat="1" ht="15" x14ac:dyDescent="0.25">
      <c r="A51" s="39">
        <v>316</v>
      </c>
      <c r="B51" s="33" t="s">
        <v>41</v>
      </c>
      <c r="C51" s="11">
        <v>130</v>
      </c>
      <c r="D51" s="12">
        <v>1350</v>
      </c>
      <c r="E51" s="19">
        <v>9.8000000000000007</v>
      </c>
      <c r="F51" s="76">
        <v>130</v>
      </c>
      <c r="G51" s="174">
        <v>1445</v>
      </c>
      <c r="H51" s="77">
        <v>9</v>
      </c>
      <c r="I51" s="209">
        <v>115</v>
      </c>
      <c r="J51" s="13">
        <v>1455</v>
      </c>
      <c r="K51" s="221">
        <v>7.8</v>
      </c>
      <c r="L51" s="209">
        <v>110</v>
      </c>
      <c r="M51" s="13">
        <v>1425</v>
      </c>
      <c r="N51" s="221">
        <v>7.6</v>
      </c>
    </row>
    <row r="52" spans="1:14" s="32" customFormat="1" ht="15" x14ac:dyDescent="0.25">
      <c r="A52" s="39">
        <v>317</v>
      </c>
      <c r="B52" s="33" t="s">
        <v>42</v>
      </c>
      <c r="C52" s="11">
        <v>35</v>
      </c>
      <c r="D52" s="12">
        <v>775</v>
      </c>
      <c r="E52" s="19">
        <v>4.3</v>
      </c>
      <c r="F52" s="76">
        <v>20</v>
      </c>
      <c r="G52" s="174">
        <v>795</v>
      </c>
      <c r="H52" s="77">
        <v>2.5</v>
      </c>
      <c r="I52" s="209">
        <v>15</v>
      </c>
      <c r="J52" s="13">
        <v>795</v>
      </c>
      <c r="K52" s="221">
        <v>2.1</v>
      </c>
      <c r="L52" s="209">
        <v>15</v>
      </c>
      <c r="M52" s="13">
        <v>805</v>
      </c>
      <c r="N52" s="221">
        <v>1.7</v>
      </c>
    </row>
    <row r="53" spans="1:14" s="32" customFormat="1" ht="15" x14ac:dyDescent="0.25">
      <c r="A53" s="39">
        <v>318</v>
      </c>
      <c r="B53" s="33" t="s">
        <v>43</v>
      </c>
      <c r="C53" s="11">
        <v>25</v>
      </c>
      <c r="D53" s="12">
        <v>560</v>
      </c>
      <c r="E53" s="19">
        <v>4.5999999999999996</v>
      </c>
      <c r="F53" s="76">
        <v>30</v>
      </c>
      <c r="G53" s="174">
        <v>545</v>
      </c>
      <c r="H53" s="77">
        <v>5.5</v>
      </c>
      <c r="I53" s="209">
        <v>35</v>
      </c>
      <c r="J53" s="13">
        <v>670</v>
      </c>
      <c r="K53" s="221">
        <v>5.2</v>
      </c>
      <c r="L53" s="209">
        <v>35</v>
      </c>
      <c r="M53" s="13">
        <v>700</v>
      </c>
      <c r="N53" s="221">
        <v>5.3</v>
      </c>
    </row>
    <row r="54" spans="1:14" s="32" customFormat="1" ht="15" x14ac:dyDescent="0.25">
      <c r="A54" s="39">
        <v>319</v>
      </c>
      <c r="B54" s="33" t="s">
        <v>44</v>
      </c>
      <c r="C54" s="11">
        <v>35</v>
      </c>
      <c r="D54" s="12">
        <v>960</v>
      </c>
      <c r="E54" s="19">
        <v>3.7</v>
      </c>
      <c r="F54" s="76">
        <v>20</v>
      </c>
      <c r="G54" s="174">
        <v>1020</v>
      </c>
      <c r="H54" s="77">
        <v>2</v>
      </c>
      <c r="I54" s="209">
        <v>70</v>
      </c>
      <c r="J54" s="13">
        <v>965</v>
      </c>
      <c r="K54" s="221">
        <v>7.3</v>
      </c>
      <c r="L54" s="209">
        <v>75</v>
      </c>
      <c r="M54" s="13">
        <v>1110</v>
      </c>
      <c r="N54" s="221">
        <v>6.9</v>
      </c>
    </row>
    <row r="55" spans="1:14" s="32" customFormat="1" ht="15" x14ac:dyDescent="0.25">
      <c r="A55" s="39">
        <v>321</v>
      </c>
      <c r="B55" s="33" t="s">
        <v>45</v>
      </c>
      <c r="C55" s="11">
        <v>30</v>
      </c>
      <c r="D55" s="12">
        <v>415</v>
      </c>
      <c r="E55" s="19">
        <v>7</v>
      </c>
      <c r="F55" s="76">
        <v>30</v>
      </c>
      <c r="G55" s="174">
        <v>395</v>
      </c>
      <c r="H55" s="77">
        <v>8.1</v>
      </c>
      <c r="I55" s="209">
        <v>30</v>
      </c>
      <c r="J55" s="13">
        <v>415</v>
      </c>
      <c r="K55" s="221">
        <v>6.7</v>
      </c>
      <c r="L55" s="209">
        <v>25</v>
      </c>
      <c r="M55" s="13">
        <v>465</v>
      </c>
      <c r="N55" s="221">
        <v>5.4</v>
      </c>
    </row>
    <row r="56" spans="1:14" s="32" customFormat="1" ht="15" x14ac:dyDescent="0.25">
      <c r="A56" s="39">
        <v>322</v>
      </c>
      <c r="B56" s="33" t="s">
        <v>46</v>
      </c>
      <c r="C56" s="11">
        <v>25</v>
      </c>
      <c r="D56" s="12">
        <v>495</v>
      </c>
      <c r="E56" s="19">
        <v>4.7</v>
      </c>
      <c r="F56" s="76">
        <v>25</v>
      </c>
      <c r="G56" s="174">
        <v>455</v>
      </c>
      <c r="H56" s="77">
        <v>5.5</v>
      </c>
      <c r="I56" s="209">
        <v>35</v>
      </c>
      <c r="J56" s="13">
        <v>450</v>
      </c>
      <c r="K56" s="221">
        <v>7.5</v>
      </c>
      <c r="L56" s="209">
        <v>35</v>
      </c>
      <c r="M56" s="13">
        <v>525</v>
      </c>
      <c r="N56" s="221">
        <v>6.5</v>
      </c>
    </row>
    <row r="57" spans="1:14" s="32" customFormat="1" ht="15" x14ac:dyDescent="0.25">
      <c r="A57" s="39">
        <v>323</v>
      </c>
      <c r="B57" s="33" t="s">
        <v>47</v>
      </c>
      <c r="C57" s="11">
        <v>100</v>
      </c>
      <c r="D57" s="12">
        <v>3275</v>
      </c>
      <c r="E57" s="19">
        <v>3</v>
      </c>
      <c r="F57" s="76">
        <v>160</v>
      </c>
      <c r="G57" s="174">
        <v>3240</v>
      </c>
      <c r="H57" s="77">
        <v>4.9000000000000004</v>
      </c>
      <c r="I57" s="209">
        <v>145</v>
      </c>
      <c r="J57" s="13">
        <v>3070</v>
      </c>
      <c r="K57" s="221">
        <v>4.7</v>
      </c>
      <c r="L57" s="209">
        <v>130</v>
      </c>
      <c r="M57" s="13">
        <v>2960</v>
      </c>
      <c r="N57" s="221">
        <v>4.4000000000000004</v>
      </c>
    </row>
    <row r="58" spans="1:14" s="32" customFormat="1" ht="15" x14ac:dyDescent="0.25">
      <c r="A58" s="39">
        <v>324</v>
      </c>
      <c r="B58" s="33" t="s">
        <v>48</v>
      </c>
      <c r="C58" s="11">
        <v>5</v>
      </c>
      <c r="D58" s="12">
        <v>305</v>
      </c>
      <c r="E58" s="19">
        <v>2</v>
      </c>
      <c r="F58" s="76">
        <v>10</v>
      </c>
      <c r="G58" s="174">
        <v>370</v>
      </c>
      <c r="H58" s="77">
        <v>2.4</v>
      </c>
      <c r="I58" s="209">
        <v>10</v>
      </c>
      <c r="J58" s="13">
        <v>395</v>
      </c>
      <c r="K58" s="221">
        <v>2.2999999999999998</v>
      </c>
      <c r="L58" s="209">
        <v>10</v>
      </c>
      <c r="M58" s="13">
        <v>415</v>
      </c>
      <c r="N58" s="221">
        <v>2.2000000000000002</v>
      </c>
    </row>
    <row r="59" spans="1:14" s="32" customFormat="1" ht="15" x14ac:dyDescent="0.25">
      <c r="A59" s="39">
        <v>325</v>
      </c>
      <c r="B59" s="33" t="s">
        <v>49</v>
      </c>
      <c r="C59" s="11">
        <v>25</v>
      </c>
      <c r="D59" s="12">
        <v>475</v>
      </c>
      <c r="E59" s="19">
        <v>4.9000000000000004</v>
      </c>
      <c r="F59" s="76">
        <v>20</v>
      </c>
      <c r="G59" s="174">
        <v>475</v>
      </c>
      <c r="H59" s="77">
        <v>4.4000000000000004</v>
      </c>
      <c r="I59" s="209">
        <v>10</v>
      </c>
      <c r="J59" s="13">
        <v>435</v>
      </c>
      <c r="K59" s="221">
        <v>1.8</v>
      </c>
      <c r="L59" s="209">
        <v>10</v>
      </c>
      <c r="M59" s="13">
        <v>410</v>
      </c>
      <c r="N59" s="221">
        <v>2.4</v>
      </c>
    </row>
    <row r="60" spans="1:14" s="32" customFormat="1" ht="15" x14ac:dyDescent="0.25">
      <c r="A60" s="39">
        <v>326</v>
      </c>
      <c r="B60" s="33" t="s">
        <v>50</v>
      </c>
      <c r="C60" s="11">
        <v>65</v>
      </c>
      <c r="D60" s="12">
        <v>1020</v>
      </c>
      <c r="E60" s="19">
        <v>6.3</v>
      </c>
      <c r="F60" s="76">
        <v>75</v>
      </c>
      <c r="G60" s="174">
        <v>1045</v>
      </c>
      <c r="H60" s="77">
        <v>7.3</v>
      </c>
      <c r="I60" s="209">
        <v>90</v>
      </c>
      <c r="J60" s="13">
        <v>995</v>
      </c>
      <c r="K60" s="221">
        <v>9.1</v>
      </c>
      <c r="L60" s="209">
        <v>90</v>
      </c>
      <c r="M60" s="13">
        <v>1005</v>
      </c>
      <c r="N60" s="221">
        <v>8.8000000000000007</v>
      </c>
    </row>
    <row r="61" spans="1:14" s="32" customFormat="1" ht="15" x14ac:dyDescent="0.25">
      <c r="A61" s="39">
        <v>327</v>
      </c>
      <c r="B61" s="33" t="s">
        <v>51</v>
      </c>
      <c r="C61" s="11">
        <v>75</v>
      </c>
      <c r="D61" s="12">
        <v>1015</v>
      </c>
      <c r="E61" s="19">
        <v>7.4</v>
      </c>
      <c r="F61" s="76">
        <v>60</v>
      </c>
      <c r="G61" s="174">
        <v>925</v>
      </c>
      <c r="H61" s="77">
        <v>6.5</v>
      </c>
      <c r="I61" s="209">
        <v>50</v>
      </c>
      <c r="J61" s="13">
        <v>920</v>
      </c>
      <c r="K61" s="221">
        <v>5.6</v>
      </c>
      <c r="L61" s="209">
        <v>60</v>
      </c>
      <c r="M61" s="13">
        <v>1060</v>
      </c>
      <c r="N61" s="221">
        <v>5.5</v>
      </c>
    </row>
    <row r="62" spans="1:14" s="32" customFormat="1" ht="15" x14ac:dyDescent="0.25">
      <c r="A62" s="39">
        <v>404</v>
      </c>
      <c r="B62" s="33" t="s">
        <v>52</v>
      </c>
      <c r="C62" s="11">
        <v>70</v>
      </c>
      <c r="D62" s="12">
        <v>1130</v>
      </c>
      <c r="E62" s="19">
        <v>6</v>
      </c>
      <c r="F62" s="76">
        <v>70</v>
      </c>
      <c r="G62" s="174">
        <v>1185</v>
      </c>
      <c r="H62" s="77">
        <v>5.9</v>
      </c>
      <c r="I62" s="209">
        <v>65</v>
      </c>
      <c r="J62" s="13">
        <v>1115</v>
      </c>
      <c r="K62" s="221">
        <v>5.8</v>
      </c>
      <c r="L62" s="209">
        <v>95</v>
      </c>
      <c r="M62" s="13">
        <v>1280</v>
      </c>
      <c r="N62" s="221">
        <v>7.3</v>
      </c>
    </row>
    <row r="63" spans="1:14" s="32" customFormat="1" ht="15" x14ac:dyDescent="0.25">
      <c r="A63" s="39">
        <v>406</v>
      </c>
      <c r="B63" s="33" t="s">
        <v>53</v>
      </c>
      <c r="C63" s="11">
        <v>165</v>
      </c>
      <c r="D63" s="12">
        <v>3555</v>
      </c>
      <c r="E63" s="19">
        <v>4.7</v>
      </c>
      <c r="F63" s="76">
        <v>140</v>
      </c>
      <c r="G63" s="174">
        <v>3005</v>
      </c>
      <c r="H63" s="77">
        <v>4.7</v>
      </c>
      <c r="I63" s="209">
        <v>140</v>
      </c>
      <c r="J63" s="13">
        <v>2960</v>
      </c>
      <c r="K63" s="221">
        <v>4.8</v>
      </c>
      <c r="L63" s="209">
        <v>50</v>
      </c>
      <c r="M63" s="13">
        <v>3000</v>
      </c>
      <c r="N63" s="221">
        <v>1.7</v>
      </c>
    </row>
    <row r="64" spans="1:14" s="32" customFormat="1" ht="15" x14ac:dyDescent="0.25">
      <c r="A64" s="39">
        <v>407</v>
      </c>
      <c r="B64" s="33" t="s">
        <v>54</v>
      </c>
      <c r="C64" s="11">
        <v>25</v>
      </c>
      <c r="D64" s="12">
        <v>780</v>
      </c>
      <c r="E64" s="19">
        <v>3.5</v>
      </c>
      <c r="F64" s="76">
        <v>35</v>
      </c>
      <c r="G64" s="174">
        <v>785</v>
      </c>
      <c r="H64" s="77">
        <v>4.5999999999999996</v>
      </c>
      <c r="I64" s="209">
        <v>40</v>
      </c>
      <c r="J64" s="13">
        <v>800</v>
      </c>
      <c r="K64" s="221">
        <v>5</v>
      </c>
      <c r="L64" s="209">
        <v>50</v>
      </c>
      <c r="M64" s="13">
        <v>830</v>
      </c>
      <c r="N64" s="221">
        <v>6.3</v>
      </c>
    </row>
    <row r="65" spans="1:14" s="32" customFormat="1" ht="15" x14ac:dyDescent="0.25">
      <c r="A65" s="39">
        <v>408</v>
      </c>
      <c r="B65" s="33" t="s">
        <v>55</v>
      </c>
      <c r="C65" s="11">
        <v>20</v>
      </c>
      <c r="D65" s="12">
        <v>890</v>
      </c>
      <c r="E65" s="19">
        <v>2.2000000000000002</v>
      </c>
      <c r="F65" s="76">
        <v>45</v>
      </c>
      <c r="G65" s="174">
        <v>910</v>
      </c>
      <c r="H65" s="77">
        <v>5.0999999999999996</v>
      </c>
      <c r="I65" s="209">
        <v>50</v>
      </c>
      <c r="J65" s="13">
        <v>705</v>
      </c>
      <c r="K65" s="221">
        <v>6.8</v>
      </c>
      <c r="L65" s="209">
        <v>55</v>
      </c>
      <c r="M65" s="13">
        <v>795</v>
      </c>
      <c r="N65" s="221">
        <v>7</v>
      </c>
    </row>
    <row r="66" spans="1:14" s="32" customFormat="1" ht="15" x14ac:dyDescent="0.25">
      <c r="A66" s="39">
        <v>409</v>
      </c>
      <c r="B66" s="33" t="s">
        <v>56</v>
      </c>
      <c r="C66" s="11">
        <v>35</v>
      </c>
      <c r="D66" s="12">
        <v>690</v>
      </c>
      <c r="E66" s="19">
        <v>4.8</v>
      </c>
      <c r="F66" s="76">
        <v>45</v>
      </c>
      <c r="G66" s="174">
        <v>755</v>
      </c>
      <c r="H66" s="77">
        <v>5.8</v>
      </c>
      <c r="I66" s="209" t="s">
        <v>195</v>
      </c>
      <c r="J66" s="13">
        <v>695</v>
      </c>
      <c r="K66" s="221" t="s">
        <v>195</v>
      </c>
      <c r="L66" s="209">
        <v>15</v>
      </c>
      <c r="M66" s="13">
        <v>760</v>
      </c>
      <c r="N66" s="221">
        <v>2.1</v>
      </c>
    </row>
    <row r="67" spans="1:14" s="32" customFormat="1" ht="15" x14ac:dyDescent="0.25">
      <c r="A67" s="39">
        <v>410</v>
      </c>
      <c r="B67" s="33" t="s">
        <v>57</v>
      </c>
      <c r="C67" s="11">
        <v>15</v>
      </c>
      <c r="D67" s="12">
        <v>585</v>
      </c>
      <c r="E67" s="19">
        <v>2.4</v>
      </c>
      <c r="F67" s="76">
        <v>25</v>
      </c>
      <c r="G67" s="174">
        <v>600</v>
      </c>
      <c r="H67" s="77">
        <v>4.5</v>
      </c>
      <c r="I67" s="209">
        <v>40</v>
      </c>
      <c r="J67" s="13">
        <v>600</v>
      </c>
      <c r="K67" s="221">
        <v>6.5</v>
      </c>
      <c r="L67" s="209">
        <v>50</v>
      </c>
      <c r="M67" s="13">
        <v>620</v>
      </c>
      <c r="N67" s="221">
        <v>8.3000000000000007</v>
      </c>
    </row>
    <row r="68" spans="1:14" s="32" customFormat="1" ht="15" x14ac:dyDescent="0.25">
      <c r="A68" s="39">
        <v>411</v>
      </c>
      <c r="B68" s="33" t="s">
        <v>58</v>
      </c>
      <c r="C68" s="11">
        <v>60</v>
      </c>
      <c r="D68" s="12">
        <v>635</v>
      </c>
      <c r="E68" s="19">
        <v>9.5</v>
      </c>
      <c r="F68" s="76">
        <v>85</v>
      </c>
      <c r="G68" s="174">
        <v>670</v>
      </c>
      <c r="H68" s="77">
        <v>12.6</v>
      </c>
      <c r="I68" s="209">
        <v>70</v>
      </c>
      <c r="J68" s="13">
        <v>665</v>
      </c>
      <c r="K68" s="221">
        <v>10.4</v>
      </c>
      <c r="L68" s="209">
        <v>40</v>
      </c>
      <c r="M68" s="13">
        <v>660</v>
      </c>
      <c r="N68" s="221">
        <v>5.9</v>
      </c>
    </row>
    <row r="69" spans="1:14" s="32" customFormat="1" ht="15" x14ac:dyDescent="0.25">
      <c r="A69" s="39">
        <v>412</v>
      </c>
      <c r="B69" s="33" t="s">
        <v>59</v>
      </c>
      <c r="C69" s="11" t="s">
        <v>195</v>
      </c>
      <c r="D69" s="12">
        <v>550</v>
      </c>
      <c r="E69" s="19" t="s">
        <v>195</v>
      </c>
      <c r="F69" s="76">
        <v>15</v>
      </c>
      <c r="G69" s="174">
        <v>580</v>
      </c>
      <c r="H69" s="77">
        <v>2.4</v>
      </c>
      <c r="I69" s="209">
        <v>10</v>
      </c>
      <c r="J69" s="13">
        <v>605</v>
      </c>
      <c r="K69" s="221">
        <v>1.5</v>
      </c>
      <c r="L69" s="209">
        <v>15</v>
      </c>
      <c r="M69" s="13">
        <v>625</v>
      </c>
      <c r="N69" s="221">
        <v>2.2000000000000002</v>
      </c>
    </row>
    <row r="70" spans="1:14" s="32" customFormat="1" ht="15" x14ac:dyDescent="0.25">
      <c r="A70" s="39">
        <v>413</v>
      </c>
      <c r="B70" s="33" t="s">
        <v>60</v>
      </c>
      <c r="C70" s="11">
        <v>110</v>
      </c>
      <c r="D70" s="12">
        <v>2075</v>
      </c>
      <c r="E70" s="19">
        <v>5.4</v>
      </c>
      <c r="F70" s="76">
        <v>130</v>
      </c>
      <c r="G70" s="174">
        <v>1910</v>
      </c>
      <c r="H70" s="77">
        <v>6.9</v>
      </c>
      <c r="I70" s="209">
        <v>85</v>
      </c>
      <c r="J70" s="13">
        <v>2035</v>
      </c>
      <c r="K70" s="221">
        <v>4.2</v>
      </c>
      <c r="L70" s="209">
        <v>110</v>
      </c>
      <c r="M70" s="13">
        <v>2095</v>
      </c>
      <c r="N70" s="221">
        <v>5.2</v>
      </c>
    </row>
    <row r="71" spans="1:14" s="32" customFormat="1" ht="15" x14ac:dyDescent="0.25">
      <c r="A71" s="39">
        <v>414</v>
      </c>
      <c r="B71" s="33" t="s">
        <v>61</v>
      </c>
      <c r="C71" s="11">
        <v>45</v>
      </c>
      <c r="D71" s="12">
        <v>765</v>
      </c>
      <c r="E71" s="19">
        <v>5.8</v>
      </c>
      <c r="F71" s="76">
        <v>40</v>
      </c>
      <c r="G71" s="174">
        <v>745</v>
      </c>
      <c r="H71" s="77">
        <v>5.0999999999999996</v>
      </c>
      <c r="I71" s="209">
        <v>40</v>
      </c>
      <c r="J71" s="13">
        <v>735</v>
      </c>
      <c r="K71" s="221">
        <v>5.7</v>
      </c>
      <c r="L71" s="209">
        <v>40</v>
      </c>
      <c r="M71" s="13">
        <v>820</v>
      </c>
      <c r="N71" s="221">
        <v>4.5999999999999996</v>
      </c>
    </row>
    <row r="72" spans="1:14" s="32" customFormat="1" ht="15" x14ac:dyDescent="0.25">
      <c r="A72" s="39">
        <v>415</v>
      </c>
      <c r="B72" s="33" t="s">
        <v>62</v>
      </c>
      <c r="C72" s="11">
        <v>60</v>
      </c>
      <c r="D72" s="12">
        <v>515</v>
      </c>
      <c r="E72" s="19">
        <v>12.1</v>
      </c>
      <c r="F72" s="76">
        <v>70</v>
      </c>
      <c r="G72" s="174">
        <v>535</v>
      </c>
      <c r="H72" s="77">
        <v>13.5</v>
      </c>
      <c r="I72" s="209">
        <v>40</v>
      </c>
      <c r="J72" s="13">
        <v>545</v>
      </c>
      <c r="K72" s="221">
        <v>7.3</v>
      </c>
      <c r="L72" s="209">
        <v>25</v>
      </c>
      <c r="M72" s="13">
        <v>540</v>
      </c>
      <c r="N72" s="221">
        <v>4.5</v>
      </c>
    </row>
    <row r="73" spans="1:14" s="32" customFormat="1" ht="15" x14ac:dyDescent="0.25">
      <c r="A73" s="41">
        <v>416</v>
      </c>
      <c r="B73" s="33" t="s">
        <v>63</v>
      </c>
      <c r="C73" s="11">
        <v>90</v>
      </c>
      <c r="D73" s="12">
        <v>1365</v>
      </c>
      <c r="E73" s="19">
        <v>6.5</v>
      </c>
      <c r="F73" s="76">
        <v>95</v>
      </c>
      <c r="G73" s="174">
        <v>1325</v>
      </c>
      <c r="H73" s="77">
        <v>7.3</v>
      </c>
      <c r="I73" s="209">
        <v>90</v>
      </c>
      <c r="J73" s="13">
        <v>1330</v>
      </c>
      <c r="K73" s="221">
        <v>6.9</v>
      </c>
      <c r="L73" s="209">
        <v>65</v>
      </c>
      <c r="M73" s="13">
        <v>1320</v>
      </c>
      <c r="N73" s="221">
        <v>4.9000000000000004</v>
      </c>
    </row>
    <row r="74" spans="1:14" s="32" customFormat="1" ht="15" x14ac:dyDescent="0.25">
      <c r="A74" s="39">
        <v>417</v>
      </c>
      <c r="B74" s="33" t="s">
        <v>64</v>
      </c>
      <c r="C74" s="11">
        <v>95</v>
      </c>
      <c r="D74" s="12">
        <v>815</v>
      </c>
      <c r="E74" s="19">
        <v>11.8</v>
      </c>
      <c r="F74" s="76">
        <v>80</v>
      </c>
      <c r="G74" s="174">
        <v>770</v>
      </c>
      <c r="H74" s="77">
        <v>10.5</v>
      </c>
      <c r="I74" s="209">
        <v>95</v>
      </c>
      <c r="J74" s="13">
        <v>765</v>
      </c>
      <c r="K74" s="221">
        <v>12.3</v>
      </c>
      <c r="L74" s="209">
        <v>75</v>
      </c>
      <c r="M74" s="13">
        <v>685</v>
      </c>
      <c r="N74" s="221">
        <v>11.2</v>
      </c>
    </row>
    <row r="75" spans="1:14" s="32" customFormat="1" ht="15" x14ac:dyDescent="0.25">
      <c r="A75" s="39">
        <v>418</v>
      </c>
      <c r="B75" s="33" t="s">
        <v>65</v>
      </c>
      <c r="C75" s="11">
        <v>15</v>
      </c>
      <c r="D75" s="12">
        <v>425</v>
      </c>
      <c r="E75" s="19">
        <v>4</v>
      </c>
      <c r="F75" s="76">
        <v>15</v>
      </c>
      <c r="G75" s="174">
        <v>405</v>
      </c>
      <c r="H75" s="77">
        <v>4</v>
      </c>
      <c r="I75" s="209">
        <v>15</v>
      </c>
      <c r="J75" s="13">
        <v>425</v>
      </c>
      <c r="K75" s="221">
        <v>4</v>
      </c>
      <c r="L75" s="209">
        <v>15</v>
      </c>
      <c r="M75" s="13">
        <v>415</v>
      </c>
      <c r="N75" s="221">
        <v>4.0999999999999996</v>
      </c>
    </row>
    <row r="76" spans="1:14" s="32" customFormat="1" ht="15" x14ac:dyDescent="0.25">
      <c r="A76" s="39">
        <v>503</v>
      </c>
      <c r="B76" s="33" t="s">
        <v>66</v>
      </c>
      <c r="C76" s="11">
        <v>85</v>
      </c>
      <c r="D76" s="12">
        <v>1825</v>
      </c>
      <c r="E76" s="19">
        <v>4.5999999999999996</v>
      </c>
      <c r="F76" s="76">
        <v>95</v>
      </c>
      <c r="G76" s="174">
        <v>1825</v>
      </c>
      <c r="H76" s="77">
        <v>5.3</v>
      </c>
      <c r="I76" s="209">
        <v>115</v>
      </c>
      <c r="J76" s="13">
        <v>1765</v>
      </c>
      <c r="K76" s="221">
        <v>6.6</v>
      </c>
      <c r="L76" s="209">
        <v>75</v>
      </c>
      <c r="M76" s="13">
        <v>1740</v>
      </c>
      <c r="N76" s="221">
        <v>4.2</v>
      </c>
    </row>
    <row r="77" spans="1:14" s="32" customFormat="1" ht="15" x14ac:dyDescent="0.25">
      <c r="A77" s="39">
        <v>504</v>
      </c>
      <c r="B77" s="33" t="s">
        <v>67</v>
      </c>
      <c r="C77" s="11">
        <v>115</v>
      </c>
      <c r="D77" s="12">
        <v>1755</v>
      </c>
      <c r="E77" s="19">
        <v>6.5</v>
      </c>
      <c r="F77" s="76">
        <v>110</v>
      </c>
      <c r="G77" s="174">
        <v>1775</v>
      </c>
      <c r="H77" s="77">
        <v>6.2</v>
      </c>
      <c r="I77" s="209">
        <v>25</v>
      </c>
      <c r="J77" s="13">
        <v>1745</v>
      </c>
      <c r="K77" s="221">
        <v>1.4</v>
      </c>
      <c r="L77" s="209">
        <v>65</v>
      </c>
      <c r="M77" s="13">
        <v>1835</v>
      </c>
      <c r="N77" s="221">
        <v>3.4</v>
      </c>
    </row>
    <row r="78" spans="1:14" s="32" customFormat="1" ht="15" x14ac:dyDescent="0.25">
      <c r="A78" s="39">
        <v>506</v>
      </c>
      <c r="B78" s="33" t="s">
        <v>68</v>
      </c>
      <c r="C78" s="11">
        <v>20</v>
      </c>
      <c r="D78" s="12">
        <v>1875</v>
      </c>
      <c r="E78" s="19">
        <v>1.1000000000000001</v>
      </c>
      <c r="F78" s="76">
        <v>70</v>
      </c>
      <c r="G78" s="174">
        <v>1795</v>
      </c>
      <c r="H78" s="77">
        <v>3.8</v>
      </c>
      <c r="I78" s="209">
        <v>95</v>
      </c>
      <c r="J78" s="13">
        <v>1625</v>
      </c>
      <c r="K78" s="221">
        <v>5.9</v>
      </c>
      <c r="L78" s="209">
        <v>75</v>
      </c>
      <c r="M78" s="13">
        <v>1895</v>
      </c>
      <c r="N78" s="221">
        <v>4.0999999999999996</v>
      </c>
    </row>
    <row r="79" spans="1:14" s="32" customFormat="1" ht="15" x14ac:dyDescent="0.25">
      <c r="A79" s="39">
        <v>507</v>
      </c>
      <c r="B79" s="33" t="s">
        <v>69</v>
      </c>
      <c r="C79" s="11">
        <v>35</v>
      </c>
      <c r="D79" s="12">
        <v>720</v>
      </c>
      <c r="E79" s="19">
        <v>4.9000000000000004</v>
      </c>
      <c r="F79" s="76">
        <v>40</v>
      </c>
      <c r="G79" s="174">
        <v>765</v>
      </c>
      <c r="H79" s="77">
        <v>5</v>
      </c>
      <c r="I79" s="209">
        <v>45</v>
      </c>
      <c r="J79" s="13">
        <v>740</v>
      </c>
      <c r="K79" s="221">
        <v>5.8</v>
      </c>
      <c r="L79" s="209">
        <v>45</v>
      </c>
      <c r="M79" s="13">
        <v>600</v>
      </c>
      <c r="N79" s="221">
        <v>7.4</v>
      </c>
    </row>
    <row r="80" spans="1:14" s="32" customFormat="1" ht="15" x14ac:dyDescent="0.25">
      <c r="A80" s="39">
        <v>508</v>
      </c>
      <c r="B80" s="33" t="s">
        <v>70</v>
      </c>
      <c r="C80" s="11">
        <v>35</v>
      </c>
      <c r="D80" s="12">
        <v>1370</v>
      </c>
      <c r="E80" s="19">
        <v>2.7</v>
      </c>
      <c r="F80" s="76">
        <v>25</v>
      </c>
      <c r="G80" s="174">
        <v>1310</v>
      </c>
      <c r="H80" s="77">
        <v>1.8</v>
      </c>
      <c r="I80" s="209">
        <v>20</v>
      </c>
      <c r="J80" s="13">
        <v>1150</v>
      </c>
      <c r="K80" s="221">
        <v>1.6</v>
      </c>
      <c r="L80" s="209">
        <v>25</v>
      </c>
      <c r="M80" s="13">
        <v>1070</v>
      </c>
      <c r="N80" s="221">
        <v>2.5</v>
      </c>
    </row>
    <row r="81" spans="1:14" s="32" customFormat="1" ht="15" x14ac:dyDescent="0.25">
      <c r="A81" s="39">
        <v>509</v>
      </c>
      <c r="B81" s="33" t="s">
        <v>71</v>
      </c>
      <c r="C81" s="11">
        <v>95</v>
      </c>
      <c r="D81" s="12">
        <v>1055</v>
      </c>
      <c r="E81" s="19">
        <v>8.8000000000000007</v>
      </c>
      <c r="F81" s="76">
        <v>110</v>
      </c>
      <c r="G81" s="174">
        <v>1070</v>
      </c>
      <c r="H81" s="77">
        <v>10.3</v>
      </c>
      <c r="I81" s="209">
        <v>105</v>
      </c>
      <c r="J81" s="13">
        <v>1170</v>
      </c>
      <c r="K81" s="221">
        <v>8.8000000000000007</v>
      </c>
      <c r="L81" s="209">
        <v>95</v>
      </c>
      <c r="M81" s="13">
        <v>1210</v>
      </c>
      <c r="N81" s="221">
        <v>7.7</v>
      </c>
    </row>
    <row r="82" spans="1:14" s="32" customFormat="1" ht="15" x14ac:dyDescent="0.25">
      <c r="A82" s="39">
        <v>510</v>
      </c>
      <c r="B82" s="33" t="s">
        <v>72</v>
      </c>
      <c r="C82" s="11">
        <v>25</v>
      </c>
      <c r="D82" s="12">
        <v>80</v>
      </c>
      <c r="E82" s="19">
        <v>30.8</v>
      </c>
      <c r="F82" s="76">
        <v>15</v>
      </c>
      <c r="G82" s="174">
        <v>65</v>
      </c>
      <c r="H82" s="77">
        <v>25.8</v>
      </c>
      <c r="I82" s="209">
        <v>15</v>
      </c>
      <c r="J82" s="13">
        <v>65</v>
      </c>
      <c r="K82" s="221">
        <v>23.1</v>
      </c>
      <c r="L82" s="209">
        <v>10</v>
      </c>
      <c r="M82" s="13">
        <v>60</v>
      </c>
      <c r="N82" s="221">
        <v>13.8</v>
      </c>
    </row>
    <row r="83" spans="1:14" s="32" customFormat="1" ht="15" x14ac:dyDescent="0.25">
      <c r="A83" s="39">
        <v>511</v>
      </c>
      <c r="B83" s="33" t="s">
        <v>73</v>
      </c>
      <c r="C83" s="11">
        <v>210</v>
      </c>
      <c r="D83" s="12">
        <v>2275</v>
      </c>
      <c r="E83" s="19">
        <v>9.1</v>
      </c>
      <c r="F83" s="76">
        <v>200</v>
      </c>
      <c r="G83" s="174">
        <v>2175</v>
      </c>
      <c r="H83" s="77">
        <v>9.1999999999999993</v>
      </c>
      <c r="I83" s="209">
        <v>160</v>
      </c>
      <c r="J83" s="13">
        <v>2415</v>
      </c>
      <c r="K83" s="221">
        <v>6.7</v>
      </c>
      <c r="L83" s="209">
        <v>185</v>
      </c>
      <c r="M83" s="13">
        <v>2560</v>
      </c>
      <c r="N83" s="221">
        <v>7.2</v>
      </c>
    </row>
    <row r="84" spans="1:14" s="32" customFormat="1" ht="15" x14ac:dyDescent="0.25">
      <c r="A84" s="39">
        <v>512</v>
      </c>
      <c r="B84" s="33" t="s">
        <v>74</v>
      </c>
      <c r="C84" s="11">
        <v>5</v>
      </c>
      <c r="D84" s="12">
        <v>790</v>
      </c>
      <c r="E84" s="19">
        <v>0.9</v>
      </c>
      <c r="F84" s="76">
        <v>5</v>
      </c>
      <c r="G84" s="174">
        <v>780</v>
      </c>
      <c r="H84" s="77">
        <v>0.9</v>
      </c>
      <c r="I84" s="209">
        <v>15</v>
      </c>
      <c r="J84" s="13">
        <v>870</v>
      </c>
      <c r="K84" s="221">
        <v>1.8</v>
      </c>
      <c r="L84" s="209">
        <v>15</v>
      </c>
      <c r="M84" s="13">
        <v>910</v>
      </c>
      <c r="N84" s="221">
        <v>1.8</v>
      </c>
    </row>
    <row r="85" spans="1:14" s="32" customFormat="1" ht="15" x14ac:dyDescent="0.25">
      <c r="A85" s="39">
        <v>606</v>
      </c>
      <c r="B85" s="33" t="s">
        <v>75</v>
      </c>
      <c r="C85" s="11">
        <v>200</v>
      </c>
      <c r="D85" s="12">
        <v>3170</v>
      </c>
      <c r="E85" s="19">
        <v>6.3</v>
      </c>
      <c r="F85" s="76">
        <v>170</v>
      </c>
      <c r="G85" s="174">
        <v>3160</v>
      </c>
      <c r="H85" s="77">
        <v>5.4</v>
      </c>
      <c r="I85" s="209">
        <v>115</v>
      </c>
      <c r="J85" s="13">
        <v>3185</v>
      </c>
      <c r="K85" s="221">
        <v>3.6</v>
      </c>
      <c r="L85" s="209">
        <v>175</v>
      </c>
      <c r="M85" s="13">
        <v>3305</v>
      </c>
      <c r="N85" s="221">
        <v>5.2</v>
      </c>
    </row>
    <row r="86" spans="1:14" s="32" customFormat="1" ht="15" x14ac:dyDescent="0.25">
      <c r="A86" s="39">
        <v>607</v>
      </c>
      <c r="B86" s="33" t="s">
        <v>76</v>
      </c>
      <c r="C86" s="11">
        <v>110</v>
      </c>
      <c r="D86" s="12">
        <v>2090</v>
      </c>
      <c r="E86" s="19">
        <v>5.2</v>
      </c>
      <c r="F86" s="76">
        <v>150</v>
      </c>
      <c r="G86" s="174">
        <v>2240</v>
      </c>
      <c r="H86" s="77">
        <v>6.7</v>
      </c>
      <c r="I86" s="209">
        <v>165</v>
      </c>
      <c r="J86" s="13">
        <v>2380</v>
      </c>
      <c r="K86" s="221">
        <v>6.9</v>
      </c>
      <c r="L86" s="209">
        <v>175</v>
      </c>
      <c r="M86" s="13">
        <v>2450</v>
      </c>
      <c r="N86" s="221">
        <v>7.1</v>
      </c>
    </row>
    <row r="87" spans="1:14" s="32" customFormat="1" ht="15" x14ac:dyDescent="0.25">
      <c r="A87" s="39">
        <v>608</v>
      </c>
      <c r="B87" s="33" t="s">
        <v>77</v>
      </c>
      <c r="C87" s="11">
        <v>110</v>
      </c>
      <c r="D87" s="12">
        <v>1275</v>
      </c>
      <c r="E87" s="19">
        <v>8.6999999999999993</v>
      </c>
      <c r="F87" s="76">
        <v>140</v>
      </c>
      <c r="G87" s="174">
        <v>1475</v>
      </c>
      <c r="H87" s="77">
        <v>9.6</v>
      </c>
      <c r="I87" s="209">
        <v>135</v>
      </c>
      <c r="J87" s="13">
        <v>1415</v>
      </c>
      <c r="K87" s="221">
        <v>9.5</v>
      </c>
      <c r="L87" s="209">
        <v>150</v>
      </c>
      <c r="M87" s="13">
        <v>1595</v>
      </c>
      <c r="N87" s="221">
        <v>9.5</v>
      </c>
    </row>
    <row r="88" spans="1:14" s="32" customFormat="1" ht="15" x14ac:dyDescent="0.25">
      <c r="A88" s="39">
        <v>609</v>
      </c>
      <c r="B88" s="33" t="s">
        <v>78</v>
      </c>
      <c r="C88" s="11">
        <v>115</v>
      </c>
      <c r="D88" s="12">
        <v>1640</v>
      </c>
      <c r="E88" s="19">
        <v>7</v>
      </c>
      <c r="F88" s="76">
        <v>85</v>
      </c>
      <c r="G88" s="174">
        <v>1660</v>
      </c>
      <c r="H88" s="77">
        <v>5.0999999999999996</v>
      </c>
      <c r="I88" s="209">
        <v>100</v>
      </c>
      <c r="J88" s="13">
        <v>1640</v>
      </c>
      <c r="K88" s="221">
        <v>6</v>
      </c>
      <c r="L88" s="209">
        <v>100</v>
      </c>
      <c r="M88" s="13">
        <v>1670</v>
      </c>
      <c r="N88" s="221">
        <v>6.1</v>
      </c>
    </row>
    <row r="89" spans="1:14" s="32" customFormat="1" ht="15" x14ac:dyDescent="0.25">
      <c r="A89" s="39">
        <v>611</v>
      </c>
      <c r="B89" s="33" t="s">
        <v>79</v>
      </c>
      <c r="C89" s="11">
        <v>55</v>
      </c>
      <c r="D89" s="12">
        <v>595</v>
      </c>
      <c r="E89" s="19">
        <v>9.1</v>
      </c>
      <c r="F89" s="76">
        <v>70</v>
      </c>
      <c r="G89" s="174">
        <v>605</v>
      </c>
      <c r="H89" s="77">
        <v>11.2</v>
      </c>
      <c r="I89" s="209">
        <v>90</v>
      </c>
      <c r="J89" s="13">
        <v>605</v>
      </c>
      <c r="K89" s="221">
        <v>14.7</v>
      </c>
      <c r="L89" s="209">
        <v>80</v>
      </c>
      <c r="M89" s="13">
        <v>630</v>
      </c>
      <c r="N89" s="221">
        <v>13</v>
      </c>
    </row>
    <row r="90" spans="1:14" s="32" customFormat="1" ht="15" x14ac:dyDescent="0.25">
      <c r="A90" s="39">
        <v>612</v>
      </c>
      <c r="B90" s="33" t="s">
        <v>80</v>
      </c>
      <c r="C90" s="11">
        <v>105</v>
      </c>
      <c r="D90" s="12">
        <v>1215</v>
      </c>
      <c r="E90" s="19">
        <v>8.6999999999999993</v>
      </c>
      <c r="F90" s="76">
        <v>130</v>
      </c>
      <c r="G90" s="174">
        <v>1290</v>
      </c>
      <c r="H90" s="77">
        <v>10</v>
      </c>
      <c r="I90" s="209">
        <v>165</v>
      </c>
      <c r="J90" s="13">
        <v>1155</v>
      </c>
      <c r="K90" s="221">
        <v>14.5</v>
      </c>
      <c r="L90" s="209">
        <v>185</v>
      </c>
      <c r="M90" s="13">
        <v>1125</v>
      </c>
      <c r="N90" s="221">
        <v>16.3</v>
      </c>
    </row>
    <row r="91" spans="1:14" s="32" customFormat="1" ht="15" x14ac:dyDescent="0.25">
      <c r="A91" s="39">
        <v>613</v>
      </c>
      <c r="B91" s="33" t="s">
        <v>81</v>
      </c>
      <c r="C91" s="11">
        <v>70</v>
      </c>
      <c r="D91" s="12">
        <v>530</v>
      </c>
      <c r="E91" s="19">
        <v>13.2</v>
      </c>
      <c r="F91" s="76">
        <v>75</v>
      </c>
      <c r="G91" s="174">
        <v>575</v>
      </c>
      <c r="H91" s="77">
        <v>13.2</v>
      </c>
      <c r="I91" s="209">
        <v>75</v>
      </c>
      <c r="J91" s="13">
        <v>600</v>
      </c>
      <c r="K91" s="221">
        <v>12.4</v>
      </c>
      <c r="L91" s="209">
        <v>70</v>
      </c>
      <c r="M91" s="13">
        <v>585</v>
      </c>
      <c r="N91" s="221">
        <v>11.7</v>
      </c>
    </row>
    <row r="92" spans="1:14" s="32" customFormat="1" ht="15" x14ac:dyDescent="0.25">
      <c r="A92" s="39">
        <v>614</v>
      </c>
      <c r="B92" s="33" t="s">
        <v>82</v>
      </c>
      <c r="C92" s="11">
        <v>45</v>
      </c>
      <c r="D92" s="12">
        <v>295</v>
      </c>
      <c r="E92" s="19">
        <v>15.5</v>
      </c>
      <c r="F92" s="76">
        <v>45</v>
      </c>
      <c r="G92" s="174">
        <v>305</v>
      </c>
      <c r="H92" s="77">
        <v>14.8</v>
      </c>
      <c r="I92" s="209">
        <v>50</v>
      </c>
      <c r="J92" s="13">
        <v>300</v>
      </c>
      <c r="K92" s="221">
        <v>16.899999999999999</v>
      </c>
      <c r="L92" s="209">
        <v>55</v>
      </c>
      <c r="M92" s="13">
        <v>310</v>
      </c>
      <c r="N92" s="221">
        <v>17.399999999999999</v>
      </c>
    </row>
    <row r="93" spans="1:14" s="32" customFormat="1" ht="15" x14ac:dyDescent="0.25">
      <c r="A93" s="39">
        <v>615</v>
      </c>
      <c r="B93" s="33" t="s">
        <v>83</v>
      </c>
      <c r="C93" s="11">
        <v>35</v>
      </c>
      <c r="D93" s="12">
        <v>370</v>
      </c>
      <c r="E93" s="19">
        <v>9.1999999999999993</v>
      </c>
      <c r="F93" s="76">
        <v>35</v>
      </c>
      <c r="G93" s="174">
        <v>430</v>
      </c>
      <c r="H93" s="77">
        <v>7.9</v>
      </c>
      <c r="I93" s="209">
        <v>20</v>
      </c>
      <c r="J93" s="13">
        <v>410</v>
      </c>
      <c r="K93" s="221">
        <v>4.5999999999999996</v>
      </c>
      <c r="L93" s="209">
        <v>15</v>
      </c>
      <c r="M93" s="13">
        <v>390</v>
      </c>
      <c r="N93" s="221">
        <v>3.3</v>
      </c>
    </row>
    <row r="94" spans="1:14" s="32" customFormat="1" ht="15" x14ac:dyDescent="0.25">
      <c r="A94" s="39">
        <v>616</v>
      </c>
      <c r="B94" s="33" t="s">
        <v>84</v>
      </c>
      <c r="C94" s="11">
        <v>30</v>
      </c>
      <c r="D94" s="12">
        <v>475</v>
      </c>
      <c r="E94" s="19">
        <v>6.1</v>
      </c>
      <c r="F94" s="76">
        <v>35</v>
      </c>
      <c r="G94" s="174">
        <v>485</v>
      </c>
      <c r="H94" s="77">
        <v>7</v>
      </c>
      <c r="I94" s="209">
        <v>40</v>
      </c>
      <c r="J94" s="13">
        <v>460</v>
      </c>
      <c r="K94" s="221">
        <v>8.5</v>
      </c>
      <c r="L94" s="209">
        <v>35</v>
      </c>
      <c r="M94" s="13">
        <v>475</v>
      </c>
      <c r="N94" s="221">
        <v>7.8</v>
      </c>
    </row>
    <row r="95" spans="1:14" s="32" customFormat="1" ht="15" x14ac:dyDescent="0.25">
      <c r="A95" s="39">
        <v>617</v>
      </c>
      <c r="B95" s="33" t="s">
        <v>85</v>
      </c>
      <c r="C95" s="11">
        <v>25</v>
      </c>
      <c r="D95" s="12">
        <v>305</v>
      </c>
      <c r="E95" s="19">
        <v>7.9</v>
      </c>
      <c r="F95" s="76">
        <v>20</v>
      </c>
      <c r="G95" s="174">
        <v>310</v>
      </c>
      <c r="H95" s="77">
        <v>6.1</v>
      </c>
      <c r="I95" s="209">
        <v>15</v>
      </c>
      <c r="J95" s="13">
        <v>250</v>
      </c>
      <c r="K95" s="221">
        <v>6</v>
      </c>
      <c r="L95" s="209">
        <v>15</v>
      </c>
      <c r="M95" s="13">
        <v>280</v>
      </c>
      <c r="N95" s="221">
        <v>5.7</v>
      </c>
    </row>
    <row r="96" spans="1:14" s="32" customFormat="1" ht="15" x14ac:dyDescent="0.25">
      <c r="A96" s="39">
        <v>618</v>
      </c>
      <c r="B96" s="33" t="s">
        <v>86</v>
      </c>
      <c r="C96" s="11">
        <v>50</v>
      </c>
      <c r="D96" s="12">
        <v>350</v>
      </c>
      <c r="E96" s="19">
        <v>13.8</v>
      </c>
      <c r="F96" s="76">
        <v>45</v>
      </c>
      <c r="G96" s="174">
        <v>315</v>
      </c>
      <c r="H96" s="77">
        <v>14.8</v>
      </c>
      <c r="I96" s="209">
        <v>45</v>
      </c>
      <c r="J96" s="13">
        <v>315</v>
      </c>
      <c r="K96" s="221">
        <v>15</v>
      </c>
      <c r="L96" s="209">
        <v>45</v>
      </c>
      <c r="M96" s="13">
        <v>310</v>
      </c>
      <c r="N96" s="221">
        <v>15.1</v>
      </c>
    </row>
    <row r="97" spans="1:14" s="32" customFormat="1" ht="15" x14ac:dyDescent="0.25">
      <c r="A97" s="39">
        <v>619</v>
      </c>
      <c r="B97" s="33" t="s">
        <v>87</v>
      </c>
      <c r="C97" s="11">
        <v>65</v>
      </c>
      <c r="D97" s="12">
        <v>465</v>
      </c>
      <c r="E97" s="19">
        <v>14.2</v>
      </c>
      <c r="F97" s="76">
        <v>60</v>
      </c>
      <c r="G97" s="174">
        <v>460</v>
      </c>
      <c r="H97" s="77">
        <v>12.6</v>
      </c>
      <c r="I97" s="209">
        <v>60</v>
      </c>
      <c r="J97" s="13">
        <v>465</v>
      </c>
      <c r="K97" s="221">
        <v>12.9</v>
      </c>
      <c r="L97" s="209">
        <v>70</v>
      </c>
      <c r="M97" s="13">
        <v>470</v>
      </c>
      <c r="N97" s="221">
        <v>15.1</v>
      </c>
    </row>
    <row r="98" spans="1:14" s="32" customFormat="1" ht="15" x14ac:dyDescent="0.25">
      <c r="A98" s="39">
        <v>620</v>
      </c>
      <c r="B98" s="33" t="s">
        <v>88</v>
      </c>
      <c r="C98" s="11">
        <v>125</v>
      </c>
      <c r="D98" s="12">
        <v>3620</v>
      </c>
      <c r="E98" s="19">
        <v>3.4</v>
      </c>
      <c r="F98" s="76">
        <v>335</v>
      </c>
      <c r="G98" s="174">
        <v>3685</v>
      </c>
      <c r="H98" s="77">
        <v>9.1999999999999993</v>
      </c>
      <c r="I98" s="209">
        <v>320</v>
      </c>
      <c r="J98" s="13">
        <v>3805</v>
      </c>
      <c r="K98" s="221">
        <v>8.5</v>
      </c>
      <c r="L98" s="209">
        <v>345</v>
      </c>
      <c r="M98" s="13">
        <v>3490</v>
      </c>
      <c r="N98" s="221">
        <v>9.9</v>
      </c>
    </row>
    <row r="99" spans="1:14" s="32" customFormat="1" ht="15" x14ac:dyDescent="0.25">
      <c r="A99" s="39">
        <v>621</v>
      </c>
      <c r="B99" s="33" t="s">
        <v>89</v>
      </c>
      <c r="C99" s="11" t="s">
        <v>174</v>
      </c>
      <c r="D99" s="12">
        <v>440</v>
      </c>
      <c r="E99" s="19" t="s">
        <v>174</v>
      </c>
      <c r="F99" s="76">
        <v>50</v>
      </c>
      <c r="G99" s="174">
        <v>520</v>
      </c>
      <c r="H99" s="77">
        <v>9.4</v>
      </c>
      <c r="I99" s="209">
        <v>50</v>
      </c>
      <c r="J99" s="13">
        <v>515</v>
      </c>
      <c r="K99" s="221">
        <v>9.9</v>
      </c>
      <c r="L99" s="209">
        <v>45</v>
      </c>
      <c r="M99" s="13">
        <v>515</v>
      </c>
      <c r="N99" s="221">
        <v>8.9</v>
      </c>
    </row>
    <row r="100" spans="1:14" s="32" customFormat="1" ht="15" x14ac:dyDescent="0.25">
      <c r="A100" s="39">
        <v>622</v>
      </c>
      <c r="B100" s="33" t="s">
        <v>90</v>
      </c>
      <c r="C100" s="11">
        <v>10</v>
      </c>
      <c r="D100" s="12">
        <v>220</v>
      </c>
      <c r="E100" s="19">
        <v>5</v>
      </c>
      <c r="F100" s="76">
        <v>10</v>
      </c>
      <c r="G100" s="174">
        <v>310</v>
      </c>
      <c r="H100" s="77">
        <v>3.6</v>
      </c>
      <c r="I100" s="209">
        <v>20</v>
      </c>
      <c r="J100" s="13">
        <v>330</v>
      </c>
      <c r="K100" s="221">
        <v>5.8</v>
      </c>
      <c r="L100" s="209">
        <v>20</v>
      </c>
      <c r="M100" s="13">
        <v>360</v>
      </c>
      <c r="N100" s="221">
        <v>6.1</v>
      </c>
    </row>
    <row r="101" spans="1:14" s="32" customFormat="1" ht="15" x14ac:dyDescent="0.25">
      <c r="A101" s="39">
        <v>623</v>
      </c>
      <c r="B101" s="33" t="s">
        <v>91</v>
      </c>
      <c r="C101" s="11">
        <v>95</v>
      </c>
      <c r="D101" s="12">
        <v>1580</v>
      </c>
      <c r="E101" s="19">
        <v>6</v>
      </c>
      <c r="F101" s="76">
        <v>95</v>
      </c>
      <c r="G101" s="174">
        <v>1570</v>
      </c>
      <c r="H101" s="77">
        <v>6.1</v>
      </c>
      <c r="I101" s="209">
        <v>80</v>
      </c>
      <c r="J101" s="13">
        <v>1600</v>
      </c>
      <c r="K101" s="221">
        <v>4.9000000000000004</v>
      </c>
      <c r="L101" s="209">
        <v>75</v>
      </c>
      <c r="M101" s="13">
        <v>1590</v>
      </c>
      <c r="N101" s="221">
        <v>4.8</v>
      </c>
    </row>
    <row r="102" spans="1:14" s="32" customFormat="1" ht="15" x14ac:dyDescent="0.25">
      <c r="A102" s="39">
        <v>624</v>
      </c>
      <c r="B102" s="33" t="s">
        <v>92</v>
      </c>
      <c r="C102" s="11">
        <v>95</v>
      </c>
      <c r="D102" s="12">
        <v>635</v>
      </c>
      <c r="E102" s="19">
        <v>14.6</v>
      </c>
      <c r="F102" s="76">
        <v>105</v>
      </c>
      <c r="G102" s="174">
        <v>650</v>
      </c>
      <c r="H102" s="77">
        <v>16.2</v>
      </c>
      <c r="I102" s="209">
        <v>50</v>
      </c>
      <c r="J102" s="13">
        <v>685</v>
      </c>
      <c r="K102" s="221">
        <v>7.2</v>
      </c>
      <c r="L102" s="209">
        <v>55</v>
      </c>
      <c r="M102" s="13">
        <v>655</v>
      </c>
      <c r="N102" s="221">
        <v>8.4</v>
      </c>
    </row>
    <row r="103" spans="1:14" s="32" customFormat="1" ht="15" x14ac:dyDescent="0.25">
      <c r="A103" s="39">
        <v>625</v>
      </c>
      <c r="B103" s="33" t="s">
        <v>93</v>
      </c>
      <c r="C103" s="11">
        <v>20</v>
      </c>
      <c r="D103" s="12">
        <v>510</v>
      </c>
      <c r="E103" s="19">
        <v>3.7</v>
      </c>
      <c r="F103" s="76">
        <v>20</v>
      </c>
      <c r="G103" s="174">
        <v>505</v>
      </c>
      <c r="H103" s="77">
        <v>4.2</v>
      </c>
      <c r="I103" s="209">
        <v>25</v>
      </c>
      <c r="J103" s="13">
        <v>530</v>
      </c>
      <c r="K103" s="221">
        <v>4.9000000000000004</v>
      </c>
      <c r="L103" s="209">
        <v>30</v>
      </c>
      <c r="M103" s="13">
        <v>545</v>
      </c>
      <c r="N103" s="221">
        <v>5.3</v>
      </c>
    </row>
    <row r="104" spans="1:14" s="32" customFormat="1" ht="15" x14ac:dyDescent="0.25">
      <c r="A104" s="39">
        <v>626</v>
      </c>
      <c r="B104" s="33" t="s">
        <v>94</v>
      </c>
      <c r="C104" s="11">
        <v>25</v>
      </c>
      <c r="D104" s="12">
        <v>535</v>
      </c>
      <c r="E104" s="19">
        <v>4.7</v>
      </c>
      <c r="F104" s="76">
        <v>30</v>
      </c>
      <c r="G104" s="174">
        <v>560</v>
      </c>
      <c r="H104" s="77">
        <v>5.3</v>
      </c>
      <c r="I104" s="209">
        <v>25</v>
      </c>
      <c r="J104" s="13">
        <v>565</v>
      </c>
      <c r="K104" s="221">
        <v>4.5999999999999996</v>
      </c>
      <c r="L104" s="209">
        <v>25</v>
      </c>
      <c r="M104" s="13">
        <v>590</v>
      </c>
      <c r="N104" s="221">
        <v>4.2</v>
      </c>
    </row>
    <row r="105" spans="1:14" s="32" customFormat="1" ht="15" x14ac:dyDescent="0.25">
      <c r="A105" s="39">
        <v>702</v>
      </c>
      <c r="B105" s="33" t="s">
        <v>95</v>
      </c>
      <c r="C105" s="11">
        <v>45</v>
      </c>
      <c r="D105" s="12">
        <v>460</v>
      </c>
      <c r="E105" s="19">
        <v>9.3000000000000007</v>
      </c>
      <c r="F105" s="76">
        <v>25</v>
      </c>
      <c r="G105" s="174">
        <v>370</v>
      </c>
      <c r="H105" s="77">
        <v>7</v>
      </c>
      <c r="I105" s="209">
        <v>25</v>
      </c>
      <c r="J105" s="13">
        <v>375</v>
      </c>
      <c r="K105" s="221">
        <v>6.2</v>
      </c>
      <c r="L105" s="209">
        <v>30</v>
      </c>
      <c r="M105" s="13">
        <v>460</v>
      </c>
      <c r="N105" s="221">
        <v>6.5</v>
      </c>
    </row>
    <row r="106" spans="1:14" s="32" customFormat="1" ht="15" x14ac:dyDescent="0.25">
      <c r="A106" s="39">
        <v>703</v>
      </c>
      <c r="B106" s="33" t="s">
        <v>96</v>
      </c>
      <c r="C106" s="11">
        <v>35</v>
      </c>
      <c r="D106" s="12">
        <v>645</v>
      </c>
      <c r="E106" s="19">
        <v>5.6</v>
      </c>
      <c r="F106" s="76">
        <v>30</v>
      </c>
      <c r="G106" s="174">
        <v>540</v>
      </c>
      <c r="H106" s="77">
        <v>5.4</v>
      </c>
      <c r="I106" s="209">
        <v>35</v>
      </c>
      <c r="J106" s="13">
        <v>520</v>
      </c>
      <c r="K106" s="221">
        <v>6.5</v>
      </c>
      <c r="L106" s="209">
        <v>35</v>
      </c>
      <c r="M106" s="13">
        <v>590</v>
      </c>
      <c r="N106" s="221">
        <v>6</v>
      </c>
    </row>
    <row r="107" spans="1:14" s="32" customFormat="1" ht="15" x14ac:dyDescent="0.25">
      <c r="A107" s="39">
        <v>704</v>
      </c>
      <c r="B107" s="33" t="s">
        <v>97</v>
      </c>
      <c r="C107" s="11">
        <v>30</v>
      </c>
      <c r="D107" s="12">
        <v>580</v>
      </c>
      <c r="E107" s="19">
        <v>4.8</v>
      </c>
      <c r="F107" s="76">
        <v>35</v>
      </c>
      <c r="G107" s="174">
        <v>600</v>
      </c>
      <c r="H107" s="77">
        <v>5.7</v>
      </c>
      <c r="I107" s="209">
        <v>30</v>
      </c>
      <c r="J107" s="13">
        <v>525</v>
      </c>
      <c r="K107" s="221">
        <v>5.7</v>
      </c>
      <c r="L107" s="209">
        <v>20</v>
      </c>
      <c r="M107" s="13">
        <v>490</v>
      </c>
      <c r="N107" s="221">
        <v>4.5</v>
      </c>
    </row>
    <row r="108" spans="1:14" s="32" customFormat="1" ht="15" x14ac:dyDescent="0.25">
      <c r="A108" s="39">
        <v>705</v>
      </c>
      <c r="B108" s="33" t="s">
        <v>98</v>
      </c>
      <c r="C108" s="11">
        <v>30</v>
      </c>
      <c r="D108" s="12">
        <v>440</v>
      </c>
      <c r="E108" s="19">
        <v>7.3</v>
      </c>
      <c r="F108" s="76">
        <v>20</v>
      </c>
      <c r="G108" s="174">
        <v>385</v>
      </c>
      <c r="H108" s="77">
        <v>5.7</v>
      </c>
      <c r="I108" s="209">
        <v>20</v>
      </c>
      <c r="J108" s="13">
        <v>390</v>
      </c>
      <c r="K108" s="221">
        <v>4.5999999999999996</v>
      </c>
      <c r="L108" s="209" t="s">
        <v>195</v>
      </c>
      <c r="M108" s="13">
        <v>345</v>
      </c>
      <c r="N108" s="221" t="s">
        <v>195</v>
      </c>
    </row>
    <row r="109" spans="1:14" s="32" customFormat="1" ht="15" x14ac:dyDescent="0.25">
      <c r="A109" s="39">
        <v>706</v>
      </c>
      <c r="B109" s="33" t="s">
        <v>99</v>
      </c>
      <c r="C109" s="11">
        <v>45</v>
      </c>
      <c r="D109" s="12">
        <v>430</v>
      </c>
      <c r="E109" s="19">
        <v>10.4</v>
      </c>
      <c r="F109" s="76">
        <v>45</v>
      </c>
      <c r="G109" s="174">
        <v>440</v>
      </c>
      <c r="H109" s="77">
        <v>10.7</v>
      </c>
      <c r="I109" s="209">
        <v>40</v>
      </c>
      <c r="J109" s="13">
        <v>455</v>
      </c>
      <c r="K109" s="221">
        <v>9.1999999999999993</v>
      </c>
      <c r="L109" s="209">
        <v>50</v>
      </c>
      <c r="M109" s="13">
        <v>455</v>
      </c>
      <c r="N109" s="221">
        <v>10.8</v>
      </c>
    </row>
    <row r="110" spans="1:14" s="32" customFormat="1" ht="15" x14ac:dyDescent="0.25">
      <c r="A110" s="39">
        <v>707</v>
      </c>
      <c r="B110" s="33" t="s">
        <v>100</v>
      </c>
      <c r="C110" s="11">
        <v>20</v>
      </c>
      <c r="D110" s="12">
        <v>275</v>
      </c>
      <c r="E110" s="19">
        <v>7.3</v>
      </c>
      <c r="F110" s="76">
        <v>25</v>
      </c>
      <c r="G110" s="174">
        <v>270</v>
      </c>
      <c r="H110" s="77">
        <v>10</v>
      </c>
      <c r="I110" s="209">
        <v>30</v>
      </c>
      <c r="J110" s="13">
        <v>270</v>
      </c>
      <c r="K110" s="221">
        <v>10.7</v>
      </c>
      <c r="L110" s="209">
        <v>30</v>
      </c>
      <c r="M110" s="13">
        <v>220</v>
      </c>
      <c r="N110" s="221">
        <v>13.3</v>
      </c>
    </row>
    <row r="111" spans="1:14" s="32" customFormat="1" ht="15" x14ac:dyDescent="0.25">
      <c r="A111" s="39">
        <v>708</v>
      </c>
      <c r="B111" s="33" t="s">
        <v>101</v>
      </c>
      <c r="C111" s="11">
        <v>30</v>
      </c>
      <c r="D111" s="12">
        <v>735</v>
      </c>
      <c r="E111" s="19">
        <v>4.0999999999999996</v>
      </c>
      <c r="F111" s="76">
        <v>40</v>
      </c>
      <c r="G111" s="174">
        <v>720</v>
      </c>
      <c r="H111" s="77">
        <v>5.4</v>
      </c>
      <c r="I111" s="209">
        <v>35</v>
      </c>
      <c r="J111" s="13">
        <v>625</v>
      </c>
      <c r="K111" s="221">
        <v>5.3</v>
      </c>
      <c r="L111" s="209">
        <v>15</v>
      </c>
      <c r="M111" s="13">
        <v>635</v>
      </c>
      <c r="N111" s="221">
        <v>2.7</v>
      </c>
    </row>
    <row r="112" spans="1:14" s="32" customFormat="1" ht="15" x14ac:dyDescent="0.25">
      <c r="A112" s="39">
        <v>709</v>
      </c>
      <c r="B112" s="33" t="s">
        <v>102</v>
      </c>
      <c r="C112" s="11">
        <v>45</v>
      </c>
      <c r="D112" s="12">
        <v>640</v>
      </c>
      <c r="E112" s="19">
        <v>7.1</v>
      </c>
      <c r="F112" s="76">
        <v>75</v>
      </c>
      <c r="G112" s="174">
        <v>750</v>
      </c>
      <c r="H112" s="77">
        <v>9.9</v>
      </c>
      <c r="I112" s="209">
        <v>80</v>
      </c>
      <c r="J112" s="13">
        <v>750</v>
      </c>
      <c r="K112" s="221">
        <v>10.6</v>
      </c>
      <c r="L112" s="209">
        <v>75</v>
      </c>
      <c r="M112" s="13">
        <v>780</v>
      </c>
      <c r="N112" s="221">
        <v>9.9</v>
      </c>
    </row>
    <row r="113" spans="1:14" s="32" customFormat="1" ht="15" x14ac:dyDescent="0.25">
      <c r="A113" s="39">
        <v>710</v>
      </c>
      <c r="B113" s="33" t="s">
        <v>103</v>
      </c>
      <c r="C113" s="11">
        <v>40</v>
      </c>
      <c r="D113" s="12">
        <v>530</v>
      </c>
      <c r="E113" s="19">
        <v>7.8</v>
      </c>
      <c r="F113" s="76">
        <v>55</v>
      </c>
      <c r="G113" s="174">
        <v>550</v>
      </c>
      <c r="H113" s="77">
        <v>9.6999999999999993</v>
      </c>
      <c r="I113" s="209">
        <v>35</v>
      </c>
      <c r="J113" s="13">
        <v>620</v>
      </c>
      <c r="K113" s="221">
        <v>5.6</v>
      </c>
      <c r="L113" s="209">
        <v>25</v>
      </c>
      <c r="M113" s="13">
        <v>670</v>
      </c>
      <c r="N113" s="221">
        <v>4</v>
      </c>
    </row>
    <row r="114" spans="1:14" s="32" customFormat="1" ht="15" x14ac:dyDescent="0.25">
      <c r="A114" s="39">
        <v>711</v>
      </c>
      <c r="B114" s="33" t="s">
        <v>104</v>
      </c>
      <c r="C114" s="11">
        <v>20</v>
      </c>
      <c r="D114" s="12">
        <v>605</v>
      </c>
      <c r="E114" s="19">
        <v>3.6</v>
      </c>
      <c r="F114" s="76">
        <v>15</v>
      </c>
      <c r="G114" s="174">
        <v>630</v>
      </c>
      <c r="H114" s="77">
        <v>2.5</v>
      </c>
      <c r="I114" s="209">
        <v>55</v>
      </c>
      <c r="J114" s="13">
        <v>685</v>
      </c>
      <c r="K114" s="221">
        <v>7.9</v>
      </c>
      <c r="L114" s="209">
        <v>40</v>
      </c>
      <c r="M114" s="13">
        <v>645</v>
      </c>
      <c r="N114" s="221">
        <v>6.2</v>
      </c>
    </row>
    <row r="115" spans="1:14" s="32" customFormat="1" ht="15" x14ac:dyDescent="0.25">
      <c r="A115" s="39">
        <v>712</v>
      </c>
      <c r="B115" s="33" t="s">
        <v>105</v>
      </c>
      <c r="C115" s="11">
        <v>50</v>
      </c>
      <c r="D115" s="12">
        <v>780</v>
      </c>
      <c r="E115" s="19">
        <v>6.7</v>
      </c>
      <c r="F115" s="76">
        <v>60</v>
      </c>
      <c r="G115" s="174">
        <v>790</v>
      </c>
      <c r="H115" s="77">
        <v>7.8</v>
      </c>
      <c r="I115" s="209">
        <v>60</v>
      </c>
      <c r="J115" s="13">
        <v>725</v>
      </c>
      <c r="K115" s="221">
        <v>8.5</v>
      </c>
      <c r="L115" s="209">
        <v>70</v>
      </c>
      <c r="M115" s="13">
        <v>745</v>
      </c>
      <c r="N115" s="221">
        <v>9.1999999999999993</v>
      </c>
    </row>
    <row r="116" spans="1:14" s="32" customFormat="1" ht="15" x14ac:dyDescent="0.25">
      <c r="A116" s="39">
        <v>713</v>
      </c>
      <c r="B116" s="33" t="s">
        <v>106</v>
      </c>
      <c r="C116" s="11">
        <v>25</v>
      </c>
      <c r="D116" s="12">
        <v>475</v>
      </c>
      <c r="E116" s="19">
        <v>5.3</v>
      </c>
      <c r="F116" s="76">
        <v>35</v>
      </c>
      <c r="G116" s="174">
        <v>505</v>
      </c>
      <c r="H116" s="77">
        <v>6.5</v>
      </c>
      <c r="I116" s="209">
        <v>30</v>
      </c>
      <c r="J116" s="13">
        <v>490</v>
      </c>
      <c r="K116" s="221">
        <v>6.3</v>
      </c>
      <c r="L116" s="209">
        <v>35</v>
      </c>
      <c r="M116" s="13">
        <v>450</v>
      </c>
      <c r="N116" s="221">
        <v>7.8</v>
      </c>
    </row>
    <row r="117" spans="1:14" s="32" customFormat="1" ht="15" x14ac:dyDescent="0.25">
      <c r="A117" s="39">
        <v>714</v>
      </c>
      <c r="B117" s="33" t="s">
        <v>107</v>
      </c>
      <c r="C117" s="11" t="s">
        <v>195</v>
      </c>
      <c r="D117" s="12">
        <v>15</v>
      </c>
      <c r="E117" s="19" t="s">
        <v>195</v>
      </c>
      <c r="F117" s="76" t="s">
        <v>195</v>
      </c>
      <c r="G117" s="174">
        <v>15</v>
      </c>
      <c r="H117" s="77" t="s">
        <v>195</v>
      </c>
      <c r="I117" s="209" t="s">
        <v>195</v>
      </c>
      <c r="J117" s="13">
        <v>15</v>
      </c>
      <c r="K117" s="221" t="s">
        <v>195</v>
      </c>
      <c r="L117" s="209" t="s">
        <v>195</v>
      </c>
      <c r="M117" s="13">
        <v>15</v>
      </c>
      <c r="N117" s="221" t="s">
        <v>195</v>
      </c>
    </row>
    <row r="118" spans="1:14" s="32" customFormat="1" ht="15" x14ac:dyDescent="0.25">
      <c r="A118" s="39">
        <v>716</v>
      </c>
      <c r="B118" s="33" t="s">
        <v>108</v>
      </c>
      <c r="C118" s="11">
        <v>20</v>
      </c>
      <c r="D118" s="12">
        <v>420</v>
      </c>
      <c r="E118" s="19">
        <v>4.8</v>
      </c>
      <c r="F118" s="76">
        <v>30</v>
      </c>
      <c r="G118" s="174">
        <v>475</v>
      </c>
      <c r="H118" s="77">
        <v>6.5</v>
      </c>
      <c r="I118" s="209">
        <v>25</v>
      </c>
      <c r="J118" s="13">
        <v>480</v>
      </c>
      <c r="K118" s="221">
        <v>5.4</v>
      </c>
      <c r="L118" s="209">
        <v>30</v>
      </c>
      <c r="M118" s="13">
        <v>475</v>
      </c>
      <c r="N118" s="221">
        <v>6.7</v>
      </c>
    </row>
    <row r="119" spans="1:14" s="32" customFormat="1" ht="15" x14ac:dyDescent="0.25">
      <c r="A119" s="39">
        <v>717</v>
      </c>
      <c r="B119" s="33" t="s">
        <v>109</v>
      </c>
      <c r="C119" s="11">
        <v>115</v>
      </c>
      <c r="D119" s="12">
        <v>825</v>
      </c>
      <c r="E119" s="19">
        <v>14</v>
      </c>
      <c r="F119" s="76">
        <v>70</v>
      </c>
      <c r="G119" s="174">
        <v>765</v>
      </c>
      <c r="H119" s="77">
        <v>9.4</v>
      </c>
      <c r="I119" s="209">
        <v>75</v>
      </c>
      <c r="J119" s="13">
        <v>755</v>
      </c>
      <c r="K119" s="221">
        <v>9.8000000000000007</v>
      </c>
      <c r="L119" s="209">
        <v>75</v>
      </c>
      <c r="M119" s="13">
        <v>780</v>
      </c>
      <c r="N119" s="221">
        <v>9.4</v>
      </c>
    </row>
    <row r="120" spans="1:14" s="32" customFormat="1" ht="15" x14ac:dyDescent="0.25">
      <c r="A120" s="39">
        <v>718</v>
      </c>
      <c r="B120" s="33" t="s">
        <v>110</v>
      </c>
      <c r="C120" s="11">
        <v>95</v>
      </c>
      <c r="D120" s="12">
        <v>510</v>
      </c>
      <c r="E120" s="19">
        <v>19.100000000000001</v>
      </c>
      <c r="F120" s="76">
        <v>105</v>
      </c>
      <c r="G120" s="174">
        <v>515</v>
      </c>
      <c r="H120" s="77">
        <v>20.5</v>
      </c>
      <c r="I120" s="209">
        <v>85</v>
      </c>
      <c r="J120" s="13">
        <v>510</v>
      </c>
      <c r="K120" s="221">
        <v>17.100000000000001</v>
      </c>
      <c r="L120" s="209">
        <v>90</v>
      </c>
      <c r="M120" s="13">
        <v>400</v>
      </c>
      <c r="N120" s="221">
        <v>23.1</v>
      </c>
    </row>
    <row r="121" spans="1:14" s="32" customFormat="1" ht="15" x14ac:dyDescent="0.25">
      <c r="A121" s="39">
        <v>719</v>
      </c>
      <c r="B121" s="33" t="s">
        <v>111</v>
      </c>
      <c r="C121" s="11">
        <v>35</v>
      </c>
      <c r="D121" s="12">
        <v>735</v>
      </c>
      <c r="E121" s="19">
        <v>4.7</v>
      </c>
      <c r="F121" s="76">
        <v>40</v>
      </c>
      <c r="G121" s="174">
        <v>700</v>
      </c>
      <c r="H121" s="77">
        <v>5.6</v>
      </c>
      <c r="I121" s="209">
        <v>10</v>
      </c>
      <c r="J121" s="13">
        <v>405</v>
      </c>
      <c r="K121" s="221">
        <v>2.9</v>
      </c>
      <c r="L121" s="209">
        <v>15</v>
      </c>
      <c r="M121" s="13">
        <v>635</v>
      </c>
      <c r="N121" s="221">
        <v>2.1</v>
      </c>
    </row>
    <row r="122" spans="1:14" s="32" customFormat="1" ht="15" x14ac:dyDescent="0.25">
      <c r="A122" s="39">
        <v>720</v>
      </c>
      <c r="B122" s="33" t="s">
        <v>112</v>
      </c>
      <c r="C122" s="11">
        <v>165</v>
      </c>
      <c r="D122" s="12">
        <v>955</v>
      </c>
      <c r="E122" s="19">
        <v>17.3</v>
      </c>
      <c r="F122" s="76">
        <v>175</v>
      </c>
      <c r="G122" s="174">
        <v>955</v>
      </c>
      <c r="H122" s="77">
        <v>18.100000000000001</v>
      </c>
      <c r="I122" s="209">
        <v>175</v>
      </c>
      <c r="J122" s="13">
        <v>1100</v>
      </c>
      <c r="K122" s="221">
        <v>16.100000000000001</v>
      </c>
      <c r="L122" s="209">
        <v>145</v>
      </c>
      <c r="M122" s="13">
        <v>1260</v>
      </c>
      <c r="N122" s="221">
        <v>11.5</v>
      </c>
    </row>
    <row r="123" spans="1:14" s="32" customFormat="1" ht="15" x14ac:dyDescent="0.25">
      <c r="A123" s="39">
        <v>721</v>
      </c>
      <c r="B123" s="33" t="s">
        <v>113</v>
      </c>
      <c r="C123" s="11">
        <v>70</v>
      </c>
      <c r="D123" s="12">
        <v>920</v>
      </c>
      <c r="E123" s="19">
        <v>7.6</v>
      </c>
      <c r="F123" s="76">
        <v>75</v>
      </c>
      <c r="G123" s="174">
        <v>960</v>
      </c>
      <c r="H123" s="77">
        <v>7.8</v>
      </c>
      <c r="I123" s="209">
        <v>45</v>
      </c>
      <c r="J123" s="13">
        <v>900</v>
      </c>
      <c r="K123" s="221">
        <v>5</v>
      </c>
      <c r="L123" s="209">
        <v>45</v>
      </c>
      <c r="M123" s="13">
        <v>840</v>
      </c>
      <c r="N123" s="221">
        <v>5.6</v>
      </c>
    </row>
    <row r="124" spans="1:14" s="32" customFormat="1" ht="15" x14ac:dyDescent="0.25">
      <c r="A124" s="39">
        <v>722</v>
      </c>
      <c r="B124" s="33" t="s">
        <v>114</v>
      </c>
      <c r="C124" s="11">
        <v>110</v>
      </c>
      <c r="D124" s="12">
        <v>850</v>
      </c>
      <c r="E124" s="19">
        <v>13.1</v>
      </c>
      <c r="F124" s="76">
        <v>100</v>
      </c>
      <c r="G124" s="174">
        <v>895</v>
      </c>
      <c r="H124" s="77">
        <v>11.3</v>
      </c>
      <c r="I124" s="209">
        <v>95</v>
      </c>
      <c r="J124" s="13">
        <v>860</v>
      </c>
      <c r="K124" s="221">
        <v>11.1</v>
      </c>
      <c r="L124" s="209">
        <v>80</v>
      </c>
      <c r="M124" s="13">
        <v>860</v>
      </c>
      <c r="N124" s="221">
        <v>9.1999999999999993</v>
      </c>
    </row>
    <row r="125" spans="1:14" s="32" customFormat="1" ht="15" x14ac:dyDescent="0.25">
      <c r="A125" s="39">
        <v>723</v>
      </c>
      <c r="B125" s="33" t="s">
        <v>115</v>
      </c>
      <c r="C125" s="11">
        <v>125</v>
      </c>
      <c r="D125" s="12">
        <v>830</v>
      </c>
      <c r="E125" s="19">
        <v>15.3</v>
      </c>
      <c r="F125" s="76">
        <v>140</v>
      </c>
      <c r="G125" s="174">
        <v>875</v>
      </c>
      <c r="H125" s="77">
        <v>16</v>
      </c>
      <c r="I125" s="209">
        <v>140</v>
      </c>
      <c r="J125" s="13">
        <v>870</v>
      </c>
      <c r="K125" s="221">
        <v>16.2</v>
      </c>
      <c r="L125" s="209">
        <v>150</v>
      </c>
      <c r="M125" s="13">
        <v>865</v>
      </c>
      <c r="N125" s="221">
        <v>17.5</v>
      </c>
    </row>
    <row r="126" spans="1:14" s="32" customFormat="1" ht="15" x14ac:dyDescent="0.25">
      <c r="A126" s="39">
        <v>724</v>
      </c>
      <c r="B126" s="33" t="s">
        <v>116</v>
      </c>
      <c r="C126" s="11">
        <v>30</v>
      </c>
      <c r="D126" s="12">
        <v>510</v>
      </c>
      <c r="E126" s="19">
        <v>5.7</v>
      </c>
      <c r="F126" s="76">
        <v>25</v>
      </c>
      <c r="G126" s="174">
        <v>575</v>
      </c>
      <c r="H126" s="77">
        <v>4.2</v>
      </c>
      <c r="I126" s="209">
        <v>40</v>
      </c>
      <c r="J126" s="13">
        <v>635</v>
      </c>
      <c r="K126" s="221">
        <v>6.3</v>
      </c>
      <c r="L126" s="209">
        <v>40</v>
      </c>
      <c r="M126" s="13">
        <v>725</v>
      </c>
      <c r="N126" s="221">
        <v>5.6</v>
      </c>
    </row>
    <row r="127" spans="1:14" s="32" customFormat="1" ht="15" x14ac:dyDescent="0.25">
      <c r="A127" s="39">
        <v>725</v>
      </c>
      <c r="B127" s="33" t="s">
        <v>117</v>
      </c>
      <c r="C127" s="11">
        <v>80</v>
      </c>
      <c r="D127" s="12">
        <v>440</v>
      </c>
      <c r="E127" s="19">
        <v>18.2</v>
      </c>
      <c r="F127" s="76">
        <v>80</v>
      </c>
      <c r="G127" s="174">
        <v>435</v>
      </c>
      <c r="H127" s="77">
        <v>18.2</v>
      </c>
      <c r="I127" s="209">
        <v>85</v>
      </c>
      <c r="J127" s="13">
        <v>445</v>
      </c>
      <c r="K127" s="221">
        <v>18.8</v>
      </c>
      <c r="L127" s="209">
        <v>90</v>
      </c>
      <c r="M127" s="13">
        <v>455</v>
      </c>
      <c r="N127" s="221">
        <v>19.600000000000001</v>
      </c>
    </row>
    <row r="128" spans="1:14" s="32" customFormat="1" ht="15" x14ac:dyDescent="0.25">
      <c r="A128" s="39">
        <v>726</v>
      </c>
      <c r="B128" s="33" t="s">
        <v>118</v>
      </c>
      <c r="C128" s="11">
        <v>35</v>
      </c>
      <c r="D128" s="12">
        <v>505</v>
      </c>
      <c r="E128" s="19">
        <v>6.8</v>
      </c>
      <c r="F128" s="76">
        <v>30</v>
      </c>
      <c r="G128" s="174">
        <v>520</v>
      </c>
      <c r="H128" s="77">
        <v>6.1</v>
      </c>
      <c r="I128" s="209">
        <v>40</v>
      </c>
      <c r="J128" s="13">
        <v>535</v>
      </c>
      <c r="K128" s="221">
        <v>7.5</v>
      </c>
      <c r="L128" s="209">
        <v>45</v>
      </c>
      <c r="M128" s="13">
        <v>545</v>
      </c>
      <c r="N128" s="221">
        <v>8.3000000000000007</v>
      </c>
    </row>
    <row r="129" spans="1:14" s="32" customFormat="1" ht="15" x14ac:dyDescent="0.25">
      <c r="A129" s="39">
        <v>727</v>
      </c>
      <c r="B129" s="33" t="s">
        <v>119</v>
      </c>
      <c r="C129" s="11">
        <v>10</v>
      </c>
      <c r="D129" s="12">
        <v>685</v>
      </c>
      <c r="E129" s="19">
        <v>1.3</v>
      </c>
      <c r="F129" s="76">
        <v>25</v>
      </c>
      <c r="G129" s="174">
        <v>650</v>
      </c>
      <c r="H129" s="77">
        <v>3.7</v>
      </c>
      <c r="I129" s="209">
        <v>15</v>
      </c>
      <c r="J129" s="13">
        <v>660</v>
      </c>
      <c r="K129" s="221">
        <v>2.4</v>
      </c>
      <c r="L129" s="209">
        <v>10</v>
      </c>
      <c r="M129" s="13">
        <v>650</v>
      </c>
      <c r="N129" s="221">
        <v>1.4</v>
      </c>
    </row>
    <row r="130" spans="1:14" s="32" customFormat="1" ht="15" x14ac:dyDescent="0.25">
      <c r="A130" s="39">
        <v>728</v>
      </c>
      <c r="B130" s="33" t="s">
        <v>120</v>
      </c>
      <c r="C130" s="11" t="s">
        <v>174</v>
      </c>
      <c r="D130" s="12">
        <v>590</v>
      </c>
      <c r="E130" s="19" t="s">
        <v>174</v>
      </c>
      <c r="F130" s="76">
        <v>45</v>
      </c>
      <c r="G130" s="174">
        <v>520</v>
      </c>
      <c r="H130" s="77">
        <v>8.5</v>
      </c>
      <c r="I130" s="209">
        <v>55</v>
      </c>
      <c r="J130" s="13">
        <v>630</v>
      </c>
      <c r="K130" s="221">
        <v>8.9</v>
      </c>
      <c r="L130" s="209">
        <v>75</v>
      </c>
      <c r="M130" s="13">
        <v>690</v>
      </c>
      <c r="N130" s="221">
        <v>10.6</v>
      </c>
    </row>
    <row r="131" spans="1:14" s="32" customFormat="1" ht="15" x14ac:dyDescent="0.25">
      <c r="A131" s="39">
        <v>729</v>
      </c>
      <c r="B131" s="33" t="s">
        <v>121</v>
      </c>
      <c r="C131" s="11">
        <v>50</v>
      </c>
      <c r="D131" s="12">
        <v>320</v>
      </c>
      <c r="E131" s="19">
        <v>15.2</v>
      </c>
      <c r="F131" s="76">
        <v>90</v>
      </c>
      <c r="G131" s="174">
        <v>405</v>
      </c>
      <c r="H131" s="77">
        <v>22</v>
      </c>
      <c r="I131" s="209">
        <v>55</v>
      </c>
      <c r="J131" s="13">
        <v>405</v>
      </c>
      <c r="K131" s="221">
        <v>14</v>
      </c>
      <c r="L131" s="209">
        <v>65</v>
      </c>
      <c r="M131" s="13">
        <v>440</v>
      </c>
      <c r="N131" s="221">
        <v>14.3</v>
      </c>
    </row>
    <row r="132" spans="1:14" s="32" customFormat="1" ht="15" x14ac:dyDescent="0.25">
      <c r="A132" s="39">
        <v>730</v>
      </c>
      <c r="B132" s="33" t="s">
        <v>122</v>
      </c>
      <c r="C132" s="11">
        <v>50</v>
      </c>
      <c r="D132" s="12">
        <v>475</v>
      </c>
      <c r="E132" s="19">
        <v>10.9</v>
      </c>
      <c r="F132" s="76">
        <v>50</v>
      </c>
      <c r="G132" s="174">
        <v>505</v>
      </c>
      <c r="H132" s="77">
        <v>10.1</v>
      </c>
      <c r="I132" s="209">
        <v>55</v>
      </c>
      <c r="J132" s="13">
        <v>515</v>
      </c>
      <c r="K132" s="221">
        <v>10.3</v>
      </c>
      <c r="L132" s="209">
        <v>60</v>
      </c>
      <c r="M132" s="13">
        <v>540</v>
      </c>
      <c r="N132" s="221">
        <v>11.3</v>
      </c>
    </row>
    <row r="133" spans="1:14" s="32" customFormat="1" ht="15" x14ac:dyDescent="0.25">
      <c r="A133" s="39">
        <v>731</v>
      </c>
      <c r="B133" s="33" t="s">
        <v>123</v>
      </c>
      <c r="C133" s="11">
        <v>30</v>
      </c>
      <c r="D133" s="12">
        <v>680</v>
      </c>
      <c r="E133" s="19">
        <v>4.5999999999999996</v>
      </c>
      <c r="F133" s="76">
        <v>20</v>
      </c>
      <c r="G133" s="174">
        <v>710</v>
      </c>
      <c r="H133" s="77">
        <v>2.8</v>
      </c>
      <c r="I133" s="209">
        <v>20</v>
      </c>
      <c r="J133" s="13">
        <v>670</v>
      </c>
      <c r="K133" s="221">
        <v>3</v>
      </c>
      <c r="L133" s="209">
        <v>15</v>
      </c>
      <c r="M133" s="13">
        <v>630</v>
      </c>
      <c r="N133" s="221">
        <v>2.7</v>
      </c>
    </row>
    <row r="134" spans="1:14" s="32" customFormat="1" ht="15" x14ac:dyDescent="0.25">
      <c r="A134" s="39">
        <v>732</v>
      </c>
      <c r="B134" s="33" t="s">
        <v>124</v>
      </c>
      <c r="C134" s="11">
        <v>50</v>
      </c>
      <c r="D134" s="12">
        <v>605</v>
      </c>
      <c r="E134" s="19">
        <v>8.1</v>
      </c>
      <c r="F134" s="76">
        <v>75</v>
      </c>
      <c r="G134" s="174">
        <v>610</v>
      </c>
      <c r="H134" s="77">
        <v>12.6</v>
      </c>
      <c r="I134" s="209">
        <v>90</v>
      </c>
      <c r="J134" s="13">
        <v>640</v>
      </c>
      <c r="K134" s="221">
        <v>14</v>
      </c>
      <c r="L134" s="209">
        <v>100</v>
      </c>
      <c r="M134" s="13">
        <v>655</v>
      </c>
      <c r="N134" s="221">
        <v>15.2</v>
      </c>
    </row>
    <row r="135" spans="1:14" s="32" customFormat="1" ht="15" x14ac:dyDescent="0.25">
      <c r="A135" s="39">
        <v>733</v>
      </c>
      <c r="B135" s="33" t="s">
        <v>125</v>
      </c>
      <c r="C135" s="11">
        <v>35</v>
      </c>
      <c r="D135" s="12">
        <v>375</v>
      </c>
      <c r="E135" s="19">
        <v>9.9</v>
      </c>
      <c r="F135" s="76">
        <v>55</v>
      </c>
      <c r="G135" s="174">
        <v>370</v>
      </c>
      <c r="H135" s="77">
        <v>15.4</v>
      </c>
      <c r="I135" s="209">
        <v>50</v>
      </c>
      <c r="J135" s="13">
        <v>365</v>
      </c>
      <c r="K135" s="221">
        <v>14.2</v>
      </c>
      <c r="L135" s="209">
        <v>55</v>
      </c>
      <c r="M135" s="13">
        <v>375</v>
      </c>
      <c r="N135" s="221">
        <v>14.2</v>
      </c>
    </row>
    <row r="136" spans="1:14" s="32" customFormat="1" ht="15" x14ac:dyDescent="0.25">
      <c r="A136" s="39">
        <v>734</v>
      </c>
      <c r="B136" s="33" t="s">
        <v>126</v>
      </c>
      <c r="C136" s="11">
        <v>25</v>
      </c>
      <c r="D136" s="12">
        <v>595</v>
      </c>
      <c r="E136" s="19">
        <v>4</v>
      </c>
      <c r="F136" s="76">
        <v>35</v>
      </c>
      <c r="G136" s="174">
        <v>560</v>
      </c>
      <c r="H136" s="77">
        <v>5.9</v>
      </c>
      <c r="I136" s="209">
        <v>20</v>
      </c>
      <c r="J136" s="13">
        <v>515</v>
      </c>
      <c r="K136" s="221">
        <v>4.0999999999999996</v>
      </c>
      <c r="L136" s="209">
        <v>20</v>
      </c>
      <c r="M136" s="13">
        <v>475</v>
      </c>
      <c r="N136" s="221">
        <v>4.4000000000000004</v>
      </c>
    </row>
    <row r="137" spans="1:14" s="32" customFormat="1" ht="15" x14ac:dyDescent="0.25">
      <c r="A137" s="39">
        <v>735</v>
      </c>
      <c r="B137" s="33" t="s">
        <v>127</v>
      </c>
      <c r="C137" s="11">
        <v>45</v>
      </c>
      <c r="D137" s="12">
        <v>560</v>
      </c>
      <c r="E137" s="19">
        <v>8.4</v>
      </c>
      <c r="F137" s="76">
        <v>35</v>
      </c>
      <c r="G137" s="174">
        <v>510</v>
      </c>
      <c r="H137" s="77">
        <v>6.7</v>
      </c>
      <c r="I137" s="209">
        <v>65</v>
      </c>
      <c r="J137" s="13">
        <v>585</v>
      </c>
      <c r="K137" s="221">
        <v>11.3</v>
      </c>
      <c r="L137" s="209">
        <v>75</v>
      </c>
      <c r="M137" s="13">
        <v>625</v>
      </c>
      <c r="N137" s="221">
        <v>12</v>
      </c>
    </row>
    <row r="138" spans="1:14" s="32" customFormat="1" ht="15" x14ac:dyDescent="0.25">
      <c r="A138" s="39">
        <v>803</v>
      </c>
      <c r="B138" s="33" t="s">
        <v>156</v>
      </c>
      <c r="C138" s="11">
        <v>50</v>
      </c>
      <c r="D138" s="12">
        <v>590</v>
      </c>
      <c r="E138" s="19">
        <v>8.1</v>
      </c>
      <c r="F138" s="76">
        <v>45</v>
      </c>
      <c r="G138" s="174">
        <v>580</v>
      </c>
      <c r="H138" s="77">
        <v>7.9</v>
      </c>
      <c r="I138" s="209">
        <v>40</v>
      </c>
      <c r="J138" s="13">
        <v>550</v>
      </c>
      <c r="K138" s="221">
        <v>7.1</v>
      </c>
      <c r="L138" s="209">
        <v>40</v>
      </c>
      <c r="M138" s="13">
        <v>565</v>
      </c>
      <c r="N138" s="221">
        <v>7.4</v>
      </c>
    </row>
    <row r="139" spans="1:14" s="32" customFormat="1" ht="15" x14ac:dyDescent="0.25">
      <c r="A139" s="39">
        <v>805</v>
      </c>
      <c r="B139" s="33" t="s">
        <v>128</v>
      </c>
      <c r="C139" s="11">
        <v>380</v>
      </c>
      <c r="D139" s="12">
        <v>3270</v>
      </c>
      <c r="E139" s="19">
        <v>11.6</v>
      </c>
      <c r="F139" s="76">
        <v>365</v>
      </c>
      <c r="G139" s="174">
        <v>3315</v>
      </c>
      <c r="H139" s="77">
        <v>11.1</v>
      </c>
      <c r="I139" s="209">
        <v>365</v>
      </c>
      <c r="J139" s="13">
        <v>3250</v>
      </c>
      <c r="K139" s="221">
        <v>11.2</v>
      </c>
      <c r="L139" s="209">
        <v>335</v>
      </c>
      <c r="M139" s="13">
        <v>3360</v>
      </c>
      <c r="N139" s="221">
        <v>10</v>
      </c>
    </row>
    <row r="140" spans="1:14" s="32" customFormat="1" ht="15" x14ac:dyDescent="0.25">
      <c r="A140" s="39">
        <v>807</v>
      </c>
      <c r="B140" s="33" t="s">
        <v>129</v>
      </c>
      <c r="C140" s="11">
        <v>330</v>
      </c>
      <c r="D140" s="12">
        <v>1915</v>
      </c>
      <c r="E140" s="19">
        <v>17.3</v>
      </c>
      <c r="F140" s="76">
        <v>355</v>
      </c>
      <c r="G140" s="174">
        <v>1860</v>
      </c>
      <c r="H140" s="77">
        <v>19.100000000000001</v>
      </c>
      <c r="I140" s="209">
        <v>210</v>
      </c>
      <c r="J140" s="13">
        <v>1795</v>
      </c>
      <c r="K140" s="221">
        <v>11.7</v>
      </c>
      <c r="L140" s="209">
        <v>25</v>
      </c>
      <c r="M140" s="13">
        <v>1720</v>
      </c>
      <c r="N140" s="221">
        <v>1.5</v>
      </c>
    </row>
    <row r="141" spans="1:14" s="32" customFormat="1" ht="15" x14ac:dyDescent="0.25">
      <c r="A141" s="39">
        <v>809</v>
      </c>
      <c r="B141" s="33" t="s">
        <v>130</v>
      </c>
      <c r="C141" s="11">
        <v>25</v>
      </c>
      <c r="D141" s="12">
        <v>910</v>
      </c>
      <c r="E141" s="19">
        <v>2.9</v>
      </c>
      <c r="F141" s="76">
        <v>30</v>
      </c>
      <c r="G141" s="174">
        <v>960</v>
      </c>
      <c r="H141" s="77">
        <v>3.3</v>
      </c>
      <c r="I141" s="209">
        <v>30</v>
      </c>
      <c r="J141" s="13">
        <v>1090</v>
      </c>
      <c r="K141" s="221">
        <v>2.9</v>
      </c>
      <c r="L141" s="209">
        <v>45</v>
      </c>
      <c r="M141" s="13">
        <v>1060</v>
      </c>
      <c r="N141" s="221">
        <v>4.2</v>
      </c>
    </row>
    <row r="142" spans="1:14" s="32" customFormat="1" ht="15" x14ac:dyDescent="0.25">
      <c r="A142" s="39">
        <v>810</v>
      </c>
      <c r="B142" s="33" t="s">
        <v>131</v>
      </c>
      <c r="C142" s="11">
        <v>50</v>
      </c>
      <c r="D142" s="12">
        <v>340</v>
      </c>
      <c r="E142" s="19">
        <v>15.2</v>
      </c>
      <c r="F142" s="76">
        <v>20</v>
      </c>
      <c r="G142" s="174">
        <v>370</v>
      </c>
      <c r="H142" s="77">
        <v>4.9000000000000004</v>
      </c>
      <c r="I142" s="209">
        <v>55</v>
      </c>
      <c r="J142" s="13">
        <v>535</v>
      </c>
      <c r="K142" s="221">
        <v>10.199999999999999</v>
      </c>
      <c r="L142" s="209">
        <v>60</v>
      </c>
      <c r="M142" s="13">
        <v>570</v>
      </c>
      <c r="N142" s="221">
        <v>10.7</v>
      </c>
    </row>
    <row r="143" spans="1:14" s="32" customFormat="1" ht="15" x14ac:dyDescent="0.25">
      <c r="A143" s="39">
        <v>811</v>
      </c>
      <c r="B143" s="33" t="s">
        <v>132</v>
      </c>
      <c r="C143" s="11">
        <v>35</v>
      </c>
      <c r="D143" s="12">
        <v>410</v>
      </c>
      <c r="E143" s="19">
        <v>8.5</v>
      </c>
      <c r="F143" s="76">
        <v>45</v>
      </c>
      <c r="G143" s="174">
        <v>450</v>
      </c>
      <c r="H143" s="77">
        <v>9.8000000000000007</v>
      </c>
      <c r="I143" s="209">
        <v>40</v>
      </c>
      <c r="J143" s="13">
        <v>465</v>
      </c>
      <c r="K143" s="221">
        <v>8.8000000000000007</v>
      </c>
      <c r="L143" s="209">
        <v>45</v>
      </c>
      <c r="M143" s="13">
        <v>445</v>
      </c>
      <c r="N143" s="221">
        <v>9.6</v>
      </c>
    </row>
    <row r="144" spans="1:14" s="32" customFormat="1" ht="15" x14ac:dyDescent="0.25">
      <c r="A144" s="39">
        <v>812</v>
      </c>
      <c r="B144" s="33" t="s">
        <v>133</v>
      </c>
      <c r="C144" s="11">
        <v>260</v>
      </c>
      <c r="D144" s="12">
        <v>3120</v>
      </c>
      <c r="E144" s="19">
        <v>8.3000000000000007</v>
      </c>
      <c r="F144" s="76">
        <v>280</v>
      </c>
      <c r="G144" s="174">
        <v>3065</v>
      </c>
      <c r="H144" s="77">
        <v>9.1</v>
      </c>
      <c r="I144" s="209">
        <v>305</v>
      </c>
      <c r="J144" s="13">
        <v>3070</v>
      </c>
      <c r="K144" s="221">
        <v>10</v>
      </c>
      <c r="L144" s="209">
        <v>185</v>
      </c>
      <c r="M144" s="13">
        <v>3125</v>
      </c>
      <c r="N144" s="221">
        <v>6</v>
      </c>
    </row>
    <row r="145" spans="1:14" s="32" customFormat="1" ht="15" x14ac:dyDescent="0.25">
      <c r="A145" s="39">
        <v>813</v>
      </c>
      <c r="B145" s="33" t="s">
        <v>134</v>
      </c>
      <c r="C145" s="11">
        <v>50</v>
      </c>
      <c r="D145" s="12">
        <v>525</v>
      </c>
      <c r="E145" s="19">
        <v>9.9</v>
      </c>
      <c r="F145" s="76">
        <v>45</v>
      </c>
      <c r="G145" s="174">
        <v>515</v>
      </c>
      <c r="H145" s="77">
        <v>9</v>
      </c>
      <c r="I145" s="209">
        <v>45</v>
      </c>
      <c r="J145" s="13">
        <v>500</v>
      </c>
      <c r="K145" s="221">
        <v>9.1999999999999993</v>
      </c>
      <c r="L145" s="209">
        <v>50</v>
      </c>
      <c r="M145" s="13">
        <v>515</v>
      </c>
      <c r="N145" s="221">
        <v>9.6</v>
      </c>
    </row>
    <row r="146" spans="1:14" s="32" customFormat="1" ht="15" x14ac:dyDescent="0.25">
      <c r="A146" s="39">
        <v>814</v>
      </c>
      <c r="B146" s="33" t="s">
        <v>135</v>
      </c>
      <c r="C146" s="11">
        <v>40</v>
      </c>
      <c r="D146" s="12">
        <v>565</v>
      </c>
      <c r="E146" s="19">
        <v>6.9</v>
      </c>
      <c r="F146" s="76">
        <v>40</v>
      </c>
      <c r="G146" s="174">
        <v>640</v>
      </c>
      <c r="H146" s="77">
        <v>6.6</v>
      </c>
      <c r="I146" s="209">
        <v>65</v>
      </c>
      <c r="J146" s="13">
        <v>670</v>
      </c>
      <c r="K146" s="221">
        <v>9.4</v>
      </c>
      <c r="L146" s="209">
        <v>45</v>
      </c>
      <c r="M146" s="13">
        <v>605</v>
      </c>
      <c r="N146" s="221">
        <v>7.3</v>
      </c>
    </row>
    <row r="147" spans="1:14" s="32" customFormat="1" ht="15" x14ac:dyDescent="0.25">
      <c r="A147" s="39">
        <v>815</v>
      </c>
      <c r="B147" s="33" t="s">
        <v>136</v>
      </c>
      <c r="C147" s="11">
        <v>80</v>
      </c>
      <c r="D147" s="12">
        <v>1310</v>
      </c>
      <c r="E147" s="19">
        <v>6.1</v>
      </c>
      <c r="F147" s="76">
        <v>90</v>
      </c>
      <c r="G147" s="174">
        <v>1265</v>
      </c>
      <c r="H147" s="77">
        <v>7</v>
      </c>
      <c r="I147" s="209">
        <v>100</v>
      </c>
      <c r="J147" s="13">
        <v>1310</v>
      </c>
      <c r="K147" s="221">
        <v>7.6</v>
      </c>
      <c r="L147" s="209">
        <v>105</v>
      </c>
      <c r="M147" s="13">
        <v>1315</v>
      </c>
      <c r="N147" s="221">
        <v>7.8</v>
      </c>
    </row>
    <row r="148" spans="1:14" s="32" customFormat="1" ht="15" x14ac:dyDescent="0.25">
      <c r="A148" s="39">
        <v>816</v>
      </c>
      <c r="B148" s="33" t="s">
        <v>137</v>
      </c>
      <c r="C148" s="11">
        <v>110</v>
      </c>
      <c r="D148" s="12">
        <v>720</v>
      </c>
      <c r="E148" s="19">
        <v>15.3</v>
      </c>
      <c r="F148" s="76">
        <v>95</v>
      </c>
      <c r="G148" s="174">
        <v>760</v>
      </c>
      <c r="H148" s="77">
        <v>12.8</v>
      </c>
      <c r="I148" s="209">
        <v>100</v>
      </c>
      <c r="J148" s="13">
        <v>770</v>
      </c>
      <c r="K148" s="221">
        <v>13.3</v>
      </c>
      <c r="L148" s="209">
        <v>100</v>
      </c>
      <c r="M148" s="13">
        <v>745</v>
      </c>
      <c r="N148" s="221">
        <v>13.7</v>
      </c>
    </row>
    <row r="149" spans="1:14" s="32" customFormat="1" ht="15" x14ac:dyDescent="0.25">
      <c r="A149" s="39">
        <v>817</v>
      </c>
      <c r="B149" s="33" t="s">
        <v>138</v>
      </c>
      <c r="C149" s="11">
        <v>155</v>
      </c>
      <c r="D149" s="12">
        <v>1140</v>
      </c>
      <c r="E149" s="19">
        <v>13.6</v>
      </c>
      <c r="F149" s="76">
        <v>150</v>
      </c>
      <c r="G149" s="174">
        <v>1200</v>
      </c>
      <c r="H149" s="77">
        <v>12.6</v>
      </c>
      <c r="I149" s="209">
        <v>170</v>
      </c>
      <c r="J149" s="13">
        <v>1200</v>
      </c>
      <c r="K149" s="221">
        <v>14.1</v>
      </c>
      <c r="L149" s="209">
        <v>190</v>
      </c>
      <c r="M149" s="13">
        <v>1110</v>
      </c>
      <c r="N149" s="221">
        <v>16.899999999999999</v>
      </c>
    </row>
    <row r="150" spans="1:14" s="32" customFormat="1" ht="15" x14ac:dyDescent="0.25">
      <c r="A150" s="39">
        <v>819</v>
      </c>
      <c r="B150" s="33" t="s">
        <v>139</v>
      </c>
      <c r="C150" s="11">
        <v>10</v>
      </c>
      <c r="D150" s="12">
        <v>550</v>
      </c>
      <c r="E150" s="19">
        <v>2.2000000000000002</v>
      </c>
      <c r="F150" s="76">
        <v>20</v>
      </c>
      <c r="G150" s="174">
        <v>540</v>
      </c>
      <c r="H150" s="77">
        <v>3.5</v>
      </c>
      <c r="I150" s="209">
        <v>20</v>
      </c>
      <c r="J150" s="13">
        <v>555</v>
      </c>
      <c r="K150" s="221">
        <v>3.6</v>
      </c>
      <c r="L150" s="209">
        <v>25</v>
      </c>
      <c r="M150" s="13">
        <v>570</v>
      </c>
      <c r="N150" s="221">
        <v>4.2</v>
      </c>
    </row>
    <row r="151" spans="1:14" s="32" customFormat="1" ht="15" x14ac:dyDescent="0.25">
      <c r="A151" s="39">
        <v>820</v>
      </c>
      <c r="B151" s="33" t="s">
        <v>140</v>
      </c>
      <c r="C151" s="11">
        <v>205</v>
      </c>
      <c r="D151" s="12">
        <v>3470</v>
      </c>
      <c r="E151" s="19">
        <v>5.9</v>
      </c>
      <c r="F151" s="76">
        <v>175</v>
      </c>
      <c r="G151" s="174">
        <v>3390</v>
      </c>
      <c r="H151" s="77">
        <v>5.2</v>
      </c>
      <c r="I151" s="209">
        <v>220</v>
      </c>
      <c r="J151" s="13">
        <v>3445</v>
      </c>
      <c r="K151" s="221">
        <v>6.4</v>
      </c>
      <c r="L151" s="209">
        <v>215</v>
      </c>
      <c r="M151" s="13">
        <v>3355</v>
      </c>
      <c r="N151" s="221">
        <v>6.4</v>
      </c>
    </row>
    <row r="152" spans="1:14" s="32" customFormat="1" ht="15" x14ac:dyDescent="0.25">
      <c r="A152" s="39">
        <v>821</v>
      </c>
      <c r="B152" s="33" t="s">
        <v>141</v>
      </c>
      <c r="C152" s="11">
        <v>15</v>
      </c>
      <c r="D152" s="12">
        <v>640</v>
      </c>
      <c r="E152" s="19">
        <v>2.7</v>
      </c>
      <c r="F152" s="76">
        <v>10</v>
      </c>
      <c r="G152" s="174">
        <v>630</v>
      </c>
      <c r="H152" s="77">
        <v>1.3</v>
      </c>
      <c r="I152" s="209">
        <v>15</v>
      </c>
      <c r="J152" s="13">
        <v>625</v>
      </c>
      <c r="K152" s="221">
        <v>2.1</v>
      </c>
      <c r="L152" s="209">
        <v>5</v>
      </c>
      <c r="M152" s="13">
        <v>635</v>
      </c>
      <c r="N152" s="221">
        <v>0.9</v>
      </c>
    </row>
    <row r="153" spans="1:14" s="32" customFormat="1" ht="15" x14ac:dyDescent="0.25">
      <c r="A153" s="39">
        <v>902</v>
      </c>
      <c r="B153" s="33" t="s">
        <v>142</v>
      </c>
      <c r="C153" s="11">
        <v>50</v>
      </c>
      <c r="D153" s="12">
        <v>1715</v>
      </c>
      <c r="E153" s="19">
        <v>2.8</v>
      </c>
      <c r="F153" s="76" t="s">
        <v>195</v>
      </c>
      <c r="G153" s="174">
        <v>1765</v>
      </c>
      <c r="H153" s="77" t="s">
        <v>195</v>
      </c>
      <c r="I153" s="209">
        <v>10</v>
      </c>
      <c r="J153" s="13">
        <v>1735</v>
      </c>
      <c r="K153" s="221">
        <v>0.6</v>
      </c>
      <c r="L153" s="209">
        <v>65</v>
      </c>
      <c r="M153" s="13">
        <v>1825</v>
      </c>
      <c r="N153" s="221">
        <v>3.7</v>
      </c>
    </row>
    <row r="154" spans="1:14" s="32" customFormat="1" ht="15" x14ac:dyDescent="0.25">
      <c r="A154" s="39">
        <v>904</v>
      </c>
      <c r="B154" s="33" t="s">
        <v>143</v>
      </c>
      <c r="C154" s="11">
        <v>140</v>
      </c>
      <c r="D154" s="12">
        <v>1795</v>
      </c>
      <c r="E154" s="19">
        <v>7.7</v>
      </c>
      <c r="F154" s="76">
        <v>115</v>
      </c>
      <c r="G154" s="174">
        <v>1720</v>
      </c>
      <c r="H154" s="77">
        <v>6.7</v>
      </c>
      <c r="I154" s="209">
        <v>190</v>
      </c>
      <c r="J154" s="13">
        <v>1570</v>
      </c>
      <c r="K154" s="221">
        <v>12.1</v>
      </c>
      <c r="L154" s="209">
        <v>220</v>
      </c>
      <c r="M154" s="13">
        <v>1750</v>
      </c>
      <c r="N154" s="221">
        <v>12.6</v>
      </c>
    </row>
    <row r="155" spans="1:14" s="32" customFormat="1" ht="15" x14ac:dyDescent="0.25">
      <c r="A155" s="39">
        <v>905</v>
      </c>
      <c r="B155" s="33" t="s">
        <v>144</v>
      </c>
      <c r="C155" s="11">
        <v>45</v>
      </c>
      <c r="D155" s="12">
        <v>1470</v>
      </c>
      <c r="E155" s="19">
        <v>3</v>
      </c>
      <c r="F155" s="76">
        <v>25</v>
      </c>
      <c r="G155" s="174">
        <v>1590</v>
      </c>
      <c r="H155" s="77">
        <v>1.7</v>
      </c>
      <c r="I155" s="209">
        <v>75</v>
      </c>
      <c r="J155" s="13">
        <v>1565</v>
      </c>
      <c r="K155" s="221">
        <v>4.7</v>
      </c>
      <c r="L155" s="209">
        <v>80</v>
      </c>
      <c r="M155" s="13">
        <v>1530</v>
      </c>
      <c r="N155" s="221">
        <v>5.2</v>
      </c>
    </row>
    <row r="156" spans="1:14" s="32" customFormat="1" ht="15" x14ac:dyDescent="0.25">
      <c r="A156" s="39">
        <v>906</v>
      </c>
      <c r="B156" s="33" t="s">
        <v>145</v>
      </c>
      <c r="C156" s="11" t="s">
        <v>195</v>
      </c>
      <c r="D156" s="12" t="s">
        <v>195</v>
      </c>
      <c r="E156" s="19" t="s">
        <v>195</v>
      </c>
      <c r="F156" s="76" t="s">
        <v>195</v>
      </c>
      <c r="G156" s="174" t="s">
        <v>195</v>
      </c>
      <c r="H156" s="77" t="s">
        <v>195</v>
      </c>
      <c r="I156" s="209" t="s">
        <v>195</v>
      </c>
      <c r="J156" s="13" t="s">
        <v>195</v>
      </c>
      <c r="K156" s="221" t="s">
        <v>195</v>
      </c>
      <c r="L156" s="209" t="s">
        <v>195</v>
      </c>
      <c r="M156" s="13" t="s">
        <v>195</v>
      </c>
      <c r="N156" s="221" t="s">
        <v>195</v>
      </c>
    </row>
    <row r="157" spans="1:14" s="32" customFormat="1" ht="15" x14ac:dyDescent="0.25">
      <c r="A157" s="39">
        <v>908</v>
      </c>
      <c r="B157" s="33" t="s">
        <v>146</v>
      </c>
      <c r="C157" s="11">
        <v>20</v>
      </c>
      <c r="D157" s="12">
        <v>405</v>
      </c>
      <c r="E157" s="19">
        <v>5.4</v>
      </c>
      <c r="F157" s="76">
        <v>30</v>
      </c>
      <c r="G157" s="174">
        <v>430</v>
      </c>
      <c r="H157" s="77">
        <v>7.2</v>
      </c>
      <c r="I157" s="209">
        <v>35</v>
      </c>
      <c r="J157" s="13">
        <v>455</v>
      </c>
      <c r="K157" s="221">
        <v>7.7</v>
      </c>
      <c r="L157" s="209">
        <v>35</v>
      </c>
      <c r="M157" s="13">
        <v>430</v>
      </c>
      <c r="N157" s="221">
        <v>8.6</v>
      </c>
    </row>
    <row r="158" spans="1:14" s="32" customFormat="1" ht="15" x14ac:dyDescent="0.25">
      <c r="A158" s="39">
        <v>909</v>
      </c>
      <c r="B158" s="33" t="s">
        <v>147</v>
      </c>
      <c r="C158" s="11">
        <v>50</v>
      </c>
      <c r="D158" s="12">
        <v>1070</v>
      </c>
      <c r="E158" s="19">
        <v>4.8</v>
      </c>
      <c r="F158" s="76">
        <v>70</v>
      </c>
      <c r="G158" s="174">
        <v>1030</v>
      </c>
      <c r="H158" s="77">
        <v>6.6</v>
      </c>
      <c r="I158" s="209">
        <v>65</v>
      </c>
      <c r="J158" s="13">
        <v>1030</v>
      </c>
      <c r="K158" s="221">
        <v>6.2</v>
      </c>
      <c r="L158" s="209">
        <v>65</v>
      </c>
      <c r="M158" s="13">
        <v>1090</v>
      </c>
      <c r="N158" s="221">
        <v>5.8</v>
      </c>
    </row>
    <row r="159" spans="1:14" s="32" customFormat="1" ht="15" x14ac:dyDescent="0.25">
      <c r="A159" s="39">
        <v>910</v>
      </c>
      <c r="B159" s="33" t="s">
        <v>148</v>
      </c>
      <c r="C159" s="11">
        <v>40</v>
      </c>
      <c r="D159" s="12">
        <v>430</v>
      </c>
      <c r="E159" s="19">
        <v>9.3000000000000007</v>
      </c>
      <c r="F159" s="76">
        <v>45</v>
      </c>
      <c r="G159" s="174">
        <v>420</v>
      </c>
      <c r="H159" s="77">
        <v>10.199999999999999</v>
      </c>
      <c r="I159" s="209">
        <v>55</v>
      </c>
      <c r="J159" s="13">
        <v>445</v>
      </c>
      <c r="K159" s="221">
        <v>12.1</v>
      </c>
      <c r="L159" s="209">
        <v>55</v>
      </c>
      <c r="M159" s="13">
        <v>450</v>
      </c>
      <c r="N159" s="221">
        <v>11.8</v>
      </c>
    </row>
    <row r="160" spans="1:14" s="32" customFormat="1" ht="15" x14ac:dyDescent="0.25">
      <c r="A160" s="39">
        <v>911</v>
      </c>
      <c r="B160" s="33" t="s">
        <v>149</v>
      </c>
      <c r="C160" s="11">
        <v>70</v>
      </c>
      <c r="D160" s="12">
        <v>720</v>
      </c>
      <c r="E160" s="19">
        <v>9.6</v>
      </c>
      <c r="F160" s="76">
        <v>85</v>
      </c>
      <c r="G160" s="174">
        <v>695</v>
      </c>
      <c r="H160" s="77">
        <v>11.9</v>
      </c>
      <c r="I160" s="209">
        <v>95</v>
      </c>
      <c r="J160" s="13">
        <v>725</v>
      </c>
      <c r="K160" s="221">
        <v>13.4</v>
      </c>
      <c r="L160" s="209">
        <v>95</v>
      </c>
      <c r="M160" s="13">
        <v>760</v>
      </c>
      <c r="N160" s="221">
        <v>12.4</v>
      </c>
    </row>
    <row r="161" spans="1:14" s="32" customFormat="1" ht="15" x14ac:dyDescent="0.25">
      <c r="A161" s="39">
        <v>912</v>
      </c>
      <c r="B161" s="33" t="s">
        <v>150</v>
      </c>
      <c r="C161" s="11">
        <v>65</v>
      </c>
      <c r="D161" s="12">
        <v>1950</v>
      </c>
      <c r="E161" s="19">
        <v>3.2</v>
      </c>
      <c r="F161" s="76">
        <v>150</v>
      </c>
      <c r="G161" s="174">
        <v>2105</v>
      </c>
      <c r="H161" s="77">
        <v>7.1</v>
      </c>
      <c r="I161" s="209">
        <v>185</v>
      </c>
      <c r="J161" s="13">
        <v>2150</v>
      </c>
      <c r="K161" s="221">
        <v>8.6</v>
      </c>
      <c r="L161" s="209">
        <v>200</v>
      </c>
      <c r="M161" s="13">
        <v>2175</v>
      </c>
      <c r="N161" s="221">
        <v>9.1999999999999993</v>
      </c>
    </row>
    <row r="162" spans="1:14" s="32" customFormat="1" ht="15" x14ac:dyDescent="0.25">
      <c r="A162" s="39">
        <v>913</v>
      </c>
      <c r="B162" s="33" t="s">
        <v>151</v>
      </c>
      <c r="C162" s="11">
        <v>50</v>
      </c>
      <c r="D162" s="12">
        <v>945</v>
      </c>
      <c r="E162" s="19">
        <v>5.3</v>
      </c>
      <c r="F162" s="79">
        <v>45</v>
      </c>
      <c r="G162" s="176">
        <v>975</v>
      </c>
      <c r="H162" s="77">
        <v>4.5999999999999996</v>
      </c>
      <c r="I162" s="209">
        <v>45</v>
      </c>
      <c r="J162" s="13">
        <v>990</v>
      </c>
      <c r="K162" s="221">
        <v>4.3</v>
      </c>
      <c r="L162" s="209">
        <v>45</v>
      </c>
      <c r="M162" s="13">
        <v>1045</v>
      </c>
      <c r="N162" s="221">
        <v>4.5</v>
      </c>
    </row>
    <row r="163" spans="1:14" s="32" customFormat="1" ht="15" x14ac:dyDescent="0.25">
      <c r="A163" s="42">
        <v>914</v>
      </c>
      <c r="B163" s="43" t="s">
        <v>152</v>
      </c>
      <c r="C163" s="14">
        <v>15</v>
      </c>
      <c r="D163" s="15">
        <v>410</v>
      </c>
      <c r="E163" s="20">
        <v>3.4</v>
      </c>
      <c r="F163" s="80">
        <v>15</v>
      </c>
      <c r="G163" s="177">
        <v>410</v>
      </c>
      <c r="H163" s="81">
        <v>4.2</v>
      </c>
      <c r="I163" s="210">
        <v>20</v>
      </c>
      <c r="J163" s="14">
        <v>390</v>
      </c>
      <c r="K163" s="222">
        <v>4.9000000000000004</v>
      </c>
      <c r="L163" s="210">
        <v>15</v>
      </c>
      <c r="M163" s="14">
        <v>415</v>
      </c>
      <c r="N163" s="222">
        <v>4.0999999999999996</v>
      </c>
    </row>
    <row r="164" spans="1:14" s="32" customFormat="1" ht="15" x14ac:dyDescent="0.25">
      <c r="B164" s="44"/>
      <c r="C164" s="82"/>
      <c r="D164" s="83"/>
      <c r="E164" s="153"/>
      <c r="F164" s="85"/>
      <c r="G164" s="83"/>
      <c r="H164" s="153"/>
      <c r="I164" s="211"/>
      <c r="J164" s="12"/>
      <c r="K164" s="122"/>
      <c r="L164" s="209"/>
      <c r="M164" s="13"/>
      <c r="N164" s="221"/>
    </row>
    <row r="165" spans="1:14" s="32" customFormat="1" ht="15" x14ac:dyDescent="0.25">
      <c r="A165" s="45">
        <v>1001</v>
      </c>
      <c r="B165" s="36" t="s">
        <v>293</v>
      </c>
      <c r="C165" s="73">
        <v>9210</v>
      </c>
      <c r="D165" s="73">
        <v>138995</v>
      </c>
      <c r="E165" s="154">
        <v>6.6</v>
      </c>
      <c r="F165" s="139">
        <v>9905</v>
      </c>
      <c r="G165" s="83">
        <v>139165</v>
      </c>
      <c r="H165" s="153">
        <v>7.1</v>
      </c>
      <c r="I165" s="212">
        <v>9845</v>
      </c>
      <c r="J165" s="58">
        <v>140015</v>
      </c>
      <c r="K165" s="223">
        <v>7</v>
      </c>
      <c r="L165" s="271">
        <v>9580</v>
      </c>
      <c r="M165" s="272">
        <v>141980</v>
      </c>
      <c r="N165" s="273">
        <v>6.7</v>
      </c>
    </row>
    <row r="166" spans="1:14" s="32" customFormat="1" ht="28.5" x14ac:dyDescent="0.2">
      <c r="A166" s="46" t="s">
        <v>338</v>
      </c>
      <c r="B166" s="47" t="s">
        <v>239</v>
      </c>
      <c r="C166" s="90">
        <v>152</v>
      </c>
      <c r="D166" s="90">
        <v>152</v>
      </c>
      <c r="E166" s="91">
        <v>152</v>
      </c>
      <c r="F166" s="90">
        <v>152</v>
      </c>
      <c r="G166" s="112">
        <v>152</v>
      </c>
      <c r="H166" s="113">
        <v>152</v>
      </c>
      <c r="I166" s="155">
        <v>152</v>
      </c>
      <c r="J166" s="112">
        <v>152</v>
      </c>
      <c r="K166" s="113">
        <v>152</v>
      </c>
      <c r="L166" s="310">
        <f>152-COUNTIF(L12:L163,"..")</f>
        <v>152</v>
      </c>
      <c r="M166" s="311">
        <f>152-COUNTIF(M12:M163,"..")</f>
        <v>152</v>
      </c>
      <c r="N166" s="312">
        <f>152-COUNTIF(N12:N163,"..")</f>
        <v>152</v>
      </c>
    </row>
    <row r="167" spans="1:14" s="32" customFormat="1" ht="15" x14ac:dyDescent="0.25">
      <c r="B167" s="48"/>
      <c r="C167" s="96"/>
      <c r="D167" s="96"/>
      <c r="E167" s="156"/>
      <c r="F167" s="142"/>
      <c r="G167" s="96"/>
      <c r="H167" s="156"/>
      <c r="I167" s="211"/>
      <c r="J167" s="12"/>
      <c r="K167" s="122"/>
      <c r="L167" s="209"/>
      <c r="M167" s="13"/>
      <c r="N167" s="221"/>
    </row>
    <row r="168" spans="1:14" s="32" customFormat="1" ht="15" x14ac:dyDescent="0.25">
      <c r="A168" s="49" t="s">
        <v>324</v>
      </c>
      <c r="B168" s="50" t="s">
        <v>160</v>
      </c>
      <c r="C168" s="73">
        <v>3370</v>
      </c>
      <c r="D168" s="73">
        <v>53665</v>
      </c>
      <c r="E168" s="154">
        <v>6.3</v>
      </c>
      <c r="F168" s="132">
        <v>3865</v>
      </c>
      <c r="G168" s="73">
        <v>53950</v>
      </c>
      <c r="H168" s="154">
        <v>7.2</v>
      </c>
      <c r="I168" s="213">
        <v>3760</v>
      </c>
      <c r="J168" s="59">
        <v>53720</v>
      </c>
      <c r="K168" s="121">
        <v>7</v>
      </c>
      <c r="L168" s="268">
        <v>3640</v>
      </c>
      <c r="M168" s="269">
        <v>54565</v>
      </c>
      <c r="N168" s="270">
        <v>6.7</v>
      </c>
    </row>
    <row r="169" spans="1:14" s="32" customFormat="1" ht="15" x14ac:dyDescent="0.25">
      <c r="A169" s="51" t="s">
        <v>325</v>
      </c>
      <c r="B169" s="44" t="s">
        <v>161</v>
      </c>
      <c r="C169" s="73">
        <v>2510</v>
      </c>
      <c r="D169" s="73">
        <v>33940</v>
      </c>
      <c r="E169" s="154">
        <v>7.4</v>
      </c>
      <c r="F169" s="132">
        <v>2460</v>
      </c>
      <c r="G169" s="73">
        <v>34365</v>
      </c>
      <c r="H169" s="154">
        <v>7.2</v>
      </c>
      <c r="I169" s="211">
        <v>2490</v>
      </c>
      <c r="J169" s="12">
        <v>34930</v>
      </c>
      <c r="K169" s="122">
        <v>7.1</v>
      </c>
      <c r="L169" s="209">
        <v>2510</v>
      </c>
      <c r="M169" s="13">
        <v>35480</v>
      </c>
      <c r="N169" s="221">
        <v>7.1</v>
      </c>
    </row>
    <row r="170" spans="1:14" s="32" customFormat="1" ht="15" x14ac:dyDescent="0.25">
      <c r="A170" s="51" t="s">
        <v>326</v>
      </c>
      <c r="B170" s="44" t="s">
        <v>162</v>
      </c>
      <c r="C170" s="73">
        <v>1690</v>
      </c>
      <c r="D170" s="73">
        <v>32405</v>
      </c>
      <c r="E170" s="154">
        <v>5.2</v>
      </c>
      <c r="F170" s="132">
        <v>1820</v>
      </c>
      <c r="G170" s="73">
        <v>31785</v>
      </c>
      <c r="H170" s="154">
        <v>5.7</v>
      </c>
      <c r="I170" s="211">
        <v>1870</v>
      </c>
      <c r="J170" s="12">
        <v>32440</v>
      </c>
      <c r="K170" s="122">
        <v>5.8</v>
      </c>
      <c r="L170" s="209">
        <v>1715</v>
      </c>
      <c r="M170" s="13">
        <v>32525</v>
      </c>
      <c r="N170" s="221">
        <v>5.3</v>
      </c>
    </row>
    <row r="171" spans="1:14" s="32" customFormat="1" ht="15" x14ac:dyDescent="0.25">
      <c r="A171" s="1" t="s">
        <v>327</v>
      </c>
      <c r="B171" s="44" t="s">
        <v>163</v>
      </c>
      <c r="C171" s="73">
        <v>420</v>
      </c>
      <c r="D171" s="73">
        <v>6600</v>
      </c>
      <c r="E171" s="154">
        <v>6.4</v>
      </c>
      <c r="F171" s="132">
        <v>465</v>
      </c>
      <c r="G171" s="73">
        <v>6560</v>
      </c>
      <c r="H171" s="154">
        <v>7.1</v>
      </c>
      <c r="I171" s="211">
        <v>470</v>
      </c>
      <c r="J171" s="12">
        <v>6445</v>
      </c>
      <c r="K171" s="122">
        <v>7.3</v>
      </c>
      <c r="L171" s="209">
        <v>435</v>
      </c>
      <c r="M171" s="13">
        <v>6500</v>
      </c>
      <c r="N171" s="221">
        <v>6.7</v>
      </c>
    </row>
    <row r="172" spans="1:14" s="32" customFormat="1" ht="15" x14ac:dyDescent="0.25">
      <c r="A172" s="52" t="s">
        <v>328</v>
      </c>
      <c r="B172" s="53" t="s">
        <v>164</v>
      </c>
      <c r="C172" s="73">
        <v>1220</v>
      </c>
      <c r="D172" s="73">
        <v>12385</v>
      </c>
      <c r="E172" s="154">
        <v>9.9</v>
      </c>
      <c r="F172" s="132">
        <v>1300</v>
      </c>
      <c r="G172" s="73">
        <v>12505</v>
      </c>
      <c r="H172" s="154">
        <v>10.4</v>
      </c>
      <c r="I172" s="214">
        <v>1250</v>
      </c>
      <c r="J172" s="15">
        <v>12480</v>
      </c>
      <c r="K172" s="123">
        <v>10</v>
      </c>
      <c r="L172" s="210">
        <v>1280</v>
      </c>
      <c r="M172" s="14">
        <v>12915</v>
      </c>
      <c r="N172" s="222">
        <v>9.9</v>
      </c>
    </row>
    <row r="173" spans="1:14" s="32" customFormat="1" ht="15" x14ac:dyDescent="0.25">
      <c r="B173" s="44"/>
      <c r="C173" s="83"/>
      <c r="D173" s="83"/>
      <c r="E173" s="153"/>
      <c r="F173" s="139"/>
      <c r="G173" s="83"/>
      <c r="H173" s="153"/>
      <c r="I173" s="211"/>
      <c r="J173" s="12"/>
      <c r="K173" s="122"/>
      <c r="L173" s="209"/>
      <c r="M173" s="13"/>
      <c r="N173" s="221"/>
    </row>
    <row r="174" spans="1:14" s="32" customFormat="1" ht="15" x14ac:dyDescent="0.25">
      <c r="A174" s="49" t="s">
        <v>329</v>
      </c>
      <c r="B174" s="50" t="s">
        <v>165</v>
      </c>
      <c r="C174" s="73">
        <v>490</v>
      </c>
      <c r="D174" s="73">
        <v>8540</v>
      </c>
      <c r="E174" s="154">
        <v>5.7</v>
      </c>
      <c r="F174" s="132">
        <v>485</v>
      </c>
      <c r="G174" s="73">
        <v>8540</v>
      </c>
      <c r="H174" s="154">
        <v>5.7</v>
      </c>
      <c r="I174" s="213">
        <v>490</v>
      </c>
      <c r="J174" s="59">
        <v>8880</v>
      </c>
      <c r="K174" s="121">
        <v>5.5</v>
      </c>
      <c r="L174" s="268">
        <v>500</v>
      </c>
      <c r="M174" s="269">
        <v>9105</v>
      </c>
      <c r="N174" s="270">
        <v>5.5</v>
      </c>
    </row>
    <row r="175" spans="1:14" s="32" customFormat="1" ht="15" x14ac:dyDescent="0.25">
      <c r="A175" s="1" t="s">
        <v>330</v>
      </c>
      <c r="B175" s="44" t="s">
        <v>166</v>
      </c>
      <c r="C175" s="73">
        <v>995</v>
      </c>
      <c r="D175" s="73">
        <v>20270</v>
      </c>
      <c r="E175" s="154">
        <v>4.9000000000000004</v>
      </c>
      <c r="F175" s="132">
        <v>1075</v>
      </c>
      <c r="G175" s="73">
        <v>19975</v>
      </c>
      <c r="H175" s="154">
        <v>5.4</v>
      </c>
      <c r="I175" s="211">
        <v>1095</v>
      </c>
      <c r="J175" s="12">
        <v>19920</v>
      </c>
      <c r="K175" s="122">
        <v>5.5</v>
      </c>
      <c r="L175" s="209">
        <v>1055</v>
      </c>
      <c r="M175" s="13">
        <v>20130</v>
      </c>
      <c r="N175" s="221">
        <v>5.2</v>
      </c>
    </row>
    <row r="176" spans="1:14" s="32" customFormat="1" ht="15" x14ac:dyDescent="0.25">
      <c r="A176" s="1" t="s">
        <v>331</v>
      </c>
      <c r="B176" s="44" t="s">
        <v>167</v>
      </c>
      <c r="C176" s="73">
        <v>875</v>
      </c>
      <c r="D176" s="73">
        <v>13985</v>
      </c>
      <c r="E176" s="154">
        <v>6.3</v>
      </c>
      <c r="F176" s="132">
        <v>960</v>
      </c>
      <c r="G176" s="73">
        <v>14040</v>
      </c>
      <c r="H176" s="154">
        <v>6.8</v>
      </c>
      <c r="I176" s="211">
        <v>960</v>
      </c>
      <c r="J176" s="12">
        <v>14650</v>
      </c>
      <c r="K176" s="122">
        <v>6.5</v>
      </c>
      <c r="L176" s="209">
        <v>905</v>
      </c>
      <c r="M176" s="13">
        <v>14510</v>
      </c>
      <c r="N176" s="221">
        <v>6.2</v>
      </c>
    </row>
    <row r="177" spans="1:14" s="32" customFormat="1" ht="15" x14ac:dyDescent="0.25">
      <c r="A177" s="1" t="s">
        <v>332</v>
      </c>
      <c r="B177" s="44" t="s">
        <v>168</v>
      </c>
      <c r="C177" s="73">
        <v>625</v>
      </c>
      <c r="D177" s="73">
        <v>11745</v>
      </c>
      <c r="E177" s="154">
        <v>5.3</v>
      </c>
      <c r="F177" s="132">
        <v>670</v>
      </c>
      <c r="G177" s="73">
        <v>11570</v>
      </c>
      <c r="H177" s="154">
        <v>5.8</v>
      </c>
      <c r="I177" s="211">
        <v>595</v>
      </c>
      <c r="J177" s="12">
        <v>11550</v>
      </c>
      <c r="K177" s="122">
        <v>5.2</v>
      </c>
      <c r="L177" s="209">
        <v>585</v>
      </c>
      <c r="M177" s="13">
        <v>11880</v>
      </c>
      <c r="N177" s="221">
        <v>4.9000000000000004</v>
      </c>
    </row>
    <row r="178" spans="1:14" s="32" customFormat="1" ht="15" x14ac:dyDescent="0.25">
      <c r="A178" s="1" t="s">
        <v>333</v>
      </c>
      <c r="B178" s="44" t="s">
        <v>169</v>
      </c>
      <c r="C178" s="73">
        <v>815</v>
      </c>
      <c r="D178" s="73">
        <v>14765</v>
      </c>
      <c r="E178" s="154">
        <v>5.5</v>
      </c>
      <c r="F178" s="132">
        <v>900</v>
      </c>
      <c r="G178" s="73">
        <v>14175</v>
      </c>
      <c r="H178" s="154">
        <v>6.3</v>
      </c>
      <c r="I178" s="211">
        <v>785</v>
      </c>
      <c r="J178" s="12">
        <v>13985</v>
      </c>
      <c r="K178" s="122">
        <v>5.6</v>
      </c>
      <c r="L178" s="209">
        <v>700</v>
      </c>
      <c r="M178" s="13">
        <v>14445</v>
      </c>
      <c r="N178" s="221">
        <v>4.9000000000000004</v>
      </c>
    </row>
    <row r="179" spans="1:14" s="32" customFormat="1" ht="15" x14ac:dyDescent="0.25">
      <c r="A179" s="1" t="s">
        <v>334</v>
      </c>
      <c r="B179" s="44" t="s">
        <v>170</v>
      </c>
      <c r="C179" s="73">
        <v>820</v>
      </c>
      <c r="D179" s="73">
        <v>14265</v>
      </c>
      <c r="E179" s="154">
        <v>5.7</v>
      </c>
      <c r="F179" s="132">
        <v>845</v>
      </c>
      <c r="G179" s="73">
        <v>14665</v>
      </c>
      <c r="H179" s="154">
        <v>5.8</v>
      </c>
      <c r="I179" s="211">
        <v>1085</v>
      </c>
      <c r="J179" s="12">
        <v>14900</v>
      </c>
      <c r="K179" s="122">
        <v>7.3</v>
      </c>
      <c r="L179" s="209">
        <v>1240</v>
      </c>
      <c r="M179" s="13">
        <v>15230</v>
      </c>
      <c r="N179" s="221">
        <v>8.1</v>
      </c>
    </row>
    <row r="180" spans="1:14" s="32" customFormat="1" ht="15" x14ac:dyDescent="0.25">
      <c r="A180" s="1" t="s">
        <v>335</v>
      </c>
      <c r="B180" s="44" t="s">
        <v>171</v>
      </c>
      <c r="C180" s="73">
        <v>900</v>
      </c>
      <c r="D180" s="73">
        <v>15030</v>
      </c>
      <c r="E180" s="154">
        <v>6</v>
      </c>
      <c r="F180" s="132">
        <v>1120</v>
      </c>
      <c r="G180" s="73">
        <v>15460</v>
      </c>
      <c r="H180" s="154">
        <v>7.3</v>
      </c>
      <c r="I180" s="211">
        <v>1035</v>
      </c>
      <c r="J180" s="12">
        <v>15845</v>
      </c>
      <c r="K180" s="122">
        <v>6.5</v>
      </c>
      <c r="L180" s="209">
        <v>1130</v>
      </c>
      <c r="M180" s="13">
        <v>15795</v>
      </c>
      <c r="N180" s="221">
        <v>7.2</v>
      </c>
    </row>
    <row r="181" spans="1:14" s="32" customFormat="1" ht="15" x14ac:dyDescent="0.25">
      <c r="A181" s="1" t="s">
        <v>336</v>
      </c>
      <c r="B181" s="44" t="s">
        <v>172</v>
      </c>
      <c r="C181" s="73">
        <v>1640</v>
      </c>
      <c r="D181" s="73">
        <v>18990</v>
      </c>
      <c r="E181" s="154">
        <v>8.6</v>
      </c>
      <c r="F181" s="132">
        <v>1765</v>
      </c>
      <c r="G181" s="73">
        <v>19065</v>
      </c>
      <c r="H181" s="154">
        <v>9.3000000000000007</v>
      </c>
      <c r="I181" s="211">
        <v>1720</v>
      </c>
      <c r="J181" s="12">
        <v>18925</v>
      </c>
      <c r="K181" s="122">
        <v>9.1</v>
      </c>
      <c r="L181" s="209">
        <v>1715</v>
      </c>
      <c r="M181" s="13">
        <v>19415</v>
      </c>
      <c r="N181" s="221">
        <v>8.8000000000000007</v>
      </c>
    </row>
    <row r="182" spans="1:14" s="32" customFormat="1" ht="15" x14ac:dyDescent="0.25">
      <c r="A182" s="52" t="s">
        <v>337</v>
      </c>
      <c r="B182" s="53" t="s">
        <v>173</v>
      </c>
      <c r="C182" s="96">
        <v>2055</v>
      </c>
      <c r="D182" s="96">
        <v>21410</v>
      </c>
      <c r="E182" s="156">
        <v>9.6</v>
      </c>
      <c r="F182" s="142">
        <v>2090</v>
      </c>
      <c r="G182" s="96">
        <v>21670</v>
      </c>
      <c r="H182" s="156">
        <v>9.6</v>
      </c>
      <c r="I182" s="214">
        <v>2070</v>
      </c>
      <c r="J182" s="15">
        <v>21360</v>
      </c>
      <c r="K182" s="123">
        <v>9.6999999999999993</v>
      </c>
      <c r="L182" s="210">
        <v>1750</v>
      </c>
      <c r="M182" s="14">
        <v>21475</v>
      </c>
      <c r="N182" s="222">
        <v>8.1</v>
      </c>
    </row>
    <row r="184" spans="1:14" s="30" customFormat="1" ht="12.75" x14ac:dyDescent="0.2">
      <c r="A184" s="192"/>
      <c r="E184" s="194"/>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6.75"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6.25" customHeight="1" x14ac:dyDescent="0.2">
      <c r="A189" s="401" t="s">
        <v>355</v>
      </c>
      <c r="B189" s="401"/>
      <c r="C189" s="401"/>
      <c r="D189" s="401"/>
      <c r="E189" s="401"/>
      <c r="F189" s="401"/>
    </row>
    <row r="190" spans="1:14" s="30" customFormat="1" ht="25.5" customHeight="1" x14ac:dyDescent="0.2">
      <c r="A190" s="401" t="s">
        <v>409</v>
      </c>
      <c r="B190" s="401"/>
      <c r="C190" s="401"/>
      <c r="D190" s="401"/>
      <c r="E190" s="401"/>
      <c r="F190" s="401"/>
    </row>
    <row r="191" spans="1:14" ht="25.5" customHeight="1" x14ac:dyDescent="0.2">
      <c r="A191" s="401" t="s">
        <v>360</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2"/>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2" max="2" width="26.75" customWidth="1"/>
    <col min="3" max="4" width="30.625" customWidth="1"/>
    <col min="5" max="5" width="30.625" style="16" customWidth="1"/>
    <col min="6" max="12" width="30.625" customWidth="1"/>
    <col min="13" max="13" width="30.5" customWidth="1"/>
    <col min="14" max="14" width="30.875" customWidth="1"/>
  </cols>
  <sheetData>
    <row r="8" spans="1:14" s="32" customFormat="1" ht="30.75" customHeight="1" x14ac:dyDescent="0.2">
      <c r="A8" s="404" t="s">
        <v>192</v>
      </c>
      <c r="B8" s="404"/>
      <c r="E8" s="56"/>
    </row>
    <row r="9" spans="1:14" s="32" customFormat="1" x14ac:dyDescent="0.2">
      <c r="A9" s="396"/>
      <c r="B9" s="396"/>
      <c r="C9" s="1"/>
      <c r="D9" s="1"/>
      <c r="E9" s="57"/>
      <c r="F9" s="1"/>
      <c r="G9" s="1"/>
      <c r="H9" s="1"/>
      <c r="I9" s="1"/>
      <c r="J9" s="38"/>
      <c r="K9" s="38"/>
    </row>
    <row r="10" spans="1:14" s="32" customFormat="1" ht="15" x14ac:dyDescent="0.25">
      <c r="A10" s="402" t="s">
        <v>404</v>
      </c>
      <c r="B10" s="403"/>
      <c r="C10" s="398" t="s">
        <v>153</v>
      </c>
      <c r="D10" s="398"/>
      <c r="E10" s="399"/>
      <c r="F10" s="398" t="s">
        <v>154</v>
      </c>
      <c r="G10" s="398"/>
      <c r="H10" s="399"/>
      <c r="I10" s="397" t="s">
        <v>155</v>
      </c>
      <c r="J10" s="398"/>
      <c r="K10" s="398"/>
      <c r="L10" s="397" t="s">
        <v>323</v>
      </c>
      <c r="M10" s="398"/>
      <c r="N10" s="399"/>
    </row>
    <row r="11" spans="1:14" s="32" customFormat="1" ht="163.5" customHeight="1" x14ac:dyDescent="0.2">
      <c r="A11" s="5" t="s">
        <v>0</v>
      </c>
      <c r="B11" s="6" t="s">
        <v>1</v>
      </c>
      <c r="C11" s="5" t="s">
        <v>412</v>
      </c>
      <c r="D11" s="5" t="s">
        <v>413</v>
      </c>
      <c r="E11" s="18" t="s">
        <v>193</v>
      </c>
      <c r="F11" s="28" t="s">
        <v>414</v>
      </c>
      <c r="G11" s="28" t="s">
        <v>415</v>
      </c>
      <c r="H11" s="29" t="s">
        <v>193</v>
      </c>
      <c r="I11" s="9" t="s">
        <v>356</v>
      </c>
      <c r="J11" s="5" t="s">
        <v>357</v>
      </c>
      <c r="K11" s="5" t="s">
        <v>194</v>
      </c>
      <c r="L11" s="267" t="s">
        <v>356</v>
      </c>
      <c r="M11" s="28" t="s">
        <v>357</v>
      </c>
      <c r="N11" s="29" t="s">
        <v>194</v>
      </c>
    </row>
    <row r="12" spans="1:14" s="32" customFormat="1" ht="15" x14ac:dyDescent="0.2">
      <c r="A12" s="39">
        <v>102</v>
      </c>
      <c r="B12" s="33" t="s">
        <v>2</v>
      </c>
      <c r="C12" s="148">
        <v>225</v>
      </c>
      <c r="D12" s="148">
        <v>1735</v>
      </c>
      <c r="E12" s="157">
        <v>12.9</v>
      </c>
      <c r="F12" s="158">
        <v>185</v>
      </c>
      <c r="G12" s="159">
        <v>2015</v>
      </c>
      <c r="H12" s="160">
        <v>9.1999999999999993</v>
      </c>
      <c r="I12" s="133">
        <v>205</v>
      </c>
      <c r="J12" s="134">
        <v>1950</v>
      </c>
      <c r="K12" s="383">
        <v>10.4</v>
      </c>
      <c r="L12" s="135" t="s">
        <v>174</v>
      </c>
      <c r="M12" s="136" t="s">
        <v>174</v>
      </c>
      <c r="N12" s="196">
        <v>8.4</v>
      </c>
    </row>
    <row r="13" spans="1:14" s="32" customFormat="1" ht="15" x14ac:dyDescent="0.2">
      <c r="A13" s="39">
        <v>104</v>
      </c>
      <c r="B13" s="33" t="s">
        <v>3</v>
      </c>
      <c r="C13" s="148">
        <v>350</v>
      </c>
      <c r="D13" s="148">
        <v>2510</v>
      </c>
      <c r="E13" s="157">
        <v>13.9</v>
      </c>
      <c r="F13" s="158">
        <v>145</v>
      </c>
      <c r="G13" s="159">
        <v>3670</v>
      </c>
      <c r="H13" s="160">
        <v>3.9</v>
      </c>
      <c r="I13" s="135">
        <v>145</v>
      </c>
      <c r="J13" s="136">
        <v>2415</v>
      </c>
      <c r="K13" s="384">
        <v>6</v>
      </c>
      <c r="L13" s="135" t="s">
        <v>174</v>
      </c>
      <c r="M13" s="136" t="s">
        <v>174</v>
      </c>
      <c r="N13" s="196">
        <v>6.3</v>
      </c>
    </row>
    <row r="14" spans="1:14" s="32" customFormat="1" ht="15" x14ac:dyDescent="0.2">
      <c r="A14" s="39">
        <v>106</v>
      </c>
      <c r="B14" s="33" t="s">
        <v>4</v>
      </c>
      <c r="C14" s="148">
        <v>110</v>
      </c>
      <c r="D14" s="148">
        <v>1010</v>
      </c>
      <c r="E14" s="157">
        <v>11</v>
      </c>
      <c r="F14" s="158">
        <v>65</v>
      </c>
      <c r="G14" s="159">
        <v>1125</v>
      </c>
      <c r="H14" s="160">
        <v>5.7</v>
      </c>
      <c r="I14" s="135">
        <v>65</v>
      </c>
      <c r="J14" s="136">
        <v>865</v>
      </c>
      <c r="K14" s="384">
        <v>7.4</v>
      </c>
      <c r="L14" s="135" t="s">
        <v>174</v>
      </c>
      <c r="M14" s="136" t="s">
        <v>174</v>
      </c>
      <c r="N14" s="196">
        <v>4.8</v>
      </c>
    </row>
    <row r="15" spans="1:14" s="32" customFormat="1" ht="15" x14ac:dyDescent="0.2">
      <c r="A15" s="39">
        <v>107</v>
      </c>
      <c r="B15" s="33" t="s">
        <v>5</v>
      </c>
      <c r="C15" s="148">
        <v>270</v>
      </c>
      <c r="D15" s="148">
        <v>2530</v>
      </c>
      <c r="E15" s="157">
        <v>10.8</v>
      </c>
      <c r="F15" s="158">
        <v>145</v>
      </c>
      <c r="G15" s="159">
        <v>3540</v>
      </c>
      <c r="H15" s="160">
        <v>4</v>
      </c>
      <c r="I15" s="135">
        <v>115</v>
      </c>
      <c r="J15" s="136">
        <v>1650</v>
      </c>
      <c r="K15" s="384">
        <v>7</v>
      </c>
      <c r="L15" s="135" t="s">
        <v>174</v>
      </c>
      <c r="M15" s="136" t="s">
        <v>174</v>
      </c>
      <c r="N15" s="196">
        <v>4.7</v>
      </c>
    </row>
    <row r="16" spans="1:14" s="32" customFormat="1" ht="15" x14ac:dyDescent="0.2">
      <c r="A16" s="39">
        <v>108</v>
      </c>
      <c r="B16" s="33" t="s">
        <v>6</v>
      </c>
      <c r="C16" s="148">
        <v>250</v>
      </c>
      <c r="D16" s="148">
        <v>1375</v>
      </c>
      <c r="E16" s="157">
        <v>18.100000000000001</v>
      </c>
      <c r="F16" s="158">
        <v>110</v>
      </c>
      <c r="G16" s="159">
        <v>2195</v>
      </c>
      <c r="H16" s="160">
        <v>5</v>
      </c>
      <c r="I16" s="135">
        <v>95</v>
      </c>
      <c r="J16" s="136">
        <v>945</v>
      </c>
      <c r="K16" s="384">
        <v>9.8000000000000007</v>
      </c>
      <c r="L16" s="135" t="s">
        <v>174</v>
      </c>
      <c r="M16" s="136" t="s">
        <v>174</v>
      </c>
      <c r="N16" s="196">
        <v>5.9</v>
      </c>
    </row>
    <row r="17" spans="1:14" s="32" customFormat="1" ht="15" x14ac:dyDescent="0.2">
      <c r="A17" s="39">
        <v>109</v>
      </c>
      <c r="B17" s="33" t="s">
        <v>7</v>
      </c>
      <c r="C17" s="148">
        <v>125</v>
      </c>
      <c r="D17" s="148">
        <v>1025</v>
      </c>
      <c r="E17" s="157">
        <v>12.3</v>
      </c>
      <c r="F17" s="158">
        <v>55</v>
      </c>
      <c r="G17" s="159">
        <v>1065</v>
      </c>
      <c r="H17" s="160">
        <v>5.3</v>
      </c>
      <c r="I17" s="135">
        <v>50</v>
      </c>
      <c r="J17" s="136">
        <v>620</v>
      </c>
      <c r="K17" s="384">
        <v>7.9</v>
      </c>
      <c r="L17" s="135" t="s">
        <v>174</v>
      </c>
      <c r="M17" s="136" t="s">
        <v>174</v>
      </c>
      <c r="N17" s="196">
        <v>5.0999999999999996</v>
      </c>
    </row>
    <row r="18" spans="1:14" s="32" customFormat="1" ht="15" x14ac:dyDescent="0.2">
      <c r="A18" s="39">
        <v>110</v>
      </c>
      <c r="B18" s="33" t="s">
        <v>8</v>
      </c>
      <c r="C18" s="148">
        <v>215</v>
      </c>
      <c r="D18" s="148">
        <v>1735</v>
      </c>
      <c r="E18" s="157">
        <v>12.5</v>
      </c>
      <c r="F18" s="158">
        <v>80</v>
      </c>
      <c r="G18" s="159">
        <v>1700</v>
      </c>
      <c r="H18" s="160">
        <v>4.5999999999999996</v>
      </c>
      <c r="I18" s="135">
        <v>125</v>
      </c>
      <c r="J18" s="136">
        <v>1465</v>
      </c>
      <c r="K18" s="384">
        <v>8.4</v>
      </c>
      <c r="L18" s="135" t="s">
        <v>174</v>
      </c>
      <c r="M18" s="136" t="s">
        <v>174</v>
      </c>
      <c r="N18" s="196">
        <v>6.1</v>
      </c>
    </row>
    <row r="19" spans="1:14" s="32" customFormat="1" ht="15" x14ac:dyDescent="0.2">
      <c r="A19" s="39">
        <v>111</v>
      </c>
      <c r="B19" s="33" t="s">
        <v>9</v>
      </c>
      <c r="C19" s="148">
        <v>50</v>
      </c>
      <c r="D19" s="148">
        <v>560</v>
      </c>
      <c r="E19" s="157">
        <v>8.6999999999999993</v>
      </c>
      <c r="F19" s="158">
        <v>70</v>
      </c>
      <c r="G19" s="159">
        <v>655</v>
      </c>
      <c r="H19" s="160">
        <v>10.5</v>
      </c>
      <c r="I19" s="135">
        <v>45</v>
      </c>
      <c r="J19" s="136">
        <v>635</v>
      </c>
      <c r="K19" s="384">
        <v>7.2</v>
      </c>
      <c r="L19" s="135" t="s">
        <v>174</v>
      </c>
      <c r="M19" s="136" t="s">
        <v>174</v>
      </c>
      <c r="N19" s="196">
        <v>6.4</v>
      </c>
    </row>
    <row r="20" spans="1:14" s="32" customFormat="1" ht="15" x14ac:dyDescent="0.2">
      <c r="A20" s="39">
        <v>112</v>
      </c>
      <c r="B20" s="33" t="s">
        <v>10</v>
      </c>
      <c r="C20" s="148">
        <v>40</v>
      </c>
      <c r="D20" s="148">
        <v>850</v>
      </c>
      <c r="E20" s="157">
        <v>4.5</v>
      </c>
      <c r="F20" s="158">
        <v>60</v>
      </c>
      <c r="G20" s="159">
        <v>1050</v>
      </c>
      <c r="H20" s="160">
        <v>5.9</v>
      </c>
      <c r="I20" s="135">
        <v>40</v>
      </c>
      <c r="J20" s="136">
        <v>985</v>
      </c>
      <c r="K20" s="384">
        <v>4.0999999999999996</v>
      </c>
      <c r="L20" s="135" t="s">
        <v>174</v>
      </c>
      <c r="M20" s="136" t="s">
        <v>174</v>
      </c>
      <c r="N20" s="196">
        <v>2.2000000000000002</v>
      </c>
    </row>
    <row r="21" spans="1:14" s="32" customFormat="1" ht="15" x14ac:dyDescent="0.2">
      <c r="A21" s="39">
        <v>113</v>
      </c>
      <c r="B21" s="33" t="s">
        <v>11</v>
      </c>
      <c r="C21" s="148">
        <v>70</v>
      </c>
      <c r="D21" s="148">
        <v>650</v>
      </c>
      <c r="E21" s="157">
        <v>10.6</v>
      </c>
      <c r="F21" s="158">
        <v>95</v>
      </c>
      <c r="G21" s="159">
        <v>815</v>
      </c>
      <c r="H21" s="160">
        <v>11.4</v>
      </c>
      <c r="I21" s="135">
        <v>50</v>
      </c>
      <c r="J21" s="136">
        <v>695</v>
      </c>
      <c r="K21" s="384">
        <v>7.5</v>
      </c>
      <c r="L21" s="135" t="s">
        <v>174</v>
      </c>
      <c r="M21" s="136" t="s">
        <v>174</v>
      </c>
      <c r="N21" s="196">
        <v>5.6</v>
      </c>
    </row>
    <row r="22" spans="1:14" s="32" customFormat="1" ht="15" x14ac:dyDescent="0.2">
      <c r="A22" s="39">
        <v>114</v>
      </c>
      <c r="B22" s="33" t="s">
        <v>12</v>
      </c>
      <c r="C22" s="148">
        <v>90</v>
      </c>
      <c r="D22" s="148">
        <v>995</v>
      </c>
      <c r="E22" s="157">
        <v>9.1999999999999993</v>
      </c>
      <c r="F22" s="158">
        <v>150</v>
      </c>
      <c r="G22" s="159">
        <v>1365</v>
      </c>
      <c r="H22" s="160">
        <v>10.9</v>
      </c>
      <c r="I22" s="135">
        <v>75</v>
      </c>
      <c r="J22" s="136">
        <v>1295</v>
      </c>
      <c r="K22" s="384">
        <v>5.9</v>
      </c>
      <c r="L22" s="135" t="s">
        <v>174</v>
      </c>
      <c r="M22" s="136" t="s">
        <v>174</v>
      </c>
      <c r="N22" s="196">
        <v>5.2</v>
      </c>
    </row>
    <row r="23" spans="1:14" s="32" customFormat="1" ht="15" x14ac:dyDescent="0.2">
      <c r="A23" s="39">
        <v>116</v>
      </c>
      <c r="B23" s="33" t="s">
        <v>13</v>
      </c>
      <c r="C23" s="148">
        <v>245</v>
      </c>
      <c r="D23" s="148">
        <v>2940</v>
      </c>
      <c r="E23" s="157">
        <v>8.4</v>
      </c>
      <c r="F23" s="158">
        <v>375</v>
      </c>
      <c r="G23" s="159">
        <v>3840</v>
      </c>
      <c r="H23" s="160">
        <v>9.8000000000000007</v>
      </c>
      <c r="I23" s="135">
        <v>215</v>
      </c>
      <c r="J23" s="136">
        <v>3615</v>
      </c>
      <c r="K23" s="384">
        <v>6</v>
      </c>
      <c r="L23" s="135" t="s">
        <v>174</v>
      </c>
      <c r="M23" s="136" t="s">
        <v>174</v>
      </c>
      <c r="N23" s="196">
        <v>5.2</v>
      </c>
    </row>
    <row r="24" spans="1:14" s="32" customFormat="1" ht="15" x14ac:dyDescent="0.2">
      <c r="A24" s="39">
        <v>117</v>
      </c>
      <c r="B24" s="33" t="s">
        <v>14</v>
      </c>
      <c r="C24" s="148">
        <v>75</v>
      </c>
      <c r="D24" s="148">
        <v>740</v>
      </c>
      <c r="E24" s="157">
        <v>10.199999999999999</v>
      </c>
      <c r="F24" s="158">
        <v>145</v>
      </c>
      <c r="G24" s="159">
        <v>945</v>
      </c>
      <c r="H24" s="160">
        <v>15.2</v>
      </c>
      <c r="I24" s="135">
        <v>70</v>
      </c>
      <c r="J24" s="136">
        <v>890</v>
      </c>
      <c r="K24" s="384">
        <v>7.9</v>
      </c>
      <c r="L24" s="135" t="s">
        <v>174</v>
      </c>
      <c r="M24" s="136" t="s">
        <v>174</v>
      </c>
      <c r="N24" s="196">
        <v>4.8</v>
      </c>
    </row>
    <row r="25" spans="1:14" s="32" customFormat="1" ht="15" x14ac:dyDescent="0.2">
      <c r="A25" s="39">
        <v>204</v>
      </c>
      <c r="B25" s="33" t="s">
        <v>15</v>
      </c>
      <c r="C25" s="148">
        <v>30</v>
      </c>
      <c r="D25" s="148">
        <v>1260</v>
      </c>
      <c r="E25" s="157">
        <v>2.2999999999999998</v>
      </c>
      <c r="F25" s="158">
        <v>50</v>
      </c>
      <c r="G25" s="159">
        <v>1045</v>
      </c>
      <c r="H25" s="160">
        <v>4.8</v>
      </c>
      <c r="I25" s="135">
        <v>45</v>
      </c>
      <c r="J25" s="136">
        <v>1190</v>
      </c>
      <c r="K25" s="384">
        <v>3.7</v>
      </c>
      <c r="L25" s="135" t="s">
        <v>174</v>
      </c>
      <c r="M25" s="136" t="s">
        <v>174</v>
      </c>
      <c r="N25" s="196">
        <v>3.5</v>
      </c>
    </row>
    <row r="26" spans="1:14" s="32" customFormat="1" ht="15" x14ac:dyDescent="0.2">
      <c r="A26" s="39">
        <v>205</v>
      </c>
      <c r="B26" s="33" t="s">
        <v>16</v>
      </c>
      <c r="C26" s="148">
        <v>25</v>
      </c>
      <c r="D26" s="148">
        <v>895</v>
      </c>
      <c r="E26" s="157">
        <v>3</v>
      </c>
      <c r="F26" s="158">
        <v>50</v>
      </c>
      <c r="G26" s="159">
        <v>980</v>
      </c>
      <c r="H26" s="160">
        <v>5.0999999999999996</v>
      </c>
      <c r="I26" s="135">
        <v>60</v>
      </c>
      <c r="J26" s="136">
        <v>915</v>
      </c>
      <c r="K26" s="384">
        <v>6.3</v>
      </c>
      <c r="L26" s="135" t="s">
        <v>174</v>
      </c>
      <c r="M26" s="136" t="s">
        <v>174</v>
      </c>
      <c r="N26" s="196">
        <v>5.0999999999999996</v>
      </c>
    </row>
    <row r="27" spans="1:14" s="32" customFormat="1" ht="15" x14ac:dyDescent="0.2">
      <c r="A27" s="39">
        <v>206</v>
      </c>
      <c r="B27" s="33" t="s">
        <v>17</v>
      </c>
      <c r="C27" s="148">
        <v>50</v>
      </c>
      <c r="D27" s="148">
        <v>980</v>
      </c>
      <c r="E27" s="157">
        <v>4.9000000000000004</v>
      </c>
      <c r="F27" s="158">
        <v>55</v>
      </c>
      <c r="G27" s="159">
        <v>1100</v>
      </c>
      <c r="H27" s="160">
        <v>5</v>
      </c>
      <c r="I27" s="135">
        <v>65</v>
      </c>
      <c r="J27" s="136">
        <v>1075</v>
      </c>
      <c r="K27" s="384">
        <v>6.2</v>
      </c>
      <c r="L27" s="135" t="s">
        <v>174</v>
      </c>
      <c r="M27" s="136" t="s">
        <v>174</v>
      </c>
      <c r="N27" s="196">
        <v>4.8</v>
      </c>
    </row>
    <row r="28" spans="1:14" s="32" customFormat="1" ht="15" x14ac:dyDescent="0.2">
      <c r="A28" s="39">
        <v>207</v>
      </c>
      <c r="B28" s="33" t="s">
        <v>18</v>
      </c>
      <c r="C28" s="148">
        <v>150</v>
      </c>
      <c r="D28" s="148">
        <v>1935</v>
      </c>
      <c r="E28" s="157">
        <v>7.7</v>
      </c>
      <c r="F28" s="158">
        <v>115</v>
      </c>
      <c r="G28" s="159">
        <v>1975</v>
      </c>
      <c r="H28" s="160">
        <v>5.7</v>
      </c>
      <c r="I28" s="135">
        <v>115</v>
      </c>
      <c r="J28" s="136">
        <v>1855</v>
      </c>
      <c r="K28" s="384">
        <v>6.3</v>
      </c>
      <c r="L28" s="135" t="s">
        <v>174</v>
      </c>
      <c r="M28" s="136" t="s">
        <v>174</v>
      </c>
      <c r="N28" s="196">
        <v>5.2</v>
      </c>
    </row>
    <row r="29" spans="1:14" s="32" customFormat="1" ht="15" x14ac:dyDescent="0.2">
      <c r="A29" s="39">
        <v>209</v>
      </c>
      <c r="B29" s="33" t="s">
        <v>19</v>
      </c>
      <c r="C29" s="148">
        <v>135</v>
      </c>
      <c r="D29" s="148">
        <v>1655</v>
      </c>
      <c r="E29" s="157">
        <v>8.1999999999999993</v>
      </c>
      <c r="F29" s="158">
        <v>180</v>
      </c>
      <c r="G29" s="159">
        <v>2705</v>
      </c>
      <c r="H29" s="160">
        <v>6.7</v>
      </c>
      <c r="I29" s="135">
        <v>290</v>
      </c>
      <c r="J29" s="136">
        <v>3085</v>
      </c>
      <c r="K29" s="384">
        <v>9.3000000000000007</v>
      </c>
      <c r="L29" s="135" t="s">
        <v>174</v>
      </c>
      <c r="M29" s="136" t="s">
        <v>174</v>
      </c>
      <c r="N29" s="196">
        <v>6.5</v>
      </c>
    </row>
    <row r="30" spans="1:14" s="32" customFormat="1" ht="15" x14ac:dyDescent="0.2">
      <c r="A30" s="39">
        <v>210</v>
      </c>
      <c r="B30" s="33" t="s">
        <v>20</v>
      </c>
      <c r="C30" s="148">
        <v>50</v>
      </c>
      <c r="D30" s="148">
        <v>845</v>
      </c>
      <c r="E30" s="157">
        <v>6.2</v>
      </c>
      <c r="F30" s="158">
        <v>210</v>
      </c>
      <c r="G30" s="159">
        <v>1920</v>
      </c>
      <c r="H30" s="160">
        <v>10.8</v>
      </c>
      <c r="I30" s="135">
        <v>130</v>
      </c>
      <c r="J30" s="136">
        <v>1345</v>
      </c>
      <c r="K30" s="384">
        <v>9.6999999999999993</v>
      </c>
      <c r="L30" s="135" t="s">
        <v>174</v>
      </c>
      <c r="M30" s="136" t="s">
        <v>174</v>
      </c>
      <c r="N30" s="196">
        <v>7.4</v>
      </c>
    </row>
    <row r="31" spans="1:14" s="32" customFormat="1" ht="15" x14ac:dyDescent="0.2">
      <c r="A31" s="39">
        <v>211</v>
      </c>
      <c r="B31" s="33" t="s">
        <v>21</v>
      </c>
      <c r="C31" s="148">
        <v>105</v>
      </c>
      <c r="D31" s="148">
        <v>1580</v>
      </c>
      <c r="E31" s="157">
        <v>6.6</v>
      </c>
      <c r="F31" s="158">
        <v>435</v>
      </c>
      <c r="G31" s="159">
        <v>3895</v>
      </c>
      <c r="H31" s="160">
        <v>11.2</v>
      </c>
      <c r="I31" s="135">
        <v>325</v>
      </c>
      <c r="J31" s="136">
        <v>2820</v>
      </c>
      <c r="K31" s="384">
        <v>11.5</v>
      </c>
      <c r="L31" s="135" t="s">
        <v>174</v>
      </c>
      <c r="M31" s="136" t="s">
        <v>174</v>
      </c>
      <c r="N31" s="196">
        <v>8</v>
      </c>
    </row>
    <row r="32" spans="1:14" s="32" customFormat="1" ht="15" x14ac:dyDescent="0.2">
      <c r="A32" s="39">
        <v>212</v>
      </c>
      <c r="B32" s="33" t="s">
        <v>22</v>
      </c>
      <c r="C32" s="148">
        <v>660</v>
      </c>
      <c r="D32" s="148">
        <v>4700</v>
      </c>
      <c r="E32" s="157">
        <v>14</v>
      </c>
      <c r="F32" s="158">
        <v>545</v>
      </c>
      <c r="G32" s="159">
        <v>4420</v>
      </c>
      <c r="H32" s="160">
        <v>12.3</v>
      </c>
      <c r="I32" s="135">
        <v>490</v>
      </c>
      <c r="J32" s="136">
        <v>4060</v>
      </c>
      <c r="K32" s="384">
        <v>12.1</v>
      </c>
      <c r="L32" s="135" t="s">
        <v>174</v>
      </c>
      <c r="M32" s="136" t="s">
        <v>174</v>
      </c>
      <c r="N32" s="196">
        <v>10.199999999999999</v>
      </c>
    </row>
    <row r="33" spans="1:14" s="32" customFormat="1" ht="15" x14ac:dyDescent="0.2">
      <c r="A33" s="39">
        <v>213</v>
      </c>
      <c r="B33" s="33" t="s">
        <v>23</v>
      </c>
      <c r="C33" s="148">
        <v>60</v>
      </c>
      <c r="D33" s="148">
        <v>1035</v>
      </c>
      <c r="E33" s="157">
        <v>5.9</v>
      </c>
      <c r="F33" s="158">
        <v>390</v>
      </c>
      <c r="G33" s="159">
        <v>3550</v>
      </c>
      <c r="H33" s="160">
        <v>11</v>
      </c>
      <c r="I33" s="135">
        <v>195</v>
      </c>
      <c r="J33" s="136">
        <v>1920</v>
      </c>
      <c r="K33" s="384">
        <v>10.199999999999999</v>
      </c>
      <c r="L33" s="135" t="s">
        <v>174</v>
      </c>
      <c r="M33" s="136" t="s">
        <v>174</v>
      </c>
      <c r="N33" s="196">
        <v>6.2</v>
      </c>
    </row>
    <row r="34" spans="1:14" s="32" customFormat="1" ht="15" x14ac:dyDescent="0.2">
      <c r="A34" s="39">
        <v>214</v>
      </c>
      <c r="B34" s="33" t="s">
        <v>24</v>
      </c>
      <c r="C34" s="148">
        <v>205</v>
      </c>
      <c r="D34" s="148">
        <v>1140</v>
      </c>
      <c r="E34" s="157">
        <v>18.100000000000001</v>
      </c>
      <c r="F34" s="158">
        <v>180</v>
      </c>
      <c r="G34" s="159">
        <v>1145</v>
      </c>
      <c r="H34" s="160">
        <v>15.6</v>
      </c>
      <c r="I34" s="135">
        <v>140</v>
      </c>
      <c r="J34" s="136">
        <v>1005</v>
      </c>
      <c r="K34" s="384">
        <v>13.8</v>
      </c>
      <c r="L34" s="135" t="s">
        <v>174</v>
      </c>
      <c r="M34" s="136" t="s">
        <v>174</v>
      </c>
      <c r="N34" s="196">
        <v>12.7</v>
      </c>
    </row>
    <row r="35" spans="1:14" s="32" customFormat="1" ht="15" x14ac:dyDescent="0.2">
      <c r="A35" s="39">
        <v>215</v>
      </c>
      <c r="B35" s="33" t="s">
        <v>25</v>
      </c>
      <c r="C35" s="148">
        <v>75</v>
      </c>
      <c r="D35" s="148">
        <v>1000</v>
      </c>
      <c r="E35" s="157">
        <v>7.5</v>
      </c>
      <c r="F35" s="158">
        <v>50</v>
      </c>
      <c r="G35" s="159">
        <v>1035</v>
      </c>
      <c r="H35" s="160">
        <v>4.8</v>
      </c>
      <c r="I35" s="135">
        <v>65</v>
      </c>
      <c r="J35" s="136">
        <v>910</v>
      </c>
      <c r="K35" s="384">
        <v>7.4</v>
      </c>
      <c r="L35" s="135" t="s">
        <v>174</v>
      </c>
      <c r="M35" s="136" t="s">
        <v>174</v>
      </c>
      <c r="N35" s="196">
        <v>4.7</v>
      </c>
    </row>
    <row r="36" spans="1:14" s="32" customFormat="1" ht="15" x14ac:dyDescent="0.2">
      <c r="A36" s="39">
        <v>216</v>
      </c>
      <c r="B36" s="33" t="s">
        <v>26</v>
      </c>
      <c r="C36" s="148">
        <v>70</v>
      </c>
      <c r="D36" s="148">
        <v>555</v>
      </c>
      <c r="E36" s="157">
        <v>12.8</v>
      </c>
      <c r="F36" s="158">
        <v>75</v>
      </c>
      <c r="G36" s="159">
        <v>700</v>
      </c>
      <c r="H36" s="160">
        <v>10.7</v>
      </c>
      <c r="I36" s="135">
        <v>50</v>
      </c>
      <c r="J36" s="136">
        <v>725</v>
      </c>
      <c r="K36" s="384">
        <v>7.1</v>
      </c>
      <c r="L36" s="135" t="s">
        <v>174</v>
      </c>
      <c r="M36" s="136" t="s">
        <v>174</v>
      </c>
      <c r="N36" s="196">
        <v>6.9</v>
      </c>
    </row>
    <row r="37" spans="1:14" s="32" customFormat="1" ht="15" x14ac:dyDescent="0.2">
      <c r="A37" s="39">
        <v>217</v>
      </c>
      <c r="B37" s="33" t="s">
        <v>27</v>
      </c>
      <c r="C37" s="148">
        <v>45</v>
      </c>
      <c r="D37" s="148">
        <v>550</v>
      </c>
      <c r="E37" s="157">
        <v>8</v>
      </c>
      <c r="F37" s="158">
        <v>25</v>
      </c>
      <c r="G37" s="159">
        <v>595</v>
      </c>
      <c r="H37" s="160">
        <v>4.4000000000000004</v>
      </c>
      <c r="I37" s="135">
        <v>60</v>
      </c>
      <c r="J37" s="136">
        <v>535</v>
      </c>
      <c r="K37" s="384">
        <v>11</v>
      </c>
      <c r="L37" s="135" t="s">
        <v>174</v>
      </c>
      <c r="M37" s="136" t="s">
        <v>174</v>
      </c>
      <c r="N37" s="196">
        <v>9.6</v>
      </c>
    </row>
    <row r="38" spans="1:14" s="32" customFormat="1" ht="15" x14ac:dyDescent="0.2">
      <c r="A38" s="39">
        <v>218</v>
      </c>
      <c r="B38" s="33" t="s">
        <v>28</v>
      </c>
      <c r="C38" s="148">
        <v>205</v>
      </c>
      <c r="D38" s="148">
        <v>1810</v>
      </c>
      <c r="E38" s="157">
        <v>11.4</v>
      </c>
      <c r="F38" s="158">
        <v>280</v>
      </c>
      <c r="G38" s="159">
        <v>2605</v>
      </c>
      <c r="H38" s="160">
        <v>10.8</v>
      </c>
      <c r="I38" s="135">
        <v>330</v>
      </c>
      <c r="J38" s="136">
        <v>2430</v>
      </c>
      <c r="K38" s="384">
        <v>13.6</v>
      </c>
      <c r="L38" s="135" t="s">
        <v>174</v>
      </c>
      <c r="M38" s="136" t="s">
        <v>174</v>
      </c>
      <c r="N38" s="196">
        <v>10.8</v>
      </c>
    </row>
    <row r="39" spans="1:14" s="32" customFormat="1" ht="15" x14ac:dyDescent="0.2">
      <c r="A39" s="40">
        <v>219</v>
      </c>
      <c r="B39" s="33" t="s">
        <v>29</v>
      </c>
      <c r="C39" s="148">
        <v>95</v>
      </c>
      <c r="D39" s="148">
        <v>785</v>
      </c>
      <c r="E39" s="157">
        <v>12.2</v>
      </c>
      <c r="F39" s="158">
        <v>130</v>
      </c>
      <c r="G39" s="159">
        <v>1115</v>
      </c>
      <c r="H39" s="160">
        <v>11.5</v>
      </c>
      <c r="I39" s="135">
        <v>105</v>
      </c>
      <c r="J39" s="136">
        <v>870</v>
      </c>
      <c r="K39" s="384">
        <v>11.9</v>
      </c>
      <c r="L39" s="135" t="s">
        <v>174</v>
      </c>
      <c r="M39" s="136" t="s">
        <v>174</v>
      </c>
      <c r="N39" s="196">
        <v>10.3</v>
      </c>
    </row>
    <row r="40" spans="1:14" s="32" customFormat="1" ht="15" x14ac:dyDescent="0.2">
      <c r="A40" s="39">
        <v>304</v>
      </c>
      <c r="B40" s="33" t="s">
        <v>30</v>
      </c>
      <c r="C40" s="148">
        <v>140</v>
      </c>
      <c r="D40" s="148">
        <v>1550</v>
      </c>
      <c r="E40" s="157">
        <v>9</v>
      </c>
      <c r="F40" s="158">
        <v>155</v>
      </c>
      <c r="G40" s="159">
        <v>1665</v>
      </c>
      <c r="H40" s="160">
        <v>9.3000000000000007</v>
      </c>
      <c r="I40" s="135">
        <v>185</v>
      </c>
      <c r="J40" s="136">
        <v>1840</v>
      </c>
      <c r="K40" s="384">
        <v>10.199999999999999</v>
      </c>
      <c r="L40" s="135" t="s">
        <v>174</v>
      </c>
      <c r="M40" s="136" t="s">
        <v>174</v>
      </c>
      <c r="N40" s="196">
        <v>8.5</v>
      </c>
    </row>
    <row r="41" spans="1:14" s="32" customFormat="1" ht="15" x14ac:dyDescent="0.2">
      <c r="A41" s="39">
        <v>305</v>
      </c>
      <c r="B41" s="33" t="s">
        <v>31</v>
      </c>
      <c r="C41" s="148">
        <v>55</v>
      </c>
      <c r="D41" s="148">
        <v>945</v>
      </c>
      <c r="E41" s="157">
        <v>5.7</v>
      </c>
      <c r="F41" s="158">
        <v>30</v>
      </c>
      <c r="G41" s="159">
        <v>1045</v>
      </c>
      <c r="H41" s="160">
        <v>2.8</v>
      </c>
      <c r="I41" s="135">
        <v>30</v>
      </c>
      <c r="J41" s="136">
        <v>1055</v>
      </c>
      <c r="K41" s="384">
        <v>2.7</v>
      </c>
      <c r="L41" s="135" t="s">
        <v>174</v>
      </c>
      <c r="M41" s="136" t="s">
        <v>174</v>
      </c>
      <c r="N41" s="196">
        <v>2.1</v>
      </c>
    </row>
    <row r="42" spans="1:14" s="32" customFormat="1" ht="15" x14ac:dyDescent="0.2">
      <c r="A42" s="39">
        <v>306</v>
      </c>
      <c r="B42" s="33" t="s">
        <v>32</v>
      </c>
      <c r="C42" s="148">
        <v>95</v>
      </c>
      <c r="D42" s="148">
        <v>3075</v>
      </c>
      <c r="E42" s="157">
        <v>3.1</v>
      </c>
      <c r="F42" s="158">
        <v>80</v>
      </c>
      <c r="G42" s="159">
        <v>2405</v>
      </c>
      <c r="H42" s="160">
        <v>3.4</v>
      </c>
      <c r="I42" s="135">
        <v>110</v>
      </c>
      <c r="J42" s="136">
        <v>2795</v>
      </c>
      <c r="K42" s="384">
        <v>3.9</v>
      </c>
      <c r="L42" s="135" t="s">
        <v>174</v>
      </c>
      <c r="M42" s="136" t="s">
        <v>174</v>
      </c>
      <c r="N42" s="196">
        <v>3.5</v>
      </c>
    </row>
    <row r="43" spans="1:14" s="32" customFormat="1" ht="15" x14ac:dyDescent="0.2">
      <c r="A43" s="39">
        <v>307</v>
      </c>
      <c r="B43" s="33" t="s">
        <v>33</v>
      </c>
      <c r="C43" s="148">
        <v>45</v>
      </c>
      <c r="D43" s="148">
        <v>1065</v>
      </c>
      <c r="E43" s="157">
        <v>4.0999999999999996</v>
      </c>
      <c r="F43" s="158">
        <v>30</v>
      </c>
      <c r="G43" s="159">
        <v>1225</v>
      </c>
      <c r="H43" s="160">
        <v>2.4</v>
      </c>
      <c r="I43" s="135">
        <v>30</v>
      </c>
      <c r="J43" s="136">
        <v>1235</v>
      </c>
      <c r="K43" s="384">
        <v>2.4</v>
      </c>
      <c r="L43" s="135" t="s">
        <v>174</v>
      </c>
      <c r="M43" s="136" t="s">
        <v>174</v>
      </c>
      <c r="N43" s="196">
        <v>1.7</v>
      </c>
    </row>
    <row r="44" spans="1:14" s="32" customFormat="1" ht="15" x14ac:dyDescent="0.2">
      <c r="A44" s="39">
        <v>308</v>
      </c>
      <c r="B44" s="33" t="s">
        <v>34</v>
      </c>
      <c r="C44" s="148">
        <v>40</v>
      </c>
      <c r="D44" s="148">
        <v>1045</v>
      </c>
      <c r="E44" s="157">
        <v>4</v>
      </c>
      <c r="F44" s="158">
        <v>55</v>
      </c>
      <c r="G44" s="159">
        <v>1355</v>
      </c>
      <c r="H44" s="160">
        <v>4.0999999999999996</v>
      </c>
      <c r="I44" s="135">
        <v>45</v>
      </c>
      <c r="J44" s="136">
        <v>1370</v>
      </c>
      <c r="K44" s="384">
        <v>3.2</v>
      </c>
      <c r="L44" s="135" t="s">
        <v>174</v>
      </c>
      <c r="M44" s="136" t="s">
        <v>174</v>
      </c>
      <c r="N44" s="196">
        <v>2.5</v>
      </c>
    </row>
    <row r="45" spans="1:14" s="32" customFormat="1" ht="15" x14ac:dyDescent="0.2">
      <c r="A45" s="39">
        <v>309</v>
      </c>
      <c r="B45" s="33" t="s">
        <v>35</v>
      </c>
      <c r="C45" s="148">
        <v>95</v>
      </c>
      <c r="D45" s="148">
        <v>1445</v>
      </c>
      <c r="E45" s="157">
        <v>6.4</v>
      </c>
      <c r="F45" s="158">
        <v>100</v>
      </c>
      <c r="G45" s="159">
        <v>1560</v>
      </c>
      <c r="H45" s="160">
        <v>6.4</v>
      </c>
      <c r="I45" s="135">
        <v>110</v>
      </c>
      <c r="J45" s="136">
        <v>1595</v>
      </c>
      <c r="K45" s="384">
        <v>7</v>
      </c>
      <c r="L45" s="135" t="s">
        <v>174</v>
      </c>
      <c r="M45" s="136" t="s">
        <v>174</v>
      </c>
      <c r="N45" s="196">
        <v>6.9</v>
      </c>
    </row>
    <row r="46" spans="1:14" s="32" customFormat="1" ht="15" x14ac:dyDescent="0.2">
      <c r="A46" s="39">
        <v>310</v>
      </c>
      <c r="B46" s="33" t="s">
        <v>36</v>
      </c>
      <c r="C46" s="148">
        <v>100</v>
      </c>
      <c r="D46" s="148">
        <v>1265</v>
      </c>
      <c r="E46" s="157">
        <v>7.7</v>
      </c>
      <c r="F46" s="158">
        <v>95</v>
      </c>
      <c r="G46" s="159">
        <v>1400</v>
      </c>
      <c r="H46" s="160">
        <v>6.8</v>
      </c>
      <c r="I46" s="135">
        <v>100</v>
      </c>
      <c r="J46" s="136">
        <v>1395</v>
      </c>
      <c r="K46" s="384">
        <v>7.2</v>
      </c>
      <c r="L46" s="135" t="s">
        <v>174</v>
      </c>
      <c r="M46" s="136" t="s">
        <v>174</v>
      </c>
      <c r="N46" s="196">
        <v>4.8</v>
      </c>
    </row>
    <row r="47" spans="1:14" s="32" customFormat="1" ht="15" x14ac:dyDescent="0.2">
      <c r="A47" s="39">
        <v>311</v>
      </c>
      <c r="B47" s="33" t="s">
        <v>37</v>
      </c>
      <c r="C47" s="148">
        <v>65</v>
      </c>
      <c r="D47" s="148">
        <v>880</v>
      </c>
      <c r="E47" s="157">
        <v>7.2</v>
      </c>
      <c r="F47" s="158">
        <v>40</v>
      </c>
      <c r="G47" s="159">
        <v>880</v>
      </c>
      <c r="H47" s="160">
        <v>4.5</v>
      </c>
      <c r="I47" s="135">
        <v>45</v>
      </c>
      <c r="J47" s="136">
        <v>845</v>
      </c>
      <c r="K47" s="384">
        <v>5.4</v>
      </c>
      <c r="L47" s="135" t="s">
        <v>174</v>
      </c>
      <c r="M47" s="136" t="s">
        <v>174</v>
      </c>
      <c r="N47" s="196">
        <v>3.5</v>
      </c>
    </row>
    <row r="48" spans="1:14" s="32" customFormat="1" ht="15" x14ac:dyDescent="0.2">
      <c r="A48" s="39">
        <v>312</v>
      </c>
      <c r="B48" s="33" t="s">
        <v>38</v>
      </c>
      <c r="C48" s="148">
        <v>125</v>
      </c>
      <c r="D48" s="148">
        <v>1020</v>
      </c>
      <c r="E48" s="157">
        <v>12.3</v>
      </c>
      <c r="F48" s="158">
        <v>155</v>
      </c>
      <c r="G48" s="159">
        <v>1245</v>
      </c>
      <c r="H48" s="160">
        <v>12.5</v>
      </c>
      <c r="I48" s="135">
        <v>180</v>
      </c>
      <c r="J48" s="136">
        <v>1420</v>
      </c>
      <c r="K48" s="384">
        <v>12.8</v>
      </c>
      <c r="L48" s="135" t="s">
        <v>174</v>
      </c>
      <c r="M48" s="136" t="s">
        <v>174</v>
      </c>
      <c r="N48" s="196">
        <v>10.7</v>
      </c>
    </row>
    <row r="49" spans="1:14" s="32" customFormat="1" ht="15" x14ac:dyDescent="0.2">
      <c r="A49" s="39">
        <v>313</v>
      </c>
      <c r="B49" s="33" t="s">
        <v>39</v>
      </c>
      <c r="C49" s="148">
        <v>245</v>
      </c>
      <c r="D49" s="148">
        <v>2190</v>
      </c>
      <c r="E49" s="157">
        <v>11.1</v>
      </c>
      <c r="F49" s="158">
        <v>220</v>
      </c>
      <c r="G49" s="159">
        <v>2125</v>
      </c>
      <c r="H49" s="160">
        <v>10.4</v>
      </c>
      <c r="I49" s="135">
        <v>220</v>
      </c>
      <c r="J49" s="136">
        <v>2205</v>
      </c>
      <c r="K49" s="384">
        <v>10</v>
      </c>
      <c r="L49" s="135" t="s">
        <v>174</v>
      </c>
      <c r="M49" s="136" t="s">
        <v>174</v>
      </c>
      <c r="N49" s="196">
        <v>6.7</v>
      </c>
    </row>
    <row r="50" spans="1:14" s="32" customFormat="1" ht="15" x14ac:dyDescent="0.2">
      <c r="A50" s="39">
        <v>315</v>
      </c>
      <c r="B50" s="33" t="s">
        <v>40</v>
      </c>
      <c r="C50" s="148">
        <v>95</v>
      </c>
      <c r="D50" s="148">
        <v>1270</v>
      </c>
      <c r="E50" s="157">
        <v>7.4</v>
      </c>
      <c r="F50" s="158">
        <v>85</v>
      </c>
      <c r="G50" s="159">
        <v>1260</v>
      </c>
      <c r="H50" s="160">
        <v>6.7</v>
      </c>
      <c r="I50" s="135">
        <v>70</v>
      </c>
      <c r="J50" s="136">
        <v>1260</v>
      </c>
      <c r="K50" s="384">
        <v>5.6</v>
      </c>
      <c r="L50" s="135" t="s">
        <v>174</v>
      </c>
      <c r="M50" s="136" t="s">
        <v>174</v>
      </c>
      <c r="N50" s="196">
        <v>3.5</v>
      </c>
    </row>
    <row r="51" spans="1:14" s="32" customFormat="1" ht="15" x14ac:dyDescent="0.2">
      <c r="A51" s="39">
        <v>316</v>
      </c>
      <c r="B51" s="33" t="s">
        <v>41</v>
      </c>
      <c r="C51" s="148">
        <v>80</v>
      </c>
      <c r="D51" s="148">
        <v>2400</v>
      </c>
      <c r="E51" s="157">
        <v>3.4</v>
      </c>
      <c r="F51" s="158">
        <v>90</v>
      </c>
      <c r="G51" s="159">
        <v>3775</v>
      </c>
      <c r="H51" s="160">
        <v>2.4</v>
      </c>
      <c r="I51" s="135">
        <v>120</v>
      </c>
      <c r="J51" s="136">
        <v>4490</v>
      </c>
      <c r="K51" s="384">
        <v>2.7</v>
      </c>
      <c r="L51" s="135" t="s">
        <v>174</v>
      </c>
      <c r="M51" s="136" t="s">
        <v>174</v>
      </c>
      <c r="N51" s="196">
        <v>2.5</v>
      </c>
    </row>
    <row r="52" spans="1:14" s="32" customFormat="1" ht="15" x14ac:dyDescent="0.2">
      <c r="A52" s="39">
        <v>317</v>
      </c>
      <c r="B52" s="33" t="s">
        <v>42</v>
      </c>
      <c r="C52" s="148">
        <v>55</v>
      </c>
      <c r="D52" s="148">
        <v>1010</v>
      </c>
      <c r="E52" s="157">
        <v>5.4</v>
      </c>
      <c r="F52" s="158">
        <v>60</v>
      </c>
      <c r="G52" s="159">
        <v>1480</v>
      </c>
      <c r="H52" s="160">
        <v>4</v>
      </c>
      <c r="I52" s="135">
        <v>45</v>
      </c>
      <c r="J52" s="136">
        <v>1680</v>
      </c>
      <c r="K52" s="384">
        <v>2.6</v>
      </c>
      <c r="L52" s="135" t="s">
        <v>174</v>
      </c>
      <c r="M52" s="136" t="s">
        <v>174</v>
      </c>
      <c r="N52" s="196">
        <v>3.4</v>
      </c>
    </row>
    <row r="53" spans="1:14" s="32" customFormat="1" ht="15" x14ac:dyDescent="0.2">
      <c r="A53" s="39">
        <v>318</v>
      </c>
      <c r="B53" s="33" t="s">
        <v>43</v>
      </c>
      <c r="C53" s="148">
        <v>110</v>
      </c>
      <c r="D53" s="148">
        <v>1115</v>
      </c>
      <c r="E53" s="157">
        <v>9.6999999999999993</v>
      </c>
      <c r="F53" s="158">
        <v>110</v>
      </c>
      <c r="G53" s="159">
        <v>1135</v>
      </c>
      <c r="H53" s="160">
        <v>9.9</v>
      </c>
      <c r="I53" s="135">
        <v>85</v>
      </c>
      <c r="J53" s="136">
        <v>1035</v>
      </c>
      <c r="K53" s="384">
        <v>8.3000000000000007</v>
      </c>
      <c r="L53" s="135" t="s">
        <v>174</v>
      </c>
      <c r="M53" s="136" t="s">
        <v>174</v>
      </c>
      <c r="N53" s="196">
        <v>5</v>
      </c>
    </row>
    <row r="54" spans="1:14" s="32" customFormat="1" ht="15" x14ac:dyDescent="0.2">
      <c r="A54" s="39">
        <v>319</v>
      </c>
      <c r="B54" s="33" t="s">
        <v>44</v>
      </c>
      <c r="C54" s="148">
        <v>150</v>
      </c>
      <c r="D54" s="148">
        <v>1830</v>
      </c>
      <c r="E54" s="157">
        <v>8.1</v>
      </c>
      <c r="F54" s="158">
        <v>125</v>
      </c>
      <c r="G54" s="159">
        <v>1835</v>
      </c>
      <c r="H54" s="160">
        <v>6.8</v>
      </c>
      <c r="I54" s="135">
        <v>120</v>
      </c>
      <c r="J54" s="136">
        <v>1780</v>
      </c>
      <c r="K54" s="384">
        <v>6.8</v>
      </c>
      <c r="L54" s="135" t="s">
        <v>174</v>
      </c>
      <c r="M54" s="136" t="s">
        <v>174</v>
      </c>
      <c r="N54" s="196">
        <v>5.5</v>
      </c>
    </row>
    <row r="55" spans="1:14" s="32" customFormat="1" ht="15" x14ac:dyDescent="0.2">
      <c r="A55" s="39">
        <v>321</v>
      </c>
      <c r="B55" s="33" t="s">
        <v>45</v>
      </c>
      <c r="C55" s="148">
        <v>115</v>
      </c>
      <c r="D55" s="148">
        <v>935</v>
      </c>
      <c r="E55" s="157">
        <v>12.4</v>
      </c>
      <c r="F55" s="158">
        <v>125</v>
      </c>
      <c r="G55" s="159">
        <v>1030</v>
      </c>
      <c r="H55" s="160">
        <v>12.3</v>
      </c>
      <c r="I55" s="135">
        <v>80</v>
      </c>
      <c r="J55" s="136">
        <v>875</v>
      </c>
      <c r="K55" s="384">
        <v>9.1</v>
      </c>
      <c r="L55" s="135" t="s">
        <v>174</v>
      </c>
      <c r="M55" s="136" t="s">
        <v>174</v>
      </c>
      <c r="N55" s="196">
        <v>5.2</v>
      </c>
    </row>
    <row r="56" spans="1:14" s="32" customFormat="1" ht="15" x14ac:dyDescent="0.2">
      <c r="A56" s="39">
        <v>322</v>
      </c>
      <c r="B56" s="33" t="s">
        <v>46</v>
      </c>
      <c r="C56" s="148">
        <v>220</v>
      </c>
      <c r="D56" s="148">
        <v>1620</v>
      </c>
      <c r="E56" s="157">
        <v>13.5</v>
      </c>
      <c r="F56" s="158">
        <v>195</v>
      </c>
      <c r="G56" s="159">
        <v>1440</v>
      </c>
      <c r="H56" s="160">
        <v>13.4</v>
      </c>
      <c r="I56" s="135">
        <v>150</v>
      </c>
      <c r="J56" s="136">
        <v>1315</v>
      </c>
      <c r="K56" s="384">
        <v>11.4</v>
      </c>
      <c r="L56" s="135" t="s">
        <v>174</v>
      </c>
      <c r="M56" s="136" t="s">
        <v>174</v>
      </c>
      <c r="N56" s="196">
        <v>6.9</v>
      </c>
    </row>
    <row r="57" spans="1:14" s="32" customFormat="1" ht="15" x14ac:dyDescent="0.2">
      <c r="A57" s="39">
        <v>323</v>
      </c>
      <c r="B57" s="33" t="s">
        <v>47</v>
      </c>
      <c r="C57" s="148">
        <v>805</v>
      </c>
      <c r="D57" s="148">
        <v>5095</v>
      </c>
      <c r="E57" s="157">
        <v>15.8</v>
      </c>
      <c r="F57" s="158">
        <v>1530</v>
      </c>
      <c r="G57" s="159">
        <v>8305</v>
      </c>
      <c r="H57" s="160">
        <v>18.399999999999999</v>
      </c>
      <c r="I57" s="135">
        <v>215</v>
      </c>
      <c r="J57" s="136">
        <v>8745</v>
      </c>
      <c r="K57" s="384">
        <v>2.4</v>
      </c>
      <c r="L57" s="135" t="s">
        <v>174</v>
      </c>
      <c r="M57" s="136" t="s">
        <v>174</v>
      </c>
      <c r="N57" s="196">
        <v>7.8</v>
      </c>
    </row>
    <row r="58" spans="1:14" s="32" customFormat="1" ht="15" x14ac:dyDescent="0.2">
      <c r="A58" s="39">
        <v>324</v>
      </c>
      <c r="B58" s="33" t="s">
        <v>48</v>
      </c>
      <c r="C58" s="148">
        <v>105</v>
      </c>
      <c r="D58" s="148">
        <v>785</v>
      </c>
      <c r="E58" s="157">
        <v>13.4</v>
      </c>
      <c r="F58" s="158">
        <v>170</v>
      </c>
      <c r="G58" s="159">
        <v>1205</v>
      </c>
      <c r="H58" s="160">
        <v>14.1</v>
      </c>
      <c r="I58" s="135">
        <v>15</v>
      </c>
      <c r="J58" s="136">
        <v>1350</v>
      </c>
      <c r="K58" s="384">
        <v>1.3</v>
      </c>
      <c r="L58" s="135" t="s">
        <v>174</v>
      </c>
      <c r="M58" s="136" t="s">
        <v>174</v>
      </c>
      <c r="N58" s="196">
        <v>4.8</v>
      </c>
    </row>
    <row r="59" spans="1:14" s="32" customFormat="1" ht="15" x14ac:dyDescent="0.2">
      <c r="A59" s="39">
        <v>325</v>
      </c>
      <c r="B59" s="33" t="s">
        <v>49</v>
      </c>
      <c r="C59" s="148">
        <v>120</v>
      </c>
      <c r="D59" s="148">
        <v>1060</v>
      </c>
      <c r="E59" s="157">
        <v>11.2</v>
      </c>
      <c r="F59" s="158">
        <v>275</v>
      </c>
      <c r="G59" s="159">
        <v>2055</v>
      </c>
      <c r="H59" s="160">
        <v>13.4</v>
      </c>
      <c r="I59" s="135">
        <v>35</v>
      </c>
      <c r="J59" s="136">
        <v>2200</v>
      </c>
      <c r="K59" s="384">
        <v>1.5</v>
      </c>
      <c r="L59" s="135" t="s">
        <v>174</v>
      </c>
      <c r="M59" s="136" t="s">
        <v>174</v>
      </c>
      <c r="N59" s="196">
        <v>6.2</v>
      </c>
    </row>
    <row r="60" spans="1:14" s="32" customFormat="1" ht="15" x14ac:dyDescent="0.2">
      <c r="A60" s="39">
        <v>326</v>
      </c>
      <c r="B60" s="33" t="s">
        <v>50</v>
      </c>
      <c r="C60" s="148">
        <v>240</v>
      </c>
      <c r="D60" s="148">
        <v>1580</v>
      </c>
      <c r="E60" s="157">
        <v>15.1</v>
      </c>
      <c r="F60" s="158">
        <v>205</v>
      </c>
      <c r="G60" s="159">
        <v>1630</v>
      </c>
      <c r="H60" s="160">
        <v>12.5</v>
      </c>
      <c r="I60" s="135">
        <v>195</v>
      </c>
      <c r="J60" s="136">
        <v>1510</v>
      </c>
      <c r="K60" s="384">
        <v>12.8</v>
      </c>
      <c r="L60" s="135" t="s">
        <v>174</v>
      </c>
      <c r="M60" s="136" t="s">
        <v>174</v>
      </c>
      <c r="N60" s="196">
        <v>9.8000000000000007</v>
      </c>
    </row>
    <row r="61" spans="1:14" s="32" customFormat="1" ht="15" x14ac:dyDescent="0.2">
      <c r="A61" s="39">
        <v>327</v>
      </c>
      <c r="B61" s="33" t="s">
        <v>51</v>
      </c>
      <c r="C61" s="148">
        <v>185</v>
      </c>
      <c r="D61" s="148">
        <v>1525</v>
      </c>
      <c r="E61" s="157">
        <v>12</v>
      </c>
      <c r="F61" s="158">
        <v>170</v>
      </c>
      <c r="G61" s="159">
        <v>1620</v>
      </c>
      <c r="H61" s="160">
        <v>10.4</v>
      </c>
      <c r="I61" s="135">
        <v>175</v>
      </c>
      <c r="J61" s="136">
        <v>1635</v>
      </c>
      <c r="K61" s="384">
        <v>10.6</v>
      </c>
      <c r="L61" s="135" t="s">
        <v>174</v>
      </c>
      <c r="M61" s="136" t="s">
        <v>174</v>
      </c>
      <c r="N61" s="196">
        <v>8.5</v>
      </c>
    </row>
    <row r="62" spans="1:14" s="32" customFormat="1" ht="15" x14ac:dyDescent="0.2">
      <c r="A62" s="39">
        <v>404</v>
      </c>
      <c r="B62" s="33" t="s">
        <v>52</v>
      </c>
      <c r="C62" s="148">
        <v>510</v>
      </c>
      <c r="D62" s="148">
        <v>2690</v>
      </c>
      <c r="E62" s="157">
        <v>19</v>
      </c>
      <c r="F62" s="158">
        <v>620</v>
      </c>
      <c r="G62" s="159">
        <v>3770</v>
      </c>
      <c r="H62" s="160">
        <v>16.399999999999999</v>
      </c>
      <c r="I62" s="135">
        <v>545</v>
      </c>
      <c r="J62" s="136">
        <v>2695</v>
      </c>
      <c r="K62" s="384">
        <v>20.2</v>
      </c>
      <c r="L62" s="135" t="s">
        <v>174</v>
      </c>
      <c r="M62" s="136" t="s">
        <v>174</v>
      </c>
      <c r="N62" s="196">
        <v>17.2</v>
      </c>
    </row>
    <row r="63" spans="1:14" s="32" customFormat="1" ht="15" x14ac:dyDescent="0.2">
      <c r="A63" s="39">
        <v>406</v>
      </c>
      <c r="B63" s="33" t="s">
        <v>53</v>
      </c>
      <c r="C63" s="148">
        <v>710</v>
      </c>
      <c r="D63" s="148">
        <v>7525</v>
      </c>
      <c r="E63" s="157">
        <v>9.4</v>
      </c>
      <c r="F63" s="158">
        <v>395</v>
      </c>
      <c r="G63" s="159">
        <v>5390</v>
      </c>
      <c r="H63" s="160">
        <v>7.3</v>
      </c>
      <c r="I63" s="135">
        <v>215</v>
      </c>
      <c r="J63" s="136">
        <v>6055</v>
      </c>
      <c r="K63" s="384">
        <v>3.5</v>
      </c>
      <c r="L63" s="135" t="s">
        <v>174</v>
      </c>
      <c r="M63" s="136" t="s">
        <v>174</v>
      </c>
      <c r="N63" s="196">
        <v>5</v>
      </c>
    </row>
    <row r="64" spans="1:14" s="32" customFormat="1" ht="15" x14ac:dyDescent="0.2">
      <c r="A64" s="39">
        <v>407</v>
      </c>
      <c r="B64" s="33" t="s">
        <v>54</v>
      </c>
      <c r="C64" s="148">
        <v>90</v>
      </c>
      <c r="D64" s="148">
        <v>1110</v>
      </c>
      <c r="E64" s="157">
        <v>8.3000000000000007</v>
      </c>
      <c r="F64" s="158">
        <v>120</v>
      </c>
      <c r="G64" s="159">
        <v>1610</v>
      </c>
      <c r="H64" s="160">
        <v>7.5</v>
      </c>
      <c r="I64" s="135">
        <v>140</v>
      </c>
      <c r="J64" s="136">
        <v>1460</v>
      </c>
      <c r="K64" s="384">
        <v>9.4</v>
      </c>
      <c r="L64" s="135" t="s">
        <v>174</v>
      </c>
      <c r="M64" s="136" t="s">
        <v>174</v>
      </c>
      <c r="N64" s="196">
        <v>8.6999999999999993</v>
      </c>
    </row>
    <row r="65" spans="1:14" s="32" customFormat="1" ht="15" x14ac:dyDescent="0.2">
      <c r="A65" s="39">
        <v>408</v>
      </c>
      <c r="B65" s="33" t="s">
        <v>55</v>
      </c>
      <c r="C65" s="148">
        <v>120</v>
      </c>
      <c r="D65" s="148">
        <v>1650</v>
      </c>
      <c r="E65" s="157">
        <v>7.2</v>
      </c>
      <c r="F65" s="158">
        <v>100</v>
      </c>
      <c r="G65" s="159">
        <v>1995</v>
      </c>
      <c r="H65" s="160">
        <v>5.0999999999999996</v>
      </c>
      <c r="I65" s="135">
        <v>75</v>
      </c>
      <c r="J65" s="136">
        <v>2000</v>
      </c>
      <c r="K65" s="384">
        <v>3.6</v>
      </c>
      <c r="L65" s="135" t="s">
        <v>174</v>
      </c>
      <c r="M65" s="136" t="s">
        <v>174</v>
      </c>
      <c r="N65" s="196">
        <v>4.5</v>
      </c>
    </row>
    <row r="66" spans="1:14" s="32" customFormat="1" ht="15" x14ac:dyDescent="0.2">
      <c r="A66" s="39">
        <v>409</v>
      </c>
      <c r="B66" s="33" t="s">
        <v>56</v>
      </c>
      <c r="C66" s="148">
        <v>65</v>
      </c>
      <c r="D66" s="148">
        <v>825</v>
      </c>
      <c r="E66" s="157">
        <v>8.1</v>
      </c>
      <c r="F66" s="158">
        <v>75</v>
      </c>
      <c r="G66" s="159">
        <v>1065</v>
      </c>
      <c r="H66" s="160">
        <v>6.9</v>
      </c>
      <c r="I66" s="135">
        <v>55</v>
      </c>
      <c r="J66" s="136">
        <v>990</v>
      </c>
      <c r="K66" s="384">
        <v>5.4</v>
      </c>
      <c r="L66" s="135" t="s">
        <v>174</v>
      </c>
      <c r="M66" s="136" t="s">
        <v>174</v>
      </c>
      <c r="N66" s="196">
        <v>5.2</v>
      </c>
    </row>
    <row r="67" spans="1:14" s="32" customFormat="1" ht="15" x14ac:dyDescent="0.2">
      <c r="A67" s="39">
        <v>410</v>
      </c>
      <c r="B67" s="33" t="s">
        <v>57</v>
      </c>
      <c r="C67" s="148">
        <v>125</v>
      </c>
      <c r="D67" s="148">
        <v>820</v>
      </c>
      <c r="E67" s="157">
        <v>15</v>
      </c>
      <c r="F67" s="158">
        <v>70</v>
      </c>
      <c r="G67" s="159">
        <v>700</v>
      </c>
      <c r="H67" s="160">
        <v>10</v>
      </c>
      <c r="I67" s="135">
        <v>65</v>
      </c>
      <c r="J67" s="136">
        <v>635</v>
      </c>
      <c r="K67" s="384">
        <v>10</v>
      </c>
      <c r="L67" s="135" t="s">
        <v>174</v>
      </c>
      <c r="M67" s="136" t="s">
        <v>174</v>
      </c>
      <c r="N67" s="196">
        <v>9.4</v>
      </c>
    </row>
    <row r="68" spans="1:14" s="32" customFormat="1" ht="15" x14ac:dyDescent="0.2">
      <c r="A68" s="39">
        <v>411</v>
      </c>
      <c r="B68" s="33" t="s">
        <v>58</v>
      </c>
      <c r="C68" s="148">
        <v>10</v>
      </c>
      <c r="D68" s="148">
        <v>80</v>
      </c>
      <c r="E68" s="157">
        <v>15.4</v>
      </c>
      <c r="F68" s="158">
        <v>125</v>
      </c>
      <c r="G68" s="159">
        <v>1605</v>
      </c>
      <c r="H68" s="160">
        <v>7.8</v>
      </c>
      <c r="I68" s="135">
        <v>90</v>
      </c>
      <c r="J68" s="136">
        <v>1685</v>
      </c>
      <c r="K68" s="384">
        <v>5.5</v>
      </c>
      <c r="L68" s="135" t="s">
        <v>174</v>
      </c>
      <c r="M68" s="136" t="s">
        <v>174</v>
      </c>
      <c r="N68" s="196">
        <v>5.5</v>
      </c>
    </row>
    <row r="69" spans="1:14" s="32" customFormat="1" ht="15" x14ac:dyDescent="0.2">
      <c r="A69" s="39">
        <v>412</v>
      </c>
      <c r="B69" s="33" t="s">
        <v>59</v>
      </c>
      <c r="C69" s="148">
        <v>65</v>
      </c>
      <c r="D69" s="148">
        <v>1015</v>
      </c>
      <c r="E69" s="157">
        <v>6.4</v>
      </c>
      <c r="F69" s="158">
        <v>60</v>
      </c>
      <c r="G69" s="159">
        <v>1055</v>
      </c>
      <c r="H69" s="160">
        <v>5.5</v>
      </c>
      <c r="I69" s="135">
        <v>65</v>
      </c>
      <c r="J69" s="136">
        <v>990</v>
      </c>
      <c r="K69" s="384">
        <v>6.5</v>
      </c>
      <c r="L69" s="135" t="s">
        <v>174</v>
      </c>
      <c r="M69" s="136" t="s">
        <v>174</v>
      </c>
      <c r="N69" s="196">
        <v>3.9</v>
      </c>
    </row>
    <row r="70" spans="1:14" s="32" customFormat="1" ht="15" x14ac:dyDescent="0.2">
      <c r="A70" s="39">
        <v>413</v>
      </c>
      <c r="B70" s="33" t="s">
        <v>60</v>
      </c>
      <c r="C70" s="148">
        <v>430</v>
      </c>
      <c r="D70" s="148">
        <v>3145</v>
      </c>
      <c r="E70" s="157">
        <v>13.7</v>
      </c>
      <c r="F70" s="158">
        <v>845</v>
      </c>
      <c r="G70" s="159">
        <v>5800</v>
      </c>
      <c r="H70" s="160">
        <v>14.6</v>
      </c>
      <c r="I70" s="135">
        <v>1685</v>
      </c>
      <c r="J70" s="136">
        <v>8270</v>
      </c>
      <c r="K70" s="384">
        <v>20.399999999999999</v>
      </c>
      <c r="L70" s="135" t="s">
        <v>174</v>
      </c>
      <c r="M70" s="136" t="s">
        <v>174</v>
      </c>
      <c r="N70" s="196">
        <v>16.399999999999999</v>
      </c>
    </row>
    <row r="71" spans="1:14" s="32" customFormat="1" ht="15" x14ac:dyDescent="0.2">
      <c r="A71" s="39">
        <v>414</v>
      </c>
      <c r="B71" s="33" t="s">
        <v>61</v>
      </c>
      <c r="C71" s="148">
        <v>285</v>
      </c>
      <c r="D71" s="148">
        <v>2155</v>
      </c>
      <c r="E71" s="157">
        <v>13.2</v>
      </c>
      <c r="F71" s="158">
        <v>305</v>
      </c>
      <c r="G71" s="159">
        <v>2310</v>
      </c>
      <c r="H71" s="160">
        <v>13.3</v>
      </c>
      <c r="I71" s="135">
        <v>210</v>
      </c>
      <c r="J71" s="136">
        <v>2160</v>
      </c>
      <c r="K71" s="384">
        <v>9.6</v>
      </c>
      <c r="L71" s="135" t="s">
        <v>174</v>
      </c>
      <c r="M71" s="136" t="s">
        <v>174</v>
      </c>
      <c r="N71" s="196">
        <v>9.5</v>
      </c>
    </row>
    <row r="72" spans="1:14" s="32" customFormat="1" ht="15" x14ac:dyDescent="0.2">
      <c r="A72" s="39">
        <v>415</v>
      </c>
      <c r="B72" s="33" t="s">
        <v>62</v>
      </c>
      <c r="C72" s="148">
        <v>65</v>
      </c>
      <c r="D72" s="148">
        <v>615</v>
      </c>
      <c r="E72" s="157">
        <v>10.6</v>
      </c>
      <c r="F72" s="158">
        <v>115</v>
      </c>
      <c r="G72" s="159">
        <v>1570</v>
      </c>
      <c r="H72" s="160">
        <v>7.2</v>
      </c>
      <c r="I72" s="135">
        <v>25</v>
      </c>
      <c r="J72" s="136">
        <v>415</v>
      </c>
      <c r="K72" s="384">
        <v>6</v>
      </c>
      <c r="L72" s="135" t="s">
        <v>174</v>
      </c>
      <c r="M72" s="136" t="s">
        <v>174</v>
      </c>
      <c r="N72" s="196">
        <v>7.1</v>
      </c>
    </row>
    <row r="73" spans="1:14" s="32" customFormat="1" ht="15" x14ac:dyDescent="0.2">
      <c r="A73" s="41">
        <v>416</v>
      </c>
      <c r="B73" s="33" t="s">
        <v>63</v>
      </c>
      <c r="C73" s="148">
        <v>85</v>
      </c>
      <c r="D73" s="148">
        <v>845</v>
      </c>
      <c r="E73" s="157">
        <v>10.3</v>
      </c>
      <c r="F73" s="158">
        <v>105</v>
      </c>
      <c r="G73" s="159">
        <v>980</v>
      </c>
      <c r="H73" s="160">
        <v>10.5</v>
      </c>
      <c r="I73" s="135">
        <v>80</v>
      </c>
      <c r="J73" s="136">
        <v>985</v>
      </c>
      <c r="K73" s="384">
        <v>8.3000000000000007</v>
      </c>
      <c r="L73" s="135" t="s">
        <v>174</v>
      </c>
      <c r="M73" s="136" t="s">
        <v>174</v>
      </c>
      <c r="N73" s="196">
        <v>9.1</v>
      </c>
    </row>
    <row r="74" spans="1:14" s="32" customFormat="1" ht="15" x14ac:dyDescent="0.2">
      <c r="A74" s="39">
        <v>417</v>
      </c>
      <c r="B74" s="33" t="s">
        <v>64</v>
      </c>
      <c r="C74" s="148">
        <v>15</v>
      </c>
      <c r="D74" s="148">
        <v>210</v>
      </c>
      <c r="E74" s="157">
        <v>8.1999999999999993</v>
      </c>
      <c r="F74" s="158">
        <v>75</v>
      </c>
      <c r="G74" s="159">
        <v>1005</v>
      </c>
      <c r="H74" s="160">
        <v>7.5</v>
      </c>
      <c r="I74" s="135">
        <v>225</v>
      </c>
      <c r="J74" s="136">
        <v>1575</v>
      </c>
      <c r="K74" s="384">
        <v>14.3</v>
      </c>
      <c r="L74" s="135" t="s">
        <v>174</v>
      </c>
      <c r="M74" s="136" t="s">
        <v>174</v>
      </c>
      <c r="N74" s="196">
        <v>13.6</v>
      </c>
    </row>
    <row r="75" spans="1:14" s="32" customFormat="1" ht="15" x14ac:dyDescent="0.2">
      <c r="A75" s="39">
        <v>418</v>
      </c>
      <c r="B75" s="33" t="s">
        <v>65</v>
      </c>
      <c r="C75" s="148" t="s">
        <v>195</v>
      </c>
      <c r="D75" s="148">
        <v>30</v>
      </c>
      <c r="E75" s="157" t="s">
        <v>195</v>
      </c>
      <c r="F75" s="158">
        <v>35</v>
      </c>
      <c r="G75" s="159">
        <v>595</v>
      </c>
      <c r="H75" s="160">
        <v>6.1</v>
      </c>
      <c r="I75" s="135">
        <v>115</v>
      </c>
      <c r="J75" s="136">
        <v>1120</v>
      </c>
      <c r="K75" s="384">
        <v>10.4</v>
      </c>
      <c r="L75" s="135" t="s">
        <v>174</v>
      </c>
      <c r="M75" s="136" t="s">
        <v>174</v>
      </c>
      <c r="N75" s="196">
        <v>9.8000000000000007</v>
      </c>
    </row>
    <row r="76" spans="1:14" s="32" customFormat="1" ht="15" x14ac:dyDescent="0.2">
      <c r="A76" s="39">
        <v>503</v>
      </c>
      <c r="B76" s="33" t="s">
        <v>66</v>
      </c>
      <c r="C76" s="148">
        <v>160</v>
      </c>
      <c r="D76" s="148">
        <v>2110</v>
      </c>
      <c r="E76" s="157">
        <v>7.5</v>
      </c>
      <c r="F76" s="158">
        <v>85</v>
      </c>
      <c r="G76" s="159">
        <v>2725</v>
      </c>
      <c r="H76" s="160">
        <v>3.2</v>
      </c>
      <c r="I76" s="135">
        <v>65</v>
      </c>
      <c r="J76" s="136">
        <v>2195</v>
      </c>
      <c r="K76" s="384">
        <v>2.9</v>
      </c>
      <c r="L76" s="135" t="s">
        <v>174</v>
      </c>
      <c r="M76" s="136" t="s">
        <v>174</v>
      </c>
      <c r="N76" s="196">
        <v>2.2000000000000002</v>
      </c>
    </row>
    <row r="77" spans="1:14" s="32" customFormat="1" ht="15" x14ac:dyDescent="0.2">
      <c r="A77" s="39">
        <v>504</v>
      </c>
      <c r="B77" s="33" t="s">
        <v>67</v>
      </c>
      <c r="C77" s="148">
        <v>420</v>
      </c>
      <c r="D77" s="148">
        <v>2935</v>
      </c>
      <c r="E77" s="157">
        <v>14.4</v>
      </c>
      <c r="F77" s="158">
        <v>430</v>
      </c>
      <c r="G77" s="159">
        <v>3065</v>
      </c>
      <c r="H77" s="160">
        <v>14.1</v>
      </c>
      <c r="I77" s="135">
        <v>290</v>
      </c>
      <c r="J77" s="136">
        <v>2610</v>
      </c>
      <c r="K77" s="384">
        <v>11.1</v>
      </c>
      <c r="L77" s="135" t="s">
        <v>174</v>
      </c>
      <c r="M77" s="136" t="s">
        <v>174</v>
      </c>
      <c r="N77" s="196">
        <v>3</v>
      </c>
    </row>
    <row r="78" spans="1:14" s="32" customFormat="1" ht="15" x14ac:dyDescent="0.2">
      <c r="A78" s="39">
        <v>506</v>
      </c>
      <c r="B78" s="33" t="s">
        <v>68</v>
      </c>
      <c r="C78" s="148">
        <v>245</v>
      </c>
      <c r="D78" s="148">
        <v>1225</v>
      </c>
      <c r="E78" s="157">
        <v>20.2</v>
      </c>
      <c r="F78" s="158">
        <v>645</v>
      </c>
      <c r="G78" s="159">
        <v>4095</v>
      </c>
      <c r="H78" s="160">
        <v>15.7</v>
      </c>
      <c r="I78" s="135">
        <v>625</v>
      </c>
      <c r="J78" s="136">
        <v>4055</v>
      </c>
      <c r="K78" s="384">
        <v>15.5</v>
      </c>
      <c r="L78" s="135" t="s">
        <v>174</v>
      </c>
      <c r="M78" s="136" t="s">
        <v>174</v>
      </c>
      <c r="N78" s="196">
        <v>13</v>
      </c>
    </row>
    <row r="79" spans="1:14" s="32" customFormat="1" ht="15" x14ac:dyDescent="0.2">
      <c r="A79" s="39">
        <v>507</v>
      </c>
      <c r="B79" s="33" t="s">
        <v>69</v>
      </c>
      <c r="C79" s="148">
        <v>45</v>
      </c>
      <c r="D79" s="148">
        <v>330</v>
      </c>
      <c r="E79" s="157">
        <v>13.6</v>
      </c>
      <c r="F79" s="158">
        <v>185</v>
      </c>
      <c r="G79" s="159">
        <v>1700</v>
      </c>
      <c r="H79" s="160">
        <v>10.8</v>
      </c>
      <c r="I79" s="135">
        <v>165</v>
      </c>
      <c r="J79" s="136">
        <v>1715</v>
      </c>
      <c r="K79" s="384">
        <v>9.6</v>
      </c>
      <c r="L79" s="135" t="s">
        <v>174</v>
      </c>
      <c r="M79" s="136" t="s">
        <v>174</v>
      </c>
      <c r="N79" s="196">
        <v>8.8000000000000007</v>
      </c>
    </row>
    <row r="80" spans="1:14" s="32" customFormat="1" ht="15" x14ac:dyDescent="0.2">
      <c r="A80" s="39">
        <v>508</v>
      </c>
      <c r="B80" s="33" t="s">
        <v>70</v>
      </c>
      <c r="C80" s="148">
        <v>285</v>
      </c>
      <c r="D80" s="148">
        <v>2160</v>
      </c>
      <c r="E80" s="157">
        <v>13.2</v>
      </c>
      <c r="F80" s="158">
        <v>615</v>
      </c>
      <c r="G80" s="159">
        <v>2005</v>
      </c>
      <c r="H80" s="160">
        <v>30.7</v>
      </c>
      <c r="I80" s="135">
        <v>145</v>
      </c>
      <c r="J80" s="136">
        <v>1785</v>
      </c>
      <c r="K80" s="384">
        <v>8</v>
      </c>
      <c r="L80" s="135" t="s">
        <v>174</v>
      </c>
      <c r="M80" s="136" t="s">
        <v>174</v>
      </c>
      <c r="N80" s="196">
        <v>5.7</v>
      </c>
    </row>
    <row r="81" spans="1:14" s="32" customFormat="1" ht="15" x14ac:dyDescent="0.2">
      <c r="A81" s="39">
        <v>509</v>
      </c>
      <c r="B81" s="33" t="s">
        <v>71</v>
      </c>
      <c r="C81" s="148">
        <v>110</v>
      </c>
      <c r="D81" s="148">
        <v>1900</v>
      </c>
      <c r="E81" s="157">
        <v>5.7</v>
      </c>
      <c r="F81" s="158">
        <v>405</v>
      </c>
      <c r="G81" s="159">
        <v>1940</v>
      </c>
      <c r="H81" s="160">
        <v>20.9</v>
      </c>
      <c r="I81" s="135">
        <v>50</v>
      </c>
      <c r="J81" s="136">
        <v>1740</v>
      </c>
      <c r="K81" s="384">
        <v>3</v>
      </c>
      <c r="L81" s="135" t="s">
        <v>174</v>
      </c>
      <c r="M81" s="136" t="s">
        <v>174</v>
      </c>
      <c r="N81" s="196">
        <v>2.2000000000000002</v>
      </c>
    </row>
    <row r="82" spans="1:14" s="32" customFormat="1" ht="15" x14ac:dyDescent="0.2">
      <c r="A82" s="39">
        <v>510</v>
      </c>
      <c r="B82" s="33" t="s">
        <v>72</v>
      </c>
      <c r="C82" s="148">
        <v>15</v>
      </c>
      <c r="D82" s="148">
        <v>105</v>
      </c>
      <c r="E82" s="157">
        <v>16</v>
      </c>
      <c r="F82" s="158">
        <v>30</v>
      </c>
      <c r="G82" s="159">
        <v>130</v>
      </c>
      <c r="H82" s="160">
        <v>25</v>
      </c>
      <c r="I82" s="135">
        <v>10</v>
      </c>
      <c r="J82" s="136">
        <v>95</v>
      </c>
      <c r="K82" s="384">
        <v>9.3000000000000007</v>
      </c>
      <c r="L82" s="135" t="s">
        <v>174</v>
      </c>
      <c r="M82" s="136" t="s">
        <v>174</v>
      </c>
      <c r="N82" s="196">
        <v>7.3</v>
      </c>
    </row>
    <row r="83" spans="1:14" s="32" customFormat="1" ht="15" x14ac:dyDescent="0.2">
      <c r="A83" s="39">
        <v>511</v>
      </c>
      <c r="B83" s="33" t="s">
        <v>73</v>
      </c>
      <c r="C83" s="148">
        <v>130</v>
      </c>
      <c r="D83" s="148">
        <v>1480</v>
      </c>
      <c r="E83" s="157">
        <v>8.8000000000000007</v>
      </c>
      <c r="F83" s="158">
        <v>65</v>
      </c>
      <c r="G83" s="159">
        <v>1710</v>
      </c>
      <c r="H83" s="160">
        <v>3.8</v>
      </c>
      <c r="I83" s="135">
        <v>60</v>
      </c>
      <c r="J83" s="136">
        <v>1520</v>
      </c>
      <c r="K83" s="384">
        <v>4</v>
      </c>
      <c r="L83" s="135" t="s">
        <v>174</v>
      </c>
      <c r="M83" s="136" t="s">
        <v>174</v>
      </c>
      <c r="N83" s="196">
        <v>4</v>
      </c>
    </row>
    <row r="84" spans="1:14" s="32" customFormat="1" ht="15" x14ac:dyDescent="0.2">
      <c r="A84" s="39">
        <v>512</v>
      </c>
      <c r="B84" s="33" t="s">
        <v>74</v>
      </c>
      <c r="C84" s="148">
        <v>75</v>
      </c>
      <c r="D84" s="148">
        <v>1155</v>
      </c>
      <c r="E84" s="157">
        <v>6.4</v>
      </c>
      <c r="F84" s="158">
        <v>30</v>
      </c>
      <c r="G84" s="159">
        <v>1235</v>
      </c>
      <c r="H84" s="160">
        <v>2.2999999999999998</v>
      </c>
      <c r="I84" s="135">
        <v>25</v>
      </c>
      <c r="J84" s="136">
        <v>1165</v>
      </c>
      <c r="K84" s="384">
        <v>2.1</v>
      </c>
      <c r="L84" s="135" t="s">
        <v>174</v>
      </c>
      <c r="M84" s="136" t="s">
        <v>174</v>
      </c>
      <c r="N84" s="196">
        <v>1.5</v>
      </c>
    </row>
    <row r="85" spans="1:14" s="32" customFormat="1" ht="15" x14ac:dyDescent="0.2">
      <c r="A85" s="39">
        <v>606</v>
      </c>
      <c r="B85" s="33" t="s">
        <v>75</v>
      </c>
      <c r="C85" s="148">
        <v>270</v>
      </c>
      <c r="D85" s="148">
        <v>2910</v>
      </c>
      <c r="E85" s="157">
        <v>9.4</v>
      </c>
      <c r="F85" s="158">
        <v>290</v>
      </c>
      <c r="G85" s="159">
        <v>3360</v>
      </c>
      <c r="H85" s="160">
        <v>8.6</v>
      </c>
      <c r="I85" s="135">
        <v>275</v>
      </c>
      <c r="J85" s="136">
        <v>3010</v>
      </c>
      <c r="K85" s="384">
        <v>9.1999999999999993</v>
      </c>
      <c r="L85" s="135" t="s">
        <v>174</v>
      </c>
      <c r="M85" s="136" t="s">
        <v>174</v>
      </c>
      <c r="N85" s="196">
        <v>5.9</v>
      </c>
    </row>
    <row r="86" spans="1:14" s="32" customFormat="1" ht="15" x14ac:dyDescent="0.2">
      <c r="A86" s="39">
        <v>607</v>
      </c>
      <c r="B86" s="33" t="s">
        <v>76</v>
      </c>
      <c r="C86" s="148">
        <v>45</v>
      </c>
      <c r="D86" s="148">
        <v>1500</v>
      </c>
      <c r="E86" s="157">
        <v>3.1</v>
      </c>
      <c r="F86" s="158">
        <v>95</v>
      </c>
      <c r="G86" s="159">
        <v>2820</v>
      </c>
      <c r="H86" s="160">
        <v>3.4</v>
      </c>
      <c r="I86" s="135">
        <v>70</v>
      </c>
      <c r="J86" s="136">
        <v>2375</v>
      </c>
      <c r="K86" s="384">
        <v>2.9</v>
      </c>
      <c r="L86" s="135" t="s">
        <v>174</v>
      </c>
      <c r="M86" s="136" t="s">
        <v>174</v>
      </c>
      <c r="N86" s="196">
        <v>2.5</v>
      </c>
    </row>
    <row r="87" spans="1:14" s="32" customFormat="1" ht="15" x14ac:dyDescent="0.2">
      <c r="A87" s="39">
        <v>608</v>
      </c>
      <c r="B87" s="33" t="s">
        <v>77</v>
      </c>
      <c r="C87" s="148" t="s">
        <v>195</v>
      </c>
      <c r="D87" s="148">
        <v>2000</v>
      </c>
      <c r="E87" s="157" t="s">
        <v>195</v>
      </c>
      <c r="F87" s="158">
        <v>280</v>
      </c>
      <c r="G87" s="159">
        <v>2715</v>
      </c>
      <c r="H87" s="160">
        <v>10.4</v>
      </c>
      <c r="I87" s="135">
        <v>460</v>
      </c>
      <c r="J87" s="136">
        <v>2975</v>
      </c>
      <c r="K87" s="384">
        <v>15.5</v>
      </c>
      <c r="L87" s="135" t="s">
        <v>174</v>
      </c>
      <c r="M87" s="136" t="s">
        <v>174</v>
      </c>
      <c r="N87" s="196">
        <v>9.9</v>
      </c>
    </row>
    <row r="88" spans="1:14" s="32" customFormat="1" ht="15" x14ac:dyDescent="0.2">
      <c r="A88" s="39">
        <v>609</v>
      </c>
      <c r="B88" s="33" t="s">
        <v>78</v>
      </c>
      <c r="C88" s="148">
        <v>140</v>
      </c>
      <c r="D88" s="148">
        <v>1170</v>
      </c>
      <c r="E88" s="157">
        <v>11.9</v>
      </c>
      <c r="F88" s="158">
        <v>255</v>
      </c>
      <c r="G88" s="159">
        <v>2935</v>
      </c>
      <c r="H88" s="160">
        <v>8.6999999999999993</v>
      </c>
      <c r="I88" s="135">
        <v>350</v>
      </c>
      <c r="J88" s="136">
        <v>2570</v>
      </c>
      <c r="K88" s="384">
        <v>13.5</v>
      </c>
      <c r="L88" s="135" t="s">
        <v>174</v>
      </c>
      <c r="M88" s="136" t="s">
        <v>174</v>
      </c>
      <c r="N88" s="196">
        <v>9.4</v>
      </c>
    </row>
    <row r="89" spans="1:14" s="32" customFormat="1" ht="15" x14ac:dyDescent="0.2">
      <c r="A89" s="39">
        <v>611</v>
      </c>
      <c r="B89" s="33" t="s">
        <v>79</v>
      </c>
      <c r="C89" s="148">
        <v>65</v>
      </c>
      <c r="D89" s="148">
        <v>685</v>
      </c>
      <c r="E89" s="157">
        <v>9.8000000000000007</v>
      </c>
      <c r="F89" s="158">
        <v>5</v>
      </c>
      <c r="G89" s="159">
        <v>635</v>
      </c>
      <c r="H89" s="160">
        <v>0.9</v>
      </c>
      <c r="I89" s="135">
        <v>40</v>
      </c>
      <c r="J89" s="136">
        <v>620</v>
      </c>
      <c r="K89" s="384">
        <v>6.8</v>
      </c>
      <c r="L89" s="135" t="s">
        <v>174</v>
      </c>
      <c r="M89" s="136" t="s">
        <v>174</v>
      </c>
      <c r="N89" s="196">
        <v>5.8</v>
      </c>
    </row>
    <row r="90" spans="1:14" s="32" customFormat="1" ht="15" x14ac:dyDescent="0.2">
      <c r="A90" s="39">
        <v>612</v>
      </c>
      <c r="B90" s="33" t="s">
        <v>80</v>
      </c>
      <c r="C90" s="148" t="s">
        <v>195</v>
      </c>
      <c r="D90" s="148">
        <v>985</v>
      </c>
      <c r="E90" s="157" t="s">
        <v>195</v>
      </c>
      <c r="F90" s="158">
        <v>200</v>
      </c>
      <c r="G90" s="159">
        <v>2145</v>
      </c>
      <c r="H90" s="160">
        <v>9.4</v>
      </c>
      <c r="I90" s="135">
        <v>385</v>
      </c>
      <c r="J90" s="136">
        <v>2360</v>
      </c>
      <c r="K90" s="384">
        <v>16.399999999999999</v>
      </c>
      <c r="L90" s="135" t="s">
        <v>174</v>
      </c>
      <c r="M90" s="136" t="s">
        <v>174</v>
      </c>
      <c r="N90" s="196">
        <v>11.5</v>
      </c>
    </row>
    <row r="91" spans="1:14" s="32" customFormat="1" ht="15" x14ac:dyDescent="0.2">
      <c r="A91" s="39">
        <v>613</v>
      </c>
      <c r="B91" s="33" t="s">
        <v>81</v>
      </c>
      <c r="C91" s="148">
        <v>50</v>
      </c>
      <c r="D91" s="148">
        <v>415</v>
      </c>
      <c r="E91" s="157">
        <v>12.3</v>
      </c>
      <c r="F91" s="158">
        <v>125</v>
      </c>
      <c r="G91" s="159">
        <v>1305</v>
      </c>
      <c r="H91" s="160">
        <v>9.6999999999999993</v>
      </c>
      <c r="I91" s="135">
        <v>95</v>
      </c>
      <c r="J91" s="136">
        <v>895</v>
      </c>
      <c r="K91" s="384">
        <v>10.7</v>
      </c>
      <c r="L91" s="135" t="s">
        <v>174</v>
      </c>
      <c r="M91" s="136" t="s">
        <v>174</v>
      </c>
      <c r="N91" s="196">
        <v>3.7</v>
      </c>
    </row>
    <row r="92" spans="1:14" s="32" customFormat="1" ht="15" x14ac:dyDescent="0.2">
      <c r="A92" s="39">
        <v>614</v>
      </c>
      <c r="B92" s="33" t="s">
        <v>82</v>
      </c>
      <c r="C92" s="148">
        <v>20</v>
      </c>
      <c r="D92" s="148">
        <v>185</v>
      </c>
      <c r="E92" s="157">
        <v>9.6999999999999993</v>
      </c>
      <c r="F92" s="158">
        <v>20</v>
      </c>
      <c r="G92" s="159">
        <v>180</v>
      </c>
      <c r="H92" s="160">
        <v>10.1</v>
      </c>
      <c r="I92" s="135">
        <v>60</v>
      </c>
      <c r="J92" s="136">
        <v>340</v>
      </c>
      <c r="K92" s="384">
        <v>17.899999999999999</v>
      </c>
      <c r="L92" s="135" t="s">
        <v>174</v>
      </c>
      <c r="M92" s="136" t="s">
        <v>174</v>
      </c>
      <c r="N92" s="196">
        <v>13</v>
      </c>
    </row>
    <row r="93" spans="1:14" s="32" customFormat="1" ht="15" x14ac:dyDescent="0.2">
      <c r="A93" s="39">
        <v>615</v>
      </c>
      <c r="B93" s="33" t="s">
        <v>83</v>
      </c>
      <c r="C93" s="148">
        <v>5</v>
      </c>
      <c r="D93" s="148">
        <v>200</v>
      </c>
      <c r="E93" s="157">
        <v>3.5</v>
      </c>
      <c r="F93" s="158">
        <v>10</v>
      </c>
      <c r="G93" s="159">
        <v>275</v>
      </c>
      <c r="H93" s="160">
        <v>4</v>
      </c>
      <c r="I93" s="135">
        <v>30</v>
      </c>
      <c r="J93" s="136">
        <v>280</v>
      </c>
      <c r="K93" s="384">
        <v>10.7</v>
      </c>
      <c r="L93" s="135" t="s">
        <v>174</v>
      </c>
      <c r="M93" s="136" t="s">
        <v>174</v>
      </c>
      <c r="N93" s="196">
        <v>8.6</v>
      </c>
    </row>
    <row r="94" spans="1:14" s="32" customFormat="1" ht="15" x14ac:dyDescent="0.2">
      <c r="A94" s="39">
        <v>616</v>
      </c>
      <c r="B94" s="33" t="s">
        <v>84</v>
      </c>
      <c r="C94" s="148">
        <v>20</v>
      </c>
      <c r="D94" s="148">
        <v>330</v>
      </c>
      <c r="E94" s="157">
        <v>6.7</v>
      </c>
      <c r="F94" s="158">
        <v>25</v>
      </c>
      <c r="G94" s="159">
        <v>365</v>
      </c>
      <c r="H94" s="160">
        <v>6.3</v>
      </c>
      <c r="I94" s="135">
        <v>65</v>
      </c>
      <c r="J94" s="136">
        <v>460</v>
      </c>
      <c r="K94" s="384">
        <v>14.3</v>
      </c>
      <c r="L94" s="135" t="s">
        <v>174</v>
      </c>
      <c r="M94" s="136" t="s">
        <v>174</v>
      </c>
      <c r="N94" s="196">
        <v>12.7</v>
      </c>
    </row>
    <row r="95" spans="1:14" s="32" customFormat="1" ht="15" x14ac:dyDescent="0.2">
      <c r="A95" s="39">
        <v>617</v>
      </c>
      <c r="B95" s="33" t="s">
        <v>85</v>
      </c>
      <c r="C95" s="148">
        <v>35</v>
      </c>
      <c r="D95" s="148">
        <v>625</v>
      </c>
      <c r="E95" s="157">
        <v>5.3</v>
      </c>
      <c r="F95" s="158">
        <v>20</v>
      </c>
      <c r="G95" s="159">
        <v>410</v>
      </c>
      <c r="H95" s="160">
        <v>5.4</v>
      </c>
      <c r="I95" s="135">
        <v>45</v>
      </c>
      <c r="J95" s="136">
        <v>515</v>
      </c>
      <c r="K95" s="384">
        <v>8.3000000000000007</v>
      </c>
      <c r="L95" s="135" t="s">
        <v>174</v>
      </c>
      <c r="M95" s="136" t="s">
        <v>174</v>
      </c>
      <c r="N95" s="196">
        <v>6.4</v>
      </c>
    </row>
    <row r="96" spans="1:14" s="32" customFormat="1" ht="15" x14ac:dyDescent="0.2">
      <c r="A96" s="39">
        <v>618</v>
      </c>
      <c r="B96" s="33" t="s">
        <v>86</v>
      </c>
      <c r="C96" s="148">
        <v>30</v>
      </c>
      <c r="D96" s="148">
        <v>205</v>
      </c>
      <c r="E96" s="157">
        <v>13.7</v>
      </c>
      <c r="F96" s="158">
        <v>20</v>
      </c>
      <c r="G96" s="159">
        <v>175</v>
      </c>
      <c r="H96" s="160">
        <v>10.3</v>
      </c>
      <c r="I96" s="135">
        <v>30</v>
      </c>
      <c r="J96" s="136">
        <v>190</v>
      </c>
      <c r="K96" s="384">
        <v>15.9</v>
      </c>
      <c r="L96" s="135" t="s">
        <v>174</v>
      </c>
      <c r="M96" s="136" t="s">
        <v>174</v>
      </c>
      <c r="N96" s="196">
        <v>10.4</v>
      </c>
    </row>
    <row r="97" spans="1:14" s="32" customFormat="1" ht="15" x14ac:dyDescent="0.2">
      <c r="A97" s="39">
        <v>619</v>
      </c>
      <c r="B97" s="33" t="s">
        <v>87</v>
      </c>
      <c r="C97" s="148">
        <v>5</v>
      </c>
      <c r="D97" s="148">
        <v>150</v>
      </c>
      <c r="E97" s="157">
        <v>4.7</v>
      </c>
      <c r="F97" s="158">
        <v>25</v>
      </c>
      <c r="G97" s="159">
        <v>200</v>
      </c>
      <c r="H97" s="160">
        <v>11.9</v>
      </c>
      <c r="I97" s="135">
        <v>45</v>
      </c>
      <c r="J97" s="136">
        <v>220</v>
      </c>
      <c r="K97" s="384">
        <v>20.100000000000001</v>
      </c>
      <c r="L97" s="135" t="s">
        <v>174</v>
      </c>
      <c r="M97" s="136" t="s">
        <v>174</v>
      </c>
      <c r="N97" s="196">
        <v>14</v>
      </c>
    </row>
    <row r="98" spans="1:14" s="32" customFormat="1" ht="15" x14ac:dyDescent="0.2">
      <c r="A98" s="39">
        <v>620</v>
      </c>
      <c r="B98" s="33" t="s">
        <v>88</v>
      </c>
      <c r="C98" s="148">
        <v>335</v>
      </c>
      <c r="D98" s="148">
        <v>3495</v>
      </c>
      <c r="E98" s="157">
        <v>9.6</v>
      </c>
      <c r="F98" s="158">
        <v>2595</v>
      </c>
      <c r="G98" s="159">
        <v>17765</v>
      </c>
      <c r="H98" s="160">
        <v>14.6</v>
      </c>
      <c r="I98" s="135">
        <v>2770</v>
      </c>
      <c r="J98" s="136">
        <v>16985</v>
      </c>
      <c r="K98" s="384">
        <v>16.3</v>
      </c>
      <c r="L98" s="135" t="s">
        <v>174</v>
      </c>
      <c r="M98" s="136" t="s">
        <v>174</v>
      </c>
      <c r="N98" s="196">
        <v>12.9</v>
      </c>
    </row>
    <row r="99" spans="1:14" s="32" customFormat="1" ht="15" x14ac:dyDescent="0.2">
      <c r="A99" s="39">
        <v>621</v>
      </c>
      <c r="B99" s="33" t="s">
        <v>89</v>
      </c>
      <c r="C99" s="148">
        <v>35</v>
      </c>
      <c r="D99" s="148">
        <v>635</v>
      </c>
      <c r="E99" s="157">
        <v>5.9</v>
      </c>
      <c r="F99" s="158">
        <v>75</v>
      </c>
      <c r="G99" s="159">
        <v>1805</v>
      </c>
      <c r="H99" s="160">
        <v>4.2</v>
      </c>
      <c r="I99" s="135">
        <v>75</v>
      </c>
      <c r="J99" s="136">
        <v>865</v>
      </c>
      <c r="K99" s="384">
        <v>8.6</v>
      </c>
      <c r="L99" s="135" t="s">
        <v>174</v>
      </c>
      <c r="M99" s="136" t="s">
        <v>174</v>
      </c>
      <c r="N99" s="196">
        <v>6.8</v>
      </c>
    </row>
    <row r="100" spans="1:14" s="32" customFormat="1" ht="15" x14ac:dyDescent="0.2">
      <c r="A100" s="39">
        <v>622</v>
      </c>
      <c r="B100" s="33" t="s">
        <v>90</v>
      </c>
      <c r="C100" s="148">
        <v>60</v>
      </c>
      <c r="D100" s="148">
        <v>585</v>
      </c>
      <c r="E100" s="157">
        <v>10.1</v>
      </c>
      <c r="F100" s="158">
        <v>100</v>
      </c>
      <c r="G100" s="159">
        <v>1390</v>
      </c>
      <c r="H100" s="160">
        <v>7.3</v>
      </c>
      <c r="I100" s="135">
        <v>60</v>
      </c>
      <c r="J100" s="136">
        <v>645</v>
      </c>
      <c r="K100" s="384">
        <v>9</v>
      </c>
      <c r="L100" s="135" t="s">
        <v>174</v>
      </c>
      <c r="M100" s="136" t="s">
        <v>174</v>
      </c>
      <c r="N100" s="196">
        <v>8.5</v>
      </c>
    </row>
    <row r="101" spans="1:14" s="32" customFormat="1" ht="15" x14ac:dyDescent="0.2">
      <c r="A101" s="39">
        <v>623</v>
      </c>
      <c r="B101" s="33" t="s">
        <v>91</v>
      </c>
      <c r="C101" s="148">
        <v>575</v>
      </c>
      <c r="D101" s="148">
        <v>4795</v>
      </c>
      <c r="E101" s="157">
        <v>12</v>
      </c>
      <c r="F101" s="158">
        <v>220</v>
      </c>
      <c r="G101" s="159">
        <v>9320</v>
      </c>
      <c r="H101" s="160">
        <v>2.2999999999999998</v>
      </c>
      <c r="I101" s="135">
        <v>320</v>
      </c>
      <c r="J101" s="136">
        <v>3950</v>
      </c>
      <c r="K101" s="384">
        <v>8.1999999999999993</v>
      </c>
      <c r="L101" s="135" t="s">
        <v>174</v>
      </c>
      <c r="M101" s="136" t="s">
        <v>174</v>
      </c>
      <c r="N101" s="196">
        <v>4.7</v>
      </c>
    </row>
    <row r="102" spans="1:14" s="32" customFormat="1" ht="15" x14ac:dyDescent="0.2">
      <c r="A102" s="39">
        <v>624</v>
      </c>
      <c r="B102" s="33" t="s">
        <v>92</v>
      </c>
      <c r="C102" s="148">
        <v>85</v>
      </c>
      <c r="D102" s="148">
        <v>1585</v>
      </c>
      <c r="E102" s="157">
        <v>5.4</v>
      </c>
      <c r="F102" s="158">
        <v>60</v>
      </c>
      <c r="G102" s="159">
        <v>3155</v>
      </c>
      <c r="H102" s="160">
        <v>1.9</v>
      </c>
      <c r="I102" s="135">
        <v>65</v>
      </c>
      <c r="J102" s="136">
        <v>1345</v>
      </c>
      <c r="K102" s="384">
        <v>4.8</v>
      </c>
      <c r="L102" s="135" t="s">
        <v>174</v>
      </c>
      <c r="M102" s="136" t="s">
        <v>174</v>
      </c>
      <c r="N102" s="196">
        <v>4.3</v>
      </c>
    </row>
    <row r="103" spans="1:14" s="32" customFormat="1" ht="15" x14ac:dyDescent="0.2">
      <c r="A103" s="39">
        <v>625</v>
      </c>
      <c r="B103" s="33" t="s">
        <v>93</v>
      </c>
      <c r="C103" s="148">
        <v>80</v>
      </c>
      <c r="D103" s="148">
        <v>660</v>
      </c>
      <c r="E103" s="157">
        <v>12.1</v>
      </c>
      <c r="F103" s="158">
        <v>95</v>
      </c>
      <c r="G103" s="159">
        <v>1630</v>
      </c>
      <c r="H103" s="160">
        <v>5.9</v>
      </c>
      <c r="I103" s="135">
        <v>60</v>
      </c>
      <c r="J103" s="136">
        <v>745</v>
      </c>
      <c r="K103" s="384">
        <v>8.1999999999999993</v>
      </c>
      <c r="L103" s="135" t="s">
        <v>174</v>
      </c>
      <c r="M103" s="136" t="s">
        <v>174</v>
      </c>
      <c r="N103" s="196">
        <v>4.5999999999999996</v>
      </c>
    </row>
    <row r="104" spans="1:14" s="32" customFormat="1" ht="15" x14ac:dyDescent="0.2">
      <c r="A104" s="39">
        <v>626</v>
      </c>
      <c r="B104" s="33" t="s">
        <v>94</v>
      </c>
      <c r="C104" s="148">
        <v>95</v>
      </c>
      <c r="D104" s="148">
        <v>555</v>
      </c>
      <c r="E104" s="157">
        <v>17.5</v>
      </c>
      <c r="F104" s="158">
        <v>40</v>
      </c>
      <c r="G104" s="159">
        <v>720</v>
      </c>
      <c r="H104" s="160">
        <v>5.4</v>
      </c>
      <c r="I104" s="135">
        <v>75</v>
      </c>
      <c r="J104" s="136">
        <v>565</v>
      </c>
      <c r="K104" s="384">
        <v>13.1</v>
      </c>
      <c r="L104" s="135" t="s">
        <v>174</v>
      </c>
      <c r="M104" s="136" t="s">
        <v>174</v>
      </c>
      <c r="N104" s="196">
        <v>11.2</v>
      </c>
    </row>
    <row r="105" spans="1:14" s="32" customFormat="1" ht="15" x14ac:dyDescent="0.2">
      <c r="A105" s="39">
        <v>702</v>
      </c>
      <c r="B105" s="33" t="s">
        <v>95</v>
      </c>
      <c r="C105" s="148">
        <v>75</v>
      </c>
      <c r="D105" s="148">
        <v>1615</v>
      </c>
      <c r="E105" s="157">
        <v>4.5999999999999996</v>
      </c>
      <c r="F105" s="158">
        <v>75</v>
      </c>
      <c r="G105" s="159">
        <v>1715</v>
      </c>
      <c r="H105" s="160">
        <v>4.5</v>
      </c>
      <c r="I105" s="135">
        <v>50</v>
      </c>
      <c r="J105" s="136">
        <v>1580</v>
      </c>
      <c r="K105" s="384">
        <v>3.3</v>
      </c>
      <c r="L105" s="135" t="s">
        <v>174</v>
      </c>
      <c r="M105" s="136" t="s">
        <v>174</v>
      </c>
      <c r="N105" s="196">
        <v>4.0999999999999996</v>
      </c>
    </row>
    <row r="106" spans="1:14" s="32" customFormat="1" ht="15" x14ac:dyDescent="0.2">
      <c r="A106" s="39">
        <v>703</v>
      </c>
      <c r="B106" s="33" t="s">
        <v>96</v>
      </c>
      <c r="C106" s="148">
        <v>40</v>
      </c>
      <c r="D106" s="148">
        <v>965</v>
      </c>
      <c r="E106" s="157">
        <v>4.4000000000000004</v>
      </c>
      <c r="F106" s="158">
        <v>40</v>
      </c>
      <c r="G106" s="159">
        <v>1060</v>
      </c>
      <c r="H106" s="160">
        <v>3.8</v>
      </c>
      <c r="I106" s="135">
        <v>45</v>
      </c>
      <c r="J106" s="136">
        <v>1090</v>
      </c>
      <c r="K106" s="384">
        <v>4.3</v>
      </c>
      <c r="L106" s="135" t="s">
        <v>174</v>
      </c>
      <c r="M106" s="136" t="s">
        <v>174</v>
      </c>
      <c r="N106" s="196">
        <v>3.4</v>
      </c>
    </row>
    <row r="107" spans="1:14" s="32" customFormat="1" ht="15" x14ac:dyDescent="0.2">
      <c r="A107" s="39">
        <v>704</v>
      </c>
      <c r="B107" s="33" t="s">
        <v>97</v>
      </c>
      <c r="C107" s="148">
        <v>60</v>
      </c>
      <c r="D107" s="148">
        <v>1625</v>
      </c>
      <c r="E107" s="157">
        <v>3.7</v>
      </c>
      <c r="F107" s="158">
        <v>70</v>
      </c>
      <c r="G107" s="159">
        <v>1430</v>
      </c>
      <c r="H107" s="160">
        <v>5</v>
      </c>
      <c r="I107" s="135">
        <v>75</v>
      </c>
      <c r="J107" s="136">
        <v>1445</v>
      </c>
      <c r="K107" s="384">
        <v>5.3</v>
      </c>
      <c r="L107" s="135" t="s">
        <v>174</v>
      </c>
      <c r="M107" s="136" t="s">
        <v>174</v>
      </c>
      <c r="N107" s="196">
        <v>4.5999999999999996</v>
      </c>
    </row>
    <row r="108" spans="1:14" s="32" customFormat="1" ht="15" x14ac:dyDescent="0.2">
      <c r="A108" s="39">
        <v>705</v>
      </c>
      <c r="B108" s="33" t="s">
        <v>98</v>
      </c>
      <c r="C108" s="148">
        <v>55</v>
      </c>
      <c r="D108" s="148">
        <v>1010</v>
      </c>
      <c r="E108" s="157">
        <v>5.5</v>
      </c>
      <c r="F108" s="158">
        <v>80</v>
      </c>
      <c r="G108" s="159">
        <v>1080</v>
      </c>
      <c r="H108" s="160">
        <v>7.3</v>
      </c>
      <c r="I108" s="135">
        <v>85</v>
      </c>
      <c r="J108" s="136">
        <v>1075</v>
      </c>
      <c r="K108" s="384">
        <v>8.1</v>
      </c>
      <c r="L108" s="135" t="s">
        <v>174</v>
      </c>
      <c r="M108" s="136" t="s">
        <v>174</v>
      </c>
      <c r="N108" s="196">
        <v>5.7</v>
      </c>
    </row>
    <row r="109" spans="1:14" s="32" customFormat="1" ht="15" x14ac:dyDescent="0.2">
      <c r="A109" s="39">
        <v>706</v>
      </c>
      <c r="B109" s="33" t="s">
        <v>99</v>
      </c>
      <c r="C109" s="148">
        <v>65</v>
      </c>
      <c r="D109" s="148">
        <v>1355</v>
      </c>
      <c r="E109" s="157">
        <v>4.7</v>
      </c>
      <c r="F109" s="158">
        <v>70</v>
      </c>
      <c r="G109" s="159">
        <v>1445</v>
      </c>
      <c r="H109" s="160">
        <v>5</v>
      </c>
      <c r="I109" s="135">
        <v>55</v>
      </c>
      <c r="J109" s="136">
        <v>1300</v>
      </c>
      <c r="K109" s="384">
        <v>4.2</v>
      </c>
      <c r="L109" s="135" t="s">
        <v>174</v>
      </c>
      <c r="M109" s="136" t="s">
        <v>174</v>
      </c>
      <c r="N109" s="196">
        <v>3.7</v>
      </c>
    </row>
    <row r="110" spans="1:14" s="32" customFormat="1" ht="15" x14ac:dyDescent="0.2">
      <c r="A110" s="39">
        <v>707</v>
      </c>
      <c r="B110" s="33" t="s">
        <v>100</v>
      </c>
      <c r="C110" s="148">
        <v>35</v>
      </c>
      <c r="D110" s="148">
        <v>740</v>
      </c>
      <c r="E110" s="157">
        <v>5</v>
      </c>
      <c r="F110" s="158">
        <v>55</v>
      </c>
      <c r="G110" s="159">
        <v>995</v>
      </c>
      <c r="H110" s="160">
        <v>5.6</v>
      </c>
      <c r="I110" s="135">
        <v>65</v>
      </c>
      <c r="J110" s="136">
        <v>940</v>
      </c>
      <c r="K110" s="384">
        <v>7</v>
      </c>
      <c r="L110" s="135" t="s">
        <v>174</v>
      </c>
      <c r="M110" s="136" t="s">
        <v>174</v>
      </c>
      <c r="N110" s="196">
        <v>7.4</v>
      </c>
    </row>
    <row r="111" spans="1:14" s="32" customFormat="1" ht="15" x14ac:dyDescent="0.2">
      <c r="A111" s="39">
        <v>708</v>
      </c>
      <c r="B111" s="33" t="s">
        <v>101</v>
      </c>
      <c r="C111" s="148">
        <v>65</v>
      </c>
      <c r="D111" s="148">
        <v>1375</v>
      </c>
      <c r="E111" s="157">
        <v>4.5999999999999996</v>
      </c>
      <c r="F111" s="158">
        <v>75</v>
      </c>
      <c r="G111" s="159">
        <v>1605</v>
      </c>
      <c r="H111" s="160">
        <v>4.7</v>
      </c>
      <c r="I111" s="135">
        <v>105</v>
      </c>
      <c r="J111" s="136">
        <v>1485</v>
      </c>
      <c r="K111" s="384">
        <v>7.1</v>
      </c>
      <c r="L111" s="135" t="s">
        <v>174</v>
      </c>
      <c r="M111" s="136" t="s">
        <v>174</v>
      </c>
      <c r="N111" s="196">
        <v>5.8</v>
      </c>
    </row>
    <row r="112" spans="1:14" s="32" customFormat="1" ht="15" x14ac:dyDescent="0.2">
      <c r="A112" s="39">
        <v>709</v>
      </c>
      <c r="B112" s="33" t="s">
        <v>102</v>
      </c>
      <c r="C112" s="148">
        <v>80</v>
      </c>
      <c r="D112" s="148">
        <v>1545</v>
      </c>
      <c r="E112" s="157">
        <v>5.3</v>
      </c>
      <c r="F112" s="158">
        <v>85</v>
      </c>
      <c r="G112" s="159">
        <v>1765</v>
      </c>
      <c r="H112" s="160">
        <v>4.8</v>
      </c>
      <c r="I112" s="135">
        <v>65</v>
      </c>
      <c r="J112" s="136">
        <v>1530</v>
      </c>
      <c r="K112" s="384">
        <v>4.2</v>
      </c>
      <c r="L112" s="135" t="s">
        <v>174</v>
      </c>
      <c r="M112" s="136" t="s">
        <v>174</v>
      </c>
      <c r="N112" s="196">
        <v>3.7</v>
      </c>
    </row>
    <row r="113" spans="1:14" s="32" customFormat="1" ht="15" x14ac:dyDescent="0.2">
      <c r="A113" s="39">
        <v>710</v>
      </c>
      <c r="B113" s="33" t="s">
        <v>103</v>
      </c>
      <c r="C113" s="148">
        <v>85</v>
      </c>
      <c r="D113" s="148">
        <v>1675</v>
      </c>
      <c r="E113" s="157">
        <v>5.0999999999999996</v>
      </c>
      <c r="F113" s="158">
        <v>75</v>
      </c>
      <c r="G113" s="159">
        <v>1785</v>
      </c>
      <c r="H113" s="160">
        <v>4.2</v>
      </c>
      <c r="I113" s="135">
        <v>85</v>
      </c>
      <c r="J113" s="136">
        <v>1595</v>
      </c>
      <c r="K113" s="384">
        <v>5.3</v>
      </c>
      <c r="L113" s="135" t="s">
        <v>174</v>
      </c>
      <c r="M113" s="136" t="s">
        <v>174</v>
      </c>
      <c r="N113" s="196">
        <v>4.4000000000000004</v>
      </c>
    </row>
    <row r="114" spans="1:14" s="32" customFormat="1" ht="15" x14ac:dyDescent="0.2">
      <c r="A114" s="39">
        <v>711</v>
      </c>
      <c r="B114" s="33" t="s">
        <v>104</v>
      </c>
      <c r="C114" s="148">
        <v>115</v>
      </c>
      <c r="D114" s="148">
        <v>1875</v>
      </c>
      <c r="E114" s="157">
        <v>6.1</v>
      </c>
      <c r="F114" s="158">
        <v>130</v>
      </c>
      <c r="G114" s="159">
        <v>1710</v>
      </c>
      <c r="H114" s="160">
        <v>7.7</v>
      </c>
      <c r="I114" s="135">
        <v>110</v>
      </c>
      <c r="J114" s="136">
        <v>1595</v>
      </c>
      <c r="K114" s="384">
        <v>6.8</v>
      </c>
      <c r="L114" s="135" t="s">
        <v>174</v>
      </c>
      <c r="M114" s="136" t="s">
        <v>174</v>
      </c>
      <c r="N114" s="196">
        <v>5.7</v>
      </c>
    </row>
    <row r="115" spans="1:14" s="32" customFormat="1" ht="15" x14ac:dyDescent="0.2">
      <c r="A115" s="39">
        <v>712</v>
      </c>
      <c r="B115" s="33" t="s">
        <v>105</v>
      </c>
      <c r="C115" s="148">
        <v>125</v>
      </c>
      <c r="D115" s="148">
        <v>1375</v>
      </c>
      <c r="E115" s="157">
        <v>9.3000000000000007</v>
      </c>
      <c r="F115" s="158">
        <v>120</v>
      </c>
      <c r="G115" s="159">
        <v>1455</v>
      </c>
      <c r="H115" s="160">
        <v>8.1999999999999993</v>
      </c>
      <c r="I115" s="135">
        <v>125</v>
      </c>
      <c r="J115" s="136">
        <v>1420</v>
      </c>
      <c r="K115" s="384">
        <v>8.6999999999999993</v>
      </c>
      <c r="L115" s="135" t="s">
        <v>174</v>
      </c>
      <c r="M115" s="136" t="s">
        <v>174</v>
      </c>
      <c r="N115" s="196">
        <v>7</v>
      </c>
    </row>
    <row r="116" spans="1:14" s="32" customFormat="1" ht="15" x14ac:dyDescent="0.2">
      <c r="A116" s="39">
        <v>713</v>
      </c>
      <c r="B116" s="33" t="s">
        <v>106</v>
      </c>
      <c r="C116" s="148">
        <v>10</v>
      </c>
      <c r="D116" s="148">
        <v>940</v>
      </c>
      <c r="E116" s="157">
        <v>1.1000000000000001</v>
      </c>
      <c r="F116" s="158">
        <v>90</v>
      </c>
      <c r="G116" s="159">
        <v>1640</v>
      </c>
      <c r="H116" s="160">
        <v>5.5</v>
      </c>
      <c r="I116" s="135">
        <v>85</v>
      </c>
      <c r="J116" s="136">
        <v>1470</v>
      </c>
      <c r="K116" s="384">
        <v>5.8</v>
      </c>
      <c r="L116" s="135" t="s">
        <v>174</v>
      </c>
      <c r="M116" s="136" t="s">
        <v>174</v>
      </c>
      <c r="N116" s="196">
        <v>4.9000000000000004</v>
      </c>
    </row>
    <row r="117" spans="1:14" s="32" customFormat="1" ht="15" x14ac:dyDescent="0.2">
      <c r="A117" s="39">
        <v>714</v>
      </c>
      <c r="B117" s="33" t="s">
        <v>107</v>
      </c>
      <c r="C117" s="148" t="s">
        <v>195</v>
      </c>
      <c r="D117" s="148">
        <v>10</v>
      </c>
      <c r="E117" s="157" t="s">
        <v>195</v>
      </c>
      <c r="F117" s="158" t="s">
        <v>195</v>
      </c>
      <c r="G117" s="159">
        <v>10</v>
      </c>
      <c r="H117" s="160" t="s">
        <v>195</v>
      </c>
      <c r="I117" s="135" t="s">
        <v>195</v>
      </c>
      <c r="J117" s="136">
        <v>5</v>
      </c>
      <c r="K117" s="384" t="s">
        <v>195</v>
      </c>
      <c r="L117" s="135" t="s">
        <v>174</v>
      </c>
      <c r="M117" s="136" t="s">
        <v>174</v>
      </c>
      <c r="N117" s="196" t="s">
        <v>195</v>
      </c>
    </row>
    <row r="118" spans="1:14" s="32" customFormat="1" ht="15" x14ac:dyDescent="0.2">
      <c r="A118" s="39">
        <v>716</v>
      </c>
      <c r="B118" s="33" t="s">
        <v>108</v>
      </c>
      <c r="C118" s="148">
        <v>20</v>
      </c>
      <c r="D118" s="148">
        <v>505</v>
      </c>
      <c r="E118" s="157">
        <v>4.3</v>
      </c>
      <c r="F118" s="158">
        <v>45</v>
      </c>
      <c r="G118" s="159">
        <v>760</v>
      </c>
      <c r="H118" s="160">
        <v>6</v>
      </c>
      <c r="I118" s="135">
        <v>25</v>
      </c>
      <c r="J118" s="136">
        <v>775</v>
      </c>
      <c r="K118" s="384">
        <v>3</v>
      </c>
      <c r="L118" s="135" t="s">
        <v>174</v>
      </c>
      <c r="M118" s="136" t="s">
        <v>174</v>
      </c>
      <c r="N118" s="196">
        <v>3</v>
      </c>
    </row>
    <row r="119" spans="1:14" s="32" customFormat="1" ht="15" x14ac:dyDescent="0.2">
      <c r="A119" s="39">
        <v>717</v>
      </c>
      <c r="B119" s="33" t="s">
        <v>109</v>
      </c>
      <c r="C119" s="148">
        <v>110</v>
      </c>
      <c r="D119" s="148">
        <v>1480</v>
      </c>
      <c r="E119" s="157">
        <v>7.4</v>
      </c>
      <c r="F119" s="158">
        <v>150</v>
      </c>
      <c r="G119" s="159">
        <v>2435</v>
      </c>
      <c r="H119" s="160">
        <v>6.2</v>
      </c>
      <c r="I119" s="135">
        <v>120</v>
      </c>
      <c r="J119" s="136">
        <v>1595</v>
      </c>
      <c r="K119" s="384">
        <v>7.5</v>
      </c>
      <c r="L119" s="135" t="s">
        <v>174</v>
      </c>
      <c r="M119" s="136" t="s">
        <v>174</v>
      </c>
      <c r="N119" s="196">
        <v>5.7</v>
      </c>
    </row>
    <row r="120" spans="1:14" s="32" customFormat="1" ht="15" x14ac:dyDescent="0.2">
      <c r="A120" s="39">
        <v>718</v>
      </c>
      <c r="B120" s="33" t="s">
        <v>110</v>
      </c>
      <c r="C120" s="148">
        <v>40</v>
      </c>
      <c r="D120" s="148">
        <v>445</v>
      </c>
      <c r="E120" s="157">
        <v>8.6999999999999993</v>
      </c>
      <c r="F120" s="158">
        <v>40</v>
      </c>
      <c r="G120" s="159">
        <v>520</v>
      </c>
      <c r="H120" s="160">
        <v>8.1</v>
      </c>
      <c r="I120" s="135">
        <v>35</v>
      </c>
      <c r="J120" s="136">
        <v>505</v>
      </c>
      <c r="K120" s="384">
        <v>6.9</v>
      </c>
      <c r="L120" s="135" t="s">
        <v>174</v>
      </c>
      <c r="M120" s="136" t="s">
        <v>174</v>
      </c>
      <c r="N120" s="196">
        <v>6.2</v>
      </c>
    </row>
    <row r="121" spans="1:14" s="32" customFormat="1" ht="15" x14ac:dyDescent="0.2">
      <c r="A121" s="39">
        <v>719</v>
      </c>
      <c r="B121" s="33" t="s">
        <v>111</v>
      </c>
      <c r="C121" s="148">
        <v>80</v>
      </c>
      <c r="D121" s="148">
        <v>1110</v>
      </c>
      <c r="E121" s="157">
        <v>7</v>
      </c>
      <c r="F121" s="158">
        <v>120</v>
      </c>
      <c r="G121" s="159">
        <v>1445</v>
      </c>
      <c r="H121" s="160">
        <v>8.1999999999999993</v>
      </c>
      <c r="I121" s="135">
        <v>130</v>
      </c>
      <c r="J121" s="136">
        <v>1420</v>
      </c>
      <c r="K121" s="384">
        <v>9.1</v>
      </c>
      <c r="L121" s="135" t="s">
        <v>174</v>
      </c>
      <c r="M121" s="136" t="s">
        <v>174</v>
      </c>
      <c r="N121" s="196">
        <v>8</v>
      </c>
    </row>
    <row r="122" spans="1:14" s="32" customFormat="1" ht="15" x14ac:dyDescent="0.2">
      <c r="A122" s="39">
        <v>720</v>
      </c>
      <c r="B122" s="33" t="s">
        <v>112</v>
      </c>
      <c r="C122" s="148">
        <v>85</v>
      </c>
      <c r="D122" s="148">
        <v>1100</v>
      </c>
      <c r="E122" s="157">
        <v>7.8</v>
      </c>
      <c r="F122" s="158">
        <v>60</v>
      </c>
      <c r="G122" s="159">
        <v>1115</v>
      </c>
      <c r="H122" s="160">
        <v>5.3</v>
      </c>
      <c r="I122" s="135">
        <v>80</v>
      </c>
      <c r="J122" s="136">
        <v>1075</v>
      </c>
      <c r="K122" s="384">
        <v>7.5</v>
      </c>
      <c r="L122" s="135" t="s">
        <v>174</v>
      </c>
      <c r="M122" s="136" t="s">
        <v>174</v>
      </c>
      <c r="N122" s="196">
        <v>5.5</v>
      </c>
    </row>
    <row r="123" spans="1:14" s="32" customFormat="1" ht="15" x14ac:dyDescent="0.2">
      <c r="A123" s="39">
        <v>721</v>
      </c>
      <c r="B123" s="33" t="s">
        <v>113</v>
      </c>
      <c r="C123" s="148">
        <v>110</v>
      </c>
      <c r="D123" s="148">
        <v>1610</v>
      </c>
      <c r="E123" s="157">
        <v>6.8</v>
      </c>
      <c r="F123" s="158">
        <v>125</v>
      </c>
      <c r="G123" s="159">
        <v>1900</v>
      </c>
      <c r="H123" s="160">
        <v>6.5</v>
      </c>
      <c r="I123" s="135">
        <v>140</v>
      </c>
      <c r="J123" s="136">
        <v>1770</v>
      </c>
      <c r="K123" s="384">
        <v>8</v>
      </c>
      <c r="L123" s="135" t="s">
        <v>174</v>
      </c>
      <c r="M123" s="136" t="s">
        <v>174</v>
      </c>
      <c r="N123" s="196">
        <v>5.7</v>
      </c>
    </row>
    <row r="124" spans="1:14" s="32" customFormat="1" ht="15" x14ac:dyDescent="0.2">
      <c r="A124" s="39">
        <v>722</v>
      </c>
      <c r="B124" s="33" t="s">
        <v>114</v>
      </c>
      <c r="C124" s="148">
        <v>145</v>
      </c>
      <c r="D124" s="148">
        <v>1930</v>
      </c>
      <c r="E124" s="157">
        <v>7.5</v>
      </c>
      <c r="F124" s="158">
        <v>155</v>
      </c>
      <c r="G124" s="159">
        <v>2000</v>
      </c>
      <c r="H124" s="160">
        <v>7.8</v>
      </c>
      <c r="I124" s="135">
        <v>160</v>
      </c>
      <c r="J124" s="136">
        <v>1940</v>
      </c>
      <c r="K124" s="384">
        <v>8.3000000000000007</v>
      </c>
      <c r="L124" s="135" t="s">
        <v>174</v>
      </c>
      <c r="M124" s="136" t="s">
        <v>174</v>
      </c>
      <c r="N124" s="196">
        <v>5.8</v>
      </c>
    </row>
    <row r="125" spans="1:14" s="32" customFormat="1" ht="15" x14ac:dyDescent="0.2">
      <c r="A125" s="39">
        <v>723</v>
      </c>
      <c r="B125" s="33" t="s">
        <v>115</v>
      </c>
      <c r="C125" s="148">
        <v>75</v>
      </c>
      <c r="D125" s="148">
        <v>1650</v>
      </c>
      <c r="E125" s="157">
        <v>4.5</v>
      </c>
      <c r="F125" s="158">
        <v>95</v>
      </c>
      <c r="G125" s="159">
        <v>2250</v>
      </c>
      <c r="H125" s="160">
        <v>4.2</v>
      </c>
      <c r="I125" s="135">
        <v>90</v>
      </c>
      <c r="J125" s="136">
        <v>1780</v>
      </c>
      <c r="K125" s="384">
        <v>5</v>
      </c>
      <c r="L125" s="135" t="s">
        <v>174</v>
      </c>
      <c r="M125" s="136" t="s">
        <v>174</v>
      </c>
      <c r="N125" s="196">
        <v>4.0999999999999996</v>
      </c>
    </row>
    <row r="126" spans="1:14" s="32" customFormat="1" ht="15" x14ac:dyDescent="0.2">
      <c r="A126" s="39">
        <v>724</v>
      </c>
      <c r="B126" s="33" t="s">
        <v>116</v>
      </c>
      <c r="C126" s="148">
        <v>75</v>
      </c>
      <c r="D126" s="148">
        <v>1640</v>
      </c>
      <c r="E126" s="157">
        <v>4.5</v>
      </c>
      <c r="F126" s="158">
        <v>150</v>
      </c>
      <c r="G126" s="159">
        <v>2320</v>
      </c>
      <c r="H126" s="160">
        <v>6.4</v>
      </c>
      <c r="I126" s="135">
        <v>125</v>
      </c>
      <c r="J126" s="136">
        <v>2040</v>
      </c>
      <c r="K126" s="384">
        <v>6.2</v>
      </c>
      <c r="L126" s="135" t="s">
        <v>174</v>
      </c>
      <c r="M126" s="136" t="s">
        <v>174</v>
      </c>
      <c r="N126" s="196">
        <v>3.6</v>
      </c>
    </row>
    <row r="127" spans="1:14" s="32" customFormat="1" ht="15" x14ac:dyDescent="0.2">
      <c r="A127" s="39">
        <v>725</v>
      </c>
      <c r="B127" s="33" t="s">
        <v>117</v>
      </c>
      <c r="C127" s="148">
        <v>60</v>
      </c>
      <c r="D127" s="148">
        <v>765</v>
      </c>
      <c r="E127" s="157">
        <v>8.1</v>
      </c>
      <c r="F127" s="158">
        <v>65</v>
      </c>
      <c r="G127" s="159">
        <v>880</v>
      </c>
      <c r="H127" s="160">
        <v>7.2</v>
      </c>
      <c r="I127" s="135">
        <v>55</v>
      </c>
      <c r="J127" s="136">
        <v>785</v>
      </c>
      <c r="K127" s="384">
        <v>7</v>
      </c>
      <c r="L127" s="135" t="s">
        <v>174</v>
      </c>
      <c r="M127" s="136" t="s">
        <v>174</v>
      </c>
      <c r="N127" s="196">
        <v>9</v>
      </c>
    </row>
    <row r="128" spans="1:14" s="32" customFormat="1" ht="15" x14ac:dyDescent="0.2">
      <c r="A128" s="39">
        <v>726</v>
      </c>
      <c r="B128" s="33" t="s">
        <v>118</v>
      </c>
      <c r="C128" s="148">
        <v>45</v>
      </c>
      <c r="D128" s="148">
        <v>610</v>
      </c>
      <c r="E128" s="157">
        <v>7.4</v>
      </c>
      <c r="F128" s="158">
        <v>55</v>
      </c>
      <c r="G128" s="159">
        <v>665</v>
      </c>
      <c r="H128" s="160">
        <v>8.3000000000000007</v>
      </c>
      <c r="I128" s="135">
        <v>35</v>
      </c>
      <c r="J128" s="136">
        <v>685</v>
      </c>
      <c r="K128" s="384">
        <v>5.0999999999999996</v>
      </c>
      <c r="L128" s="135" t="s">
        <v>174</v>
      </c>
      <c r="M128" s="136" t="s">
        <v>174</v>
      </c>
      <c r="N128" s="196">
        <v>4.2</v>
      </c>
    </row>
    <row r="129" spans="1:14" s="32" customFormat="1" ht="15" x14ac:dyDescent="0.2">
      <c r="A129" s="39">
        <v>727</v>
      </c>
      <c r="B129" s="33" t="s">
        <v>119</v>
      </c>
      <c r="C129" s="148">
        <v>55</v>
      </c>
      <c r="D129" s="148">
        <v>680</v>
      </c>
      <c r="E129" s="157">
        <v>7.9</v>
      </c>
      <c r="F129" s="158">
        <v>85</v>
      </c>
      <c r="G129" s="159">
        <v>985</v>
      </c>
      <c r="H129" s="160">
        <v>8.6</v>
      </c>
      <c r="I129" s="135">
        <v>95</v>
      </c>
      <c r="J129" s="136">
        <v>925</v>
      </c>
      <c r="K129" s="384">
        <v>10.199999999999999</v>
      </c>
      <c r="L129" s="135" t="s">
        <v>174</v>
      </c>
      <c r="M129" s="136" t="s">
        <v>174</v>
      </c>
      <c r="N129" s="196">
        <v>8.3000000000000007</v>
      </c>
    </row>
    <row r="130" spans="1:14" s="32" customFormat="1" ht="15" x14ac:dyDescent="0.2">
      <c r="A130" s="39">
        <v>728</v>
      </c>
      <c r="B130" s="33" t="s">
        <v>120</v>
      </c>
      <c r="C130" s="148">
        <v>145</v>
      </c>
      <c r="D130" s="148">
        <v>1215</v>
      </c>
      <c r="E130" s="157">
        <v>11.8</v>
      </c>
      <c r="F130" s="158">
        <v>170</v>
      </c>
      <c r="G130" s="159">
        <v>1355</v>
      </c>
      <c r="H130" s="160">
        <v>12.6</v>
      </c>
      <c r="I130" s="135">
        <v>135</v>
      </c>
      <c r="J130" s="136">
        <v>1270</v>
      </c>
      <c r="K130" s="384">
        <v>10.5</v>
      </c>
      <c r="L130" s="135" t="s">
        <v>174</v>
      </c>
      <c r="M130" s="136" t="s">
        <v>174</v>
      </c>
      <c r="N130" s="196">
        <v>6.7</v>
      </c>
    </row>
    <row r="131" spans="1:14" s="32" customFormat="1" ht="15" x14ac:dyDescent="0.2">
      <c r="A131" s="39">
        <v>729</v>
      </c>
      <c r="B131" s="33" t="s">
        <v>121</v>
      </c>
      <c r="C131" s="148">
        <v>150</v>
      </c>
      <c r="D131" s="148">
        <v>955</v>
      </c>
      <c r="E131" s="157">
        <v>15.6</v>
      </c>
      <c r="F131" s="158">
        <v>130</v>
      </c>
      <c r="G131" s="159">
        <v>925</v>
      </c>
      <c r="H131" s="160">
        <v>14.1</v>
      </c>
      <c r="I131" s="135">
        <v>110</v>
      </c>
      <c r="J131" s="136">
        <v>835</v>
      </c>
      <c r="K131" s="384">
        <v>13.3</v>
      </c>
      <c r="L131" s="135" t="s">
        <v>174</v>
      </c>
      <c r="M131" s="136" t="s">
        <v>174</v>
      </c>
      <c r="N131" s="196">
        <v>8.6</v>
      </c>
    </row>
    <row r="132" spans="1:14" s="32" customFormat="1" ht="15" x14ac:dyDescent="0.2">
      <c r="A132" s="39">
        <v>730</v>
      </c>
      <c r="B132" s="33" t="s">
        <v>122</v>
      </c>
      <c r="C132" s="148">
        <v>80</v>
      </c>
      <c r="D132" s="148">
        <v>720</v>
      </c>
      <c r="E132" s="157">
        <v>10.8</v>
      </c>
      <c r="F132" s="158">
        <v>90</v>
      </c>
      <c r="G132" s="159">
        <v>815</v>
      </c>
      <c r="H132" s="160">
        <v>10.8</v>
      </c>
      <c r="I132" s="135">
        <v>90</v>
      </c>
      <c r="J132" s="136">
        <v>825</v>
      </c>
      <c r="K132" s="384">
        <v>11.2</v>
      </c>
      <c r="L132" s="135" t="s">
        <v>174</v>
      </c>
      <c r="M132" s="136" t="s">
        <v>174</v>
      </c>
      <c r="N132" s="196">
        <v>9.1999999999999993</v>
      </c>
    </row>
    <row r="133" spans="1:14" s="32" customFormat="1" ht="15" x14ac:dyDescent="0.2">
      <c r="A133" s="39">
        <v>731</v>
      </c>
      <c r="B133" s="33" t="s">
        <v>123</v>
      </c>
      <c r="C133" s="148">
        <v>95</v>
      </c>
      <c r="D133" s="148">
        <v>1770</v>
      </c>
      <c r="E133" s="157">
        <v>5.5</v>
      </c>
      <c r="F133" s="158">
        <v>105</v>
      </c>
      <c r="G133" s="159">
        <v>1665</v>
      </c>
      <c r="H133" s="160">
        <v>6.4</v>
      </c>
      <c r="I133" s="135">
        <v>90</v>
      </c>
      <c r="J133" s="136">
        <v>1695</v>
      </c>
      <c r="K133" s="384">
        <v>5.4</v>
      </c>
      <c r="L133" s="135" t="s">
        <v>174</v>
      </c>
      <c r="M133" s="136" t="s">
        <v>174</v>
      </c>
      <c r="N133" s="196">
        <v>4.9000000000000004</v>
      </c>
    </row>
    <row r="134" spans="1:14" s="32" customFormat="1" ht="15" x14ac:dyDescent="0.2">
      <c r="A134" s="39">
        <v>732</v>
      </c>
      <c r="B134" s="33" t="s">
        <v>124</v>
      </c>
      <c r="C134" s="148">
        <v>65</v>
      </c>
      <c r="D134" s="148">
        <v>940</v>
      </c>
      <c r="E134" s="157">
        <v>7.1</v>
      </c>
      <c r="F134" s="158">
        <v>70</v>
      </c>
      <c r="G134" s="159">
        <v>950</v>
      </c>
      <c r="H134" s="160">
        <v>7.2</v>
      </c>
      <c r="I134" s="135">
        <v>65</v>
      </c>
      <c r="J134" s="136">
        <v>915</v>
      </c>
      <c r="K134" s="384">
        <v>7</v>
      </c>
      <c r="L134" s="135" t="s">
        <v>174</v>
      </c>
      <c r="M134" s="136" t="s">
        <v>174</v>
      </c>
      <c r="N134" s="196">
        <v>4.4000000000000004</v>
      </c>
    </row>
    <row r="135" spans="1:14" s="32" customFormat="1" ht="15" x14ac:dyDescent="0.2">
      <c r="A135" s="39">
        <v>733</v>
      </c>
      <c r="B135" s="33" t="s">
        <v>125</v>
      </c>
      <c r="C135" s="148">
        <v>115</v>
      </c>
      <c r="D135" s="148">
        <v>800</v>
      </c>
      <c r="E135" s="157">
        <v>14.5</v>
      </c>
      <c r="F135" s="158">
        <v>110</v>
      </c>
      <c r="G135" s="159">
        <v>835</v>
      </c>
      <c r="H135" s="160">
        <v>13.4</v>
      </c>
      <c r="I135" s="135">
        <v>105</v>
      </c>
      <c r="J135" s="136">
        <v>805</v>
      </c>
      <c r="K135" s="384">
        <v>13.1</v>
      </c>
      <c r="L135" s="135" t="s">
        <v>174</v>
      </c>
      <c r="M135" s="136" t="s">
        <v>174</v>
      </c>
      <c r="N135" s="196">
        <v>8.1999999999999993</v>
      </c>
    </row>
    <row r="136" spans="1:14" s="32" customFormat="1" ht="15" x14ac:dyDescent="0.2">
      <c r="A136" s="39">
        <v>734</v>
      </c>
      <c r="B136" s="33" t="s">
        <v>126</v>
      </c>
      <c r="C136" s="148">
        <v>75</v>
      </c>
      <c r="D136" s="148">
        <v>610</v>
      </c>
      <c r="E136" s="157">
        <v>12</v>
      </c>
      <c r="F136" s="158">
        <v>65</v>
      </c>
      <c r="G136" s="159">
        <v>620</v>
      </c>
      <c r="H136" s="160">
        <v>10.3</v>
      </c>
      <c r="I136" s="135">
        <v>75</v>
      </c>
      <c r="J136" s="136">
        <v>635</v>
      </c>
      <c r="K136" s="384">
        <v>12</v>
      </c>
      <c r="L136" s="135" t="s">
        <v>174</v>
      </c>
      <c r="M136" s="136" t="s">
        <v>174</v>
      </c>
      <c r="N136" s="196">
        <v>9.6999999999999993</v>
      </c>
    </row>
    <row r="137" spans="1:14" s="32" customFormat="1" ht="15" x14ac:dyDescent="0.2">
      <c r="A137" s="39">
        <v>735</v>
      </c>
      <c r="B137" s="33" t="s">
        <v>127</v>
      </c>
      <c r="C137" s="148">
        <v>40</v>
      </c>
      <c r="D137" s="148">
        <v>640</v>
      </c>
      <c r="E137" s="157">
        <v>6.2</v>
      </c>
      <c r="F137" s="158">
        <v>50</v>
      </c>
      <c r="G137" s="159">
        <v>935</v>
      </c>
      <c r="H137" s="160">
        <v>5.6</v>
      </c>
      <c r="I137" s="135">
        <v>40</v>
      </c>
      <c r="J137" s="136">
        <v>975</v>
      </c>
      <c r="K137" s="384">
        <v>4.3</v>
      </c>
      <c r="L137" s="135" t="s">
        <v>174</v>
      </c>
      <c r="M137" s="136" t="s">
        <v>174</v>
      </c>
      <c r="N137" s="196">
        <v>2.2000000000000002</v>
      </c>
    </row>
    <row r="138" spans="1:14" s="32" customFormat="1" ht="15" x14ac:dyDescent="0.2">
      <c r="A138" s="39">
        <v>803</v>
      </c>
      <c r="B138" s="33" t="s">
        <v>156</v>
      </c>
      <c r="C138" s="148" t="s">
        <v>195</v>
      </c>
      <c r="D138" s="148">
        <v>55</v>
      </c>
      <c r="E138" s="157" t="s">
        <v>195</v>
      </c>
      <c r="F138" s="158" t="s">
        <v>195</v>
      </c>
      <c r="G138" s="159">
        <v>265</v>
      </c>
      <c r="H138" s="160" t="s">
        <v>195</v>
      </c>
      <c r="I138" s="135" t="s">
        <v>195</v>
      </c>
      <c r="J138" s="136">
        <v>245</v>
      </c>
      <c r="K138" s="384" t="s">
        <v>195</v>
      </c>
      <c r="L138" s="135" t="s">
        <v>174</v>
      </c>
      <c r="M138" s="136" t="s">
        <v>174</v>
      </c>
      <c r="N138" s="196">
        <v>3.8</v>
      </c>
    </row>
    <row r="139" spans="1:14" s="32" customFormat="1" ht="15" x14ac:dyDescent="0.2">
      <c r="A139" s="39">
        <v>805</v>
      </c>
      <c r="B139" s="33" t="s">
        <v>128</v>
      </c>
      <c r="C139" s="148">
        <v>210</v>
      </c>
      <c r="D139" s="148">
        <v>2065</v>
      </c>
      <c r="E139" s="157">
        <v>10.199999999999999</v>
      </c>
      <c r="F139" s="158">
        <v>30</v>
      </c>
      <c r="G139" s="159">
        <v>360</v>
      </c>
      <c r="H139" s="160">
        <v>7.8</v>
      </c>
      <c r="I139" s="135">
        <v>205</v>
      </c>
      <c r="J139" s="136">
        <v>2530</v>
      </c>
      <c r="K139" s="384">
        <v>8.1</v>
      </c>
      <c r="L139" s="135" t="s">
        <v>174</v>
      </c>
      <c r="M139" s="136" t="s">
        <v>174</v>
      </c>
      <c r="N139" s="196">
        <v>5.6</v>
      </c>
    </row>
    <row r="140" spans="1:14" s="32" customFormat="1" ht="15" x14ac:dyDescent="0.2">
      <c r="A140" s="39">
        <v>807</v>
      </c>
      <c r="B140" s="33" t="s">
        <v>129</v>
      </c>
      <c r="C140" s="148">
        <v>375</v>
      </c>
      <c r="D140" s="148">
        <v>2850</v>
      </c>
      <c r="E140" s="157">
        <v>13.2</v>
      </c>
      <c r="F140" s="158">
        <v>515</v>
      </c>
      <c r="G140" s="159">
        <v>4140</v>
      </c>
      <c r="H140" s="160">
        <v>12.4</v>
      </c>
      <c r="I140" s="135">
        <v>445</v>
      </c>
      <c r="J140" s="136">
        <v>3820</v>
      </c>
      <c r="K140" s="384">
        <v>11.6</v>
      </c>
      <c r="L140" s="135" t="s">
        <v>174</v>
      </c>
      <c r="M140" s="136" t="s">
        <v>174</v>
      </c>
      <c r="N140" s="196">
        <v>8</v>
      </c>
    </row>
    <row r="141" spans="1:14" s="32" customFormat="1" ht="15" x14ac:dyDescent="0.2">
      <c r="A141" s="39">
        <v>809</v>
      </c>
      <c r="B141" s="33" t="s">
        <v>130</v>
      </c>
      <c r="C141" s="148">
        <v>95</v>
      </c>
      <c r="D141" s="148">
        <v>855</v>
      </c>
      <c r="E141" s="157">
        <v>11.1</v>
      </c>
      <c r="F141" s="158">
        <v>75</v>
      </c>
      <c r="G141" s="159">
        <v>1840</v>
      </c>
      <c r="H141" s="160">
        <v>4.0999999999999996</v>
      </c>
      <c r="I141" s="135">
        <v>75</v>
      </c>
      <c r="J141" s="136">
        <v>1075</v>
      </c>
      <c r="K141" s="384">
        <v>7</v>
      </c>
      <c r="L141" s="135" t="s">
        <v>174</v>
      </c>
      <c r="M141" s="136" t="s">
        <v>174</v>
      </c>
      <c r="N141" s="196">
        <v>5.2</v>
      </c>
    </row>
    <row r="142" spans="1:14" s="32" customFormat="1" ht="15" x14ac:dyDescent="0.2">
      <c r="A142" s="39">
        <v>810</v>
      </c>
      <c r="B142" s="33" t="s">
        <v>131</v>
      </c>
      <c r="C142" s="148">
        <v>50</v>
      </c>
      <c r="D142" s="148">
        <v>610</v>
      </c>
      <c r="E142" s="157">
        <v>8</v>
      </c>
      <c r="F142" s="158">
        <v>20</v>
      </c>
      <c r="G142" s="159">
        <v>2045</v>
      </c>
      <c r="H142" s="160">
        <v>1</v>
      </c>
      <c r="I142" s="135">
        <v>25</v>
      </c>
      <c r="J142" s="136">
        <v>915</v>
      </c>
      <c r="K142" s="384">
        <v>2.5</v>
      </c>
      <c r="L142" s="135" t="s">
        <v>174</v>
      </c>
      <c r="M142" s="136" t="s">
        <v>174</v>
      </c>
      <c r="N142" s="196">
        <v>2.2999999999999998</v>
      </c>
    </row>
    <row r="143" spans="1:14" s="32" customFormat="1" ht="15" x14ac:dyDescent="0.2">
      <c r="A143" s="39">
        <v>811</v>
      </c>
      <c r="B143" s="33" t="s">
        <v>132</v>
      </c>
      <c r="C143" s="148">
        <v>20</v>
      </c>
      <c r="D143" s="148">
        <v>240</v>
      </c>
      <c r="E143" s="157">
        <v>9.1</v>
      </c>
      <c r="F143" s="158">
        <v>45</v>
      </c>
      <c r="G143" s="159">
        <v>1220</v>
      </c>
      <c r="H143" s="160">
        <v>3.7</v>
      </c>
      <c r="I143" s="135">
        <v>20</v>
      </c>
      <c r="J143" s="136">
        <v>365</v>
      </c>
      <c r="K143" s="384">
        <v>5</v>
      </c>
      <c r="L143" s="135" t="s">
        <v>174</v>
      </c>
      <c r="M143" s="136" t="s">
        <v>174</v>
      </c>
      <c r="N143" s="196">
        <v>3.2</v>
      </c>
    </row>
    <row r="144" spans="1:14" s="32" customFormat="1" ht="15" x14ac:dyDescent="0.2">
      <c r="A144" s="39">
        <v>812</v>
      </c>
      <c r="B144" s="33" t="s">
        <v>133</v>
      </c>
      <c r="C144" s="148">
        <v>105</v>
      </c>
      <c r="D144" s="148">
        <v>1315</v>
      </c>
      <c r="E144" s="157">
        <v>8</v>
      </c>
      <c r="F144" s="158">
        <v>335</v>
      </c>
      <c r="G144" s="159">
        <v>4455</v>
      </c>
      <c r="H144" s="160">
        <v>7.5</v>
      </c>
      <c r="I144" s="135">
        <v>220</v>
      </c>
      <c r="J144" s="136">
        <v>3845</v>
      </c>
      <c r="K144" s="384">
        <v>5.7</v>
      </c>
      <c r="L144" s="135" t="s">
        <v>174</v>
      </c>
      <c r="M144" s="136" t="s">
        <v>174</v>
      </c>
      <c r="N144" s="196">
        <v>3.8</v>
      </c>
    </row>
    <row r="145" spans="1:14" s="32" customFormat="1" ht="15" x14ac:dyDescent="0.2">
      <c r="A145" s="39">
        <v>813</v>
      </c>
      <c r="B145" s="33" t="s">
        <v>134</v>
      </c>
      <c r="C145" s="148">
        <v>15</v>
      </c>
      <c r="D145" s="148">
        <v>440</v>
      </c>
      <c r="E145" s="157">
        <v>3.2</v>
      </c>
      <c r="F145" s="158">
        <v>30</v>
      </c>
      <c r="G145" s="159">
        <v>920</v>
      </c>
      <c r="H145" s="160">
        <v>3</v>
      </c>
      <c r="I145" s="135">
        <v>30</v>
      </c>
      <c r="J145" s="136">
        <v>845</v>
      </c>
      <c r="K145" s="384">
        <v>3.3</v>
      </c>
      <c r="L145" s="135" t="s">
        <v>174</v>
      </c>
      <c r="M145" s="136" t="s">
        <v>174</v>
      </c>
      <c r="N145" s="196">
        <v>2.6</v>
      </c>
    </row>
    <row r="146" spans="1:14" s="32" customFormat="1" ht="15" x14ac:dyDescent="0.2">
      <c r="A146" s="39">
        <v>814</v>
      </c>
      <c r="B146" s="33" t="s">
        <v>135</v>
      </c>
      <c r="C146" s="148">
        <v>15</v>
      </c>
      <c r="D146" s="148">
        <v>475</v>
      </c>
      <c r="E146" s="157">
        <v>3.4</v>
      </c>
      <c r="F146" s="158">
        <v>75</v>
      </c>
      <c r="G146" s="159">
        <v>1640</v>
      </c>
      <c r="H146" s="160">
        <v>4.5999999999999996</v>
      </c>
      <c r="I146" s="135">
        <v>45</v>
      </c>
      <c r="J146" s="136">
        <v>1540</v>
      </c>
      <c r="K146" s="384">
        <v>3</v>
      </c>
      <c r="L146" s="135" t="s">
        <v>174</v>
      </c>
      <c r="M146" s="136" t="s">
        <v>174</v>
      </c>
      <c r="N146" s="196">
        <v>3.1</v>
      </c>
    </row>
    <row r="147" spans="1:14" s="32" customFormat="1" ht="15" x14ac:dyDescent="0.2">
      <c r="A147" s="39">
        <v>815</v>
      </c>
      <c r="B147" s="33" t="s">
        <v>136</v>
      </c>
      <c r="C147" s="148">
        <v>250</v>
      </c>
      <c r="D147" s="148">
        <v>2100</v>
      </c>
      <c r="E147" s="157">
        <v>12</v>
      </c>
      <c r="F147" s="158">
        <v>315</v>
      </c>
      <c r="G147" s="159">
        <v>3740</v>
      </c>
      <c r="H147" s="160">
        <v>8.4</v>
      </c>
      <c r="I147" s="135">
        <v>175</v>
      </c>
      <c r="J147" s="136">
        <v>3380</v>
      </c>
      <c r="K147" s="384">
        <v>5.2</v>
      </c>
      <c r="L147" s="135" t="s">
        <v>174</v>
      </c>
      <c r="M147" s="136" t="s">
        <v>174</v>
      </c>
      <c r="N147" s="196">
        <v>4</v>
      </c>
    </row>
    <row r="148" spans="1:14" s="32" customFormat="1" ht="15" x14ac:dyDescent="0.2">
      <c r="A148" s="39">
        <v>816</v>
      </c>
      <c r="B148" s="33" t="s">
        <v>137</v>
      </c>
      <c r="C148" s="148">
        <v>85</v>
      </c>
      <c r="D148" s="148">
        <v>1255</v>
      </c>
      <c r="E148" s="157">
        <v>6.9</v>
      </c>
      <c r="F148" s="158">
        <v>115</v>
      </c>
      <c r="G148" s="159">
        <v>2130</v>
      </c>
      <c r="H148" s="160">
        <v>5.4</v>
      </c>
      <c r="I148" s="135">
        <v>130</v>
      </c>
      <c r="J148" s="136">
        <v>1980</v>
      </c>
      <c r="K148" s="384">
        <v>6.6</v>
      </c>
      <c r="L148" s="135" t="s">
        <v>174</v>
      </c>
      <c r="M148" s="136" t="s">
        <v>174</v>
      </c>
      <c r="N148" s="196">
        <v>5.6</v>
      </c>
    </row>
    <row r="149" spans="1:14" s="32" customFormat="1" ht="15" x14ac:dyDescent="0.2">
      <c r="A149" s="39">
        <v>817</v>
      </c>
      <c r="B149" s="33" t="s">
        <v>138</v>
      </c>
      <c r="C149" s="148">
        <v>365</v>
      </c>
      <c r="D149" s="148">
        <v>1990</v>
      </c>
      <c r="E149" s="157">
        <v>18.399999999999999</v>
      </c>
      <c r="F149" s="158">
        <v>300</v>
      </c>
      <c r="G149" s="159">
        <v>3025</v>
      </c>
      <c r="H149" s="160">
        <v>10</v>
      </c>
      <c r="I149" s="135">
        <v>270</v>
      </c>
      <c r="J149" s="136">
        <v>2005</v>
      </c>
      <c r="K149" s="384">
        <v>13.4</v>
      </c>
      <c r="L149" s="135" t="s">
        <v>174</v>
      </c>
      <c r="M149" s="136" t="s">
        <v>174</v>
      </c>
      <c r="N149" s="196">
        <v>9.6999999999999993</v>
      </c>
    </row>
    <row r="150" spans="1:14" s="32" customFormat="1" ht="15" x14ac:dyDescent="0.2">
      <c r="A150" s="39">
        <v>819</v>
      </c>
      <c r="B150" s="33" t="s">
        <v>139</v>
      </c>
      <c r="C150" s="148">
        <v>130</v>
      </c>
      <c r="D150" s="148">
        <v>975</v>
      </c>
      <c r="E150" s="157">
        <v>13.2</v>
      </c>
      <c r="F150" s="158">
        <v>180</v>
      </c>
      <c r="G150" s="159">
        <v>1675</v>
      </c>
      <c r="H150" s="160">
        <v>10.8</v>
      </c>
      <c r="I150" s="135">
        <v>125</v>
      </c>
      <c r="J150" s="136">
        <v>1015</v>
      </c>
      <c r="K150" s="384">
        <v>12.5</v>
      </c>
      <c r="L150" s="135" t="s">
        <v>174</v>
      </c>
      <c r="M150" s="136" t="s">
        <v>174</v>
      </c>
      <c r="N150" s="196">
        <v>9.4</v>
      </c>
    </row>
    <row r="151" spans="1:14" s="32" customFormat="1" ht="15" x14ac:dyDescent="0.2">
      <c r="A151" s="39">
        <v>820</v>
      </c>
      <c r="B151" s="33" t="s">
        <v>140</v>
      </c>
      <c r="C151" s="148">
        <v>325</v>
      </c>
      <c r="D151" s="148">
        <v>3970</v>
      </c>
      <c r="E151" s="157">
        <v>8.1999999999999993</v>
      </c>
      <c r="F151" s="158">
        <v>250</v>
      </c>
      <c r="G151" s="159">
        <v>3830</v>
      </c>
      <c r="H151" s="160">
        <v>6.6</v>
      </c>
      <c r="I151" s="135">
        <v>305</v>
      </c>
      <c r="J151" s="136">
        <v>4140</v>
      </c>
      <c r="K151" s="384">
        <v>7.4</v>
      </c>
      <c r="L151" s="135" t="s">
        <v>174</v>
      </c>
      <c r="M151" s="136" t="s">
        <v>174</v>
      </c>
      <c r="N151" s="196">
        <v>6.2</v>
      </c>
    </row>
    <row r="152" spans="1:14" s="32" customFormat="1" ht="15" x14ac:dyDescent="0.2">
      <c r="A152" s="39">
        <v>821</v>
      </c>
      <c r="B152" s="33" t="s">
        <v>141</v>
      </c>
      <c r="C152" s="148">
        <v>50</v>
      </c>
      <c r="D152" s="148">
        <v>805</v>
      </c>
      <c r="E152" s="157">
        <v>6.1</v>
      </c>
      <c r="F152" s="158">
        <v>55</v>
      </c>
      <c r="G152" s="159">
        <v>835</v>
      </c>
      <c r="H152" s="160">
        <v>6.7</v>
      </c>
      <c r="I152" s="135">
        <v>70</v>
      </c>
      <c r="J152" s="136">
        <v>920</v>
      </c>
      <c r="K152" s="384">
        <v>7.6</v>
      </c>
      <c r="L152" s="135" t="s">
        <v>174</v>
      </c>
      <c r="M152" s="136" t="s">
        <v>174</v>
      </c>
      <c r="N152" s="196">
        <v>6.7</v>
      </c>
    </row>
    <row r="153" spans="1:14" s="32" customFormat="1" ht="15" x14ac:dyDescent="0.2">
      <c r="A153" s="39">
        <v>902</v>
      </c>
      <c r="B153" s="33" t="s">
        <v>142</v>
      </c>
      <c r="C153" s="148">
        <v>250</v>
      </c>
      <c r="D153" s="148">
        <v>2430</v>
      </c>
      <c r="E153" s="157">
        <v>10.3</v>
      </c>
      <c r="F153" s="158">
        <v>445</v>
      </c>
      <c r="G153" s="159">
        <v>3500</v>
      </c>
      <c r="H153" s="160">
        <v>12.7</v>
      </c>
      <c r="I153" s="135">
        <v>160</v>
      </c>
      <c r="J153" s="136">
        <v>2215</v>
      </c>
      <c r="K153" s="384">
        <v>7.2</v>
      </c>
      <c r="L153" s="135" t="s">
        <v>174</v>
      </c>
      <c r="M153" s="136" t="s">
        <v>174</v>
      </c>
      <c r="N153" s="196">
        <v>3.6</v>
      </c>
    </row>
    <row r="154" spans="1:14" s="32" customFormat="1" ht="15" x14ac:dyDescent="0.2">
      <c r="A154" s="39">
        <v>904</v>
      </c>
      <c r="B154" s="33" t="s">
        <v>143</v>
      </c>
      <c r="C154" s="148">
        <v>80</v>
      </c>
      <c r="D154" s="148">
        <v>1170</v>
      </c>
      <c r="E154" s="157">
        <v>6.9</v>
      </c>
      <c r="F154" s="158">
        <v>120</v>
      </c>
      <c r="G154" s="159">
        <v>1555</v>
      </c>
      <c r="H154" s="160">
        <v>7.8</v>
      </c>
      <c r="I154" s="135">
        <v>80</v>
      </c>
      <c r="J154" s="136">
        <v>1250</v>
      </c>
      <c r="K154" s="384">
        <v>6.6</v>
      </c>
      <c r="L154" s="135" t="s">
        <v>174</v>
      </c>
      <c r="M154" s="136" t="s">
        <v>174</v>
      </c>
      <c r="N154" s="196">
        <v>6.7</v>
      </c>
    </row>
    <row r="155" spans="1:14" s="32" customFormat="1" ht="15" x14ac:dyDescent="0.2">
      <c r="A155" s="39">
        <v>905</v>
      </c>
      <c r="B155" s="33" t="s">
        <v>144</v>
      </c>
      <c r="C155" s="148">
        <v>245</v>
      </c>
      <c r="D155" s="148">
        <v>1915</v>
      </c>
      <c r="E155" s="157">
        <v>12.7</v>
      </c>
      <c r="F155" s="158">
        <v>370</v>
      </c>
      <c r="G155" s="159">
        <v>4775</v>
      </c>
      <c r="H155" s="160">
        <v>7.7</v>
      </c>
      <c r="I155" s="135">
        <v>300</v>
      </c>
      <c r="J155" s="136">
        <v>3105</v>
      </c>
      <c r="K155" s="384">
        <v>9.6999999999999993</v>
      </c>
      <c r="L155" s="135" t="s">
        <v>174</v>
      </c>
      <c r="M155" s="136" t="s">
        <v>174</v>
      </c>
      <c r="N155" s="196">
        <v>10.3</v>
      </c>
    </row>
    <row r="156" spans="1:14" s="32" customFormat="1" ht="15" x14ac:dyDescent="0.2">
      <c r="A156" s="39">
        <v>906</v>
      </c>
      <c r="B156" s="33" t="s">
        <v>145</v>
      </c>
      <c r="C156" s="148" t="s">
        <v>195</v>
      </c>
      <c r="D156" s="148">
        <v>5</v>
      </c>
      <c r="E156" s="157" t="s">
        <v>195</v>
      </c>
      <c r="F156" s="158" t="s">
        <v>195</v>
      </c>
      <c r="G156" s="159">
        <v>10</v>
      </c>
      <c r="H156" s="160" t="s">
        <v>195</v>
      </c>
      <c r="I156" s="135" t="s">
        <v>195</v>
      </c>
      <c r="J156" s="136">
        <v>5</v>
      </c>
      <c r="K156" s="384" t="s">
        <v>195</v>
      </c>
      <c r="L156" s="135" t="s">
        <v>174</v>
      </c>
      <c r="M156" s="136" t="s">
        <v>174</v>
      </c>
      <c r="N156" s="196">
        <v>25.1</v>
      </c>
    </row>
    <row r="157" spans="1:14" s="32" customFormat="1" ht="15" x14ac:dyDescent="0.2">
      <c r="A157" s="39">
        <v>908</v>
      </c>
      <c r="B157" s="33" t="s">
        <v>146</v>
      </c>
      <c r="C157" s="148">
        <v>190</v>
      </c>
      <c r="D157" s="148">
        <v>990</v>
      </c>
      <c r="E157" s="157">
        <v>19</v>
      </c>
      <c r="F157" s="158">
        <v>195</v>
      </c>
      <c r="G157" s="159">
        <v>1415</v>
      </c>
      <c r="H157" s="160">
        <v>13.8</v>
      </c>
      <c r="I157" s="135">
        <v>140</v>
      </c>
      <c r="J157" s="136">
        <v>865</v>
      </c>
      <c r="K157" s="384">
        <v>16</v>
      </c>
      <c r="L157" s="135" t="s">
        <v>174</v>
      </c>
      <c r="M157" s="136" t="s">
        <v>174</v>
      </c>
      <c r="N157" s="196">
        <v>13</v>
      </c>
    </row>
    <row r="158" spans="1:14" s="32" customFormat="1" ht="15" x14ac:dyDescent="0.2">
      <c r="A158" s="39">
        <v>909</v>
      </c>
      <c r="B158" s="33" t="s">
        <v>147</v>
      </c>
      <c r="C158" s="148">
        <v>320</v>
      </c>
      <c r="D158" s="148">
        <v>2260</v>
      </c>
      <c r="E158" s="157">
        <v>14.3</v>
      </c>
      <c r="F158" s="158">
        <v>340</v>
      </c>
      <c r="G158" s="159">
        <v>3380</v>
      </c>
      <c r="H158" s="160">
        <v>10.1</v>
      </c>
      <c r="I158" s="135">
        <v>280</v>
      </c>
      <c r="J158" s="136">
        <v>2535</v>
      </c>
      <c r="K158" s="384">
        <v>11</v>
      </c>
      <c r="L158" s="135" t="s">
        <v>174</v>
      </c>
      <c r="M158" s="136" t="s">
        <v>174</v>
      </c>
      <c r="N158" s="196">
        <v>8.6</v>
      </c>
    </row>
    <row r="159" spans="1:14" s="32" customFormat="1" ht="15" x14ac:dyDescent="0.2">
      <c r="A159" s="39">
        <v>910</v>
      </c>
      <c r="B159" s="33" t="s">
        <v>148</v>
      </c>
      <c r="C159" s="148">
        <v>130</v>
      </c>
      <c r="D159" s="148">
        <v>865</v>
      </c>
      <c r="E159" s="157">
        <v>15</v>
      </c>
      <c r="F159" s="158">
        <v>150</v>
      </c>
      <c r="G159" s="159">
        <v>1300</v>
      </c>
      <c r="H159" s="160">
        <v>11.7</v>
      </c>
      <c r="I159" s="135">
        <v>135</v>
      </c>
      <c r="J159" s="136">
        <v>1055</v>
      </c>
      <c r="K159" s="384">
        <v>12.9</v>
      </c>
      <c r="L159" s="135" t="s">
        <v>174</v>
      </c>
      <c r="M159" s="136" t="s">
        <v>174</v>
      </c>
      <c r="N159" s="196">
        <v>7</v>
      </c>
    </row>
    <row r="160" spans="1:14" s="32" customFormat="1" ht="15" x14ac:dyDescent="0.2">
      <c r="A160" s="39">
        <v>911</v>
      </c>
      <c r="B160" s="33" t="s">
        <v>149</v>
      </c>
      <c r="C160" s="148">
        <v>215</v>
      </c>
      <c r="D160" s="148">
        <v>755</v>
      </c>
      <c r="E160" s="157">
        <v>28.7</v>
      </c>
      <c r="F160" s="158">
        <v>255</v>
      </c>
      <c r="G160" s="159">
        <v>1410</v>
      </c>
      <c r="H160" s="160">
        <v>18</v>
      </c>
      <c r="I160" s="135">
        <v>215</v>
      </c>
      <c r="J160" s="136">
        <v>975</v>
      </c>
      <c r="K160" s="384">
        <v>22</v>
      </c>
      <c r="L160" s="135" t="s">
        <v>174</v>
      </c>
      <c r="M160" s="136" t="s">
        <v>174</v>
      </c>
      <c r="N160" s="196">
        <v>17.5</v>
      </c>
    </row>
    <row r="161" spans="1:14" s="32" customFormat="1" ht="15" x14ac:dyDescent="0.2">
      <c r="A161" s="39">
        <v>912</v>
      </c>
      <c r="B161" s="33" t="s">
        <v>150</v>
      </c>
      <c r="C161" s="148">
        <v>80</v>
      </c>
      <c r="D161" s="148">
        <v>1865</v>
      </c>
      <c r="E161" s="157">
        <v>4.2</v>
      </c>
      <c r="F161" s="158">
        <v>300</v>
      </c>
      <c r="G161" s="159">
        <v>2520</v>
      </c>
      <c r="H161" s="160">
        <v>11.9</v>
      </c>
      <c r="I161" s="135">
        <v>250</v>
      </c>
      <c r="J161" s="136">
        <v>2505</v>
      </c>
      <c r="K161" s="384">
        <v>9.9</v>
      </c>
      <c r="L161" s="135" t="s">
        <v>174</v>
      </c>
      <c r="M161" s="136" t="s">
        <v>174</v>
      </c>
      <c r="N161" s="196">
        <v>6.7</v>
      </c>
    </row>
    <row r="162" spans="1:14" s="32" customFormat="1" ht="15" x14ac:dyDescent="0.2">
      <c r="A162" s="39">
        <v>913</v>
      </c>
      <c r="B162" s="33" t="s">
        <v>151</v>
      </c>
      <c r="C162" s="148">
        <v>95</v>
      </c>
      <c r="D162" s="148">
        <v>1140</v>
      </c>
      <c r="E162" s="157">
        <v>8.3000000000000007</v>
      </c>
      <c r="F162" s="158">
        <v>80</v>
      </c>
      <c r="G162" s="159">
        <v>1120</v>
      </c>
      <c r="H162" s="160">
        <v>7.3</v>
      </c>
      <c r="I162" s="135">
        <v>75</v>
      </c>
      <c r="J162" s="136">
        <v>1190</v>
      </c>
      <c r="K162" s="384">
        <v>6.3</v>
      </c>
      <c r="L162" s="135" t="s">
        <v>174</v>
      </c>
      <c r="M162" s="136" t="s">
        <v>174</v>
      </c>
      <c r="N162" s="196">
        <v>4.5999999999999996</v>
      </c>
    </row>
    <row r="163" spans="1:14" s="32" customFormat="1" ht="15" x14ac:dyDescent="0.2">
      <c r="A163" s="42">
        <v>914</v>
      </c>
      <c r="B163" s="43" t="s">
        <v>152</v>
      </c>
      <c r="C163" s="148">
        <v>10</v>
      </c>
      <c r="D163" s="148">
        <v>410</v>
      </c>
      <c r="E163" s="157">
        <v>2.4</v>
      </c>
      <c r="F163" s="161">
        <v>20</v>
      </c>
      <c r="G163" s="162">
        <v>325</v>
      </c>
      <c r="H163" s="163">
        <v>6.2</v>
      </c>
      <c r="I163" s="140">
        <v>15</v>
      </c>
      <c r="J163" s="141">
        <v>335</v>
      </c>
      <c r="K163" s="385">
        <v>4.8</v>
      </c>
      <c r="L163" s="140" t="s">
        <v>174</v>
      </c>
      <c r="M163" s="141" t="s">
        <v>174</v>
      </c>
      <c r="N163" s="198">
        <v>3</v>
      </c>
    </row>
    <row r="164" spans="1:14" s="32" customFormat="1" ht="15" x14ac:dyDescent="0.2">
      <c r="B164" s="44"/>
      <c r="C164" s="83"/>
      <c r="D164" s="83"/>
      <c r="E164" s="164"/>
      <c r="F164" s="165"/>
      <c r="G164" s="166"/>
      <c r="H164" s="167"/>
      <c r="I164" s="137"/>
      <c r="J164" s="138"/>
      <c r="K164" s="386"/>
      <c r="L164" s="135"/>
      <c r="M164" s="136"/>
      <c r="N164" s="196"/>
    </row>
    <row r="165" spans="1:14" s="32" customFormat="1" ht="15" x14ac:dyDescent="0.25">
      <c r="A165" s="45">
        <v>1001</v>
      </c>
      <c r="B165" s="36" t="s">
        <v>293</v>
      </c>
      <c r="C165" s="148">
        <v>19715</v>
      </c>
      <c r="D165" s="148">
        <v>207505</v>
      </c>
      <c r="E165" s="157">
        <v>9.5</v>
      </c>
      <c r="F165" s="165">
        <v>26455</v>
      </c>
      <c r="G165" s="166">
        <v>297010</v>
      </c>
      <c r="H165" s="167">
        <v>8.9</v>
      </c>
      <c r="I165" s="137">
        <v>23265</v>
      </c>
      <c r="J165" s="138">
        <v>265415</v>
      </c>
      <c r="K165" s="386">
        <v>8.8000000000000007</v>
      </c>
      <c r="L165" s="137" t="s">
        <v>174</v>
      </c>
      <c r="M165" s="138" t="s">
        <v>174</v>
      </c>
      <c r="N165" s="197">
        <v>7</v>
      </c>
    </row>
    <row r="166" spans="1:14" s="32" customFormat="1" ht="28.5" x14ac:dyDescent="0.2">
      <c r="A166" s="46" t="s">
        <v>338</v>
      </c>
      <c r="B166" s="47" t="s">
        <v>239</v>
      </c>
      <c r="C166" s="112">
        <v>152</v>
      </c>
      <c r="D166" s="112">
        <v>152</v>
      </c>
      <c r="E166" s="112">
        <v>152</v>
      </c>
      <c r="F166" s="155">
        <v>152</v>
      </c>
      <c r="G166" s="112">
        <v>152</v>
      </c>
      <c r="H166" s="113">
        <v>152</v>
      </c>
      <c r="I166" s="313">
        <v>152</v>
      </c>
      <c r="J166" s="314">
        <v>152</v>
      </c>
      <c r="K166" s="314">
        <v>152</v>
      </c>
      <c r="L166" s="387"/>
      <c r="M166" s="315"/>
      <c r="N166" s="312">
        <f>152-COUNTIF(N12:N163,"..")</f>
        <v>152</v>
      </c>
    </row>
    <row r="167" spans="1:14" s="32" customFormat="1" ht="15" x14ac:dyDescent="0.2">
      <c r="B167" s="48"/>
      <c r="C167" s="96"/>
      <c r="D167" s="96"/>
      <c r="E167" s="168"/>
      <c r="F167" s="158"/>
      <c r="G167" s="159"/>
      <c r="H167" s="160"/>
      <c r="I167" s="135"/>
      <c r="J167" s="136"/>
      <c r="K167" s="384"/>
      <c r="L167" s="135"/>
      <c r="M167" s="136"/>
      <c r="N167" s="196"/>
    </row>
    <row r="168" spans="1:14" s="32" customFormat="1" ht="15" x14ac:dyDescent="0.2">
      <c r="A168" s="49" t="s">
        <v>324</v>
      </c>
      <c r="B168" s="50" t="s">
        <v>160</v>
      </c>
      <c r="C168" s="148">
        <v>6655</v>
      </c>
      <c r="D168" s="148">
        <v>60185</v>
      </c>
      <c r="E168" s="157">
        <v>11.1</v>
      </c>
      <c r="F168" s="169">
        <v>11660</v>
      </c>
      <c r="G168" s="170">
        <v>105365</v>
      </c>
      <c r="H168" s="171">
        <v>11.1</v>
      </c>
      <c r="I168" s="133">
        <v>10870</v>
      </c>
      <c r="J168" s="134">
        <v>96485</v>
      </c>
      <c r="K168" s="383">
        <v>11.3</v>
      </c>
      <c r="L168" s="133" t="s">
        <v>174</v>
      </c>
      <c r="M168" s="134" t="s">
        <v>174</v>
      </c>
      <c r="N168" s="195">
        <v>9.3000000000000007</v>
      </c>
    </row>
    <row r="169" spans="1:14" s="32" customFormat="1" ht="15" x14ac:dyDescent="0.2">
      <c r="A169" s="51" t="s">
        <v>325</v>
      </c>
      <c r="B169" s="44" t="s">
        <v>161</v>
      </c>
      <c r="C169" s="148">
        <v>5545</v>
      </c>
      <c r="D169" s="148">
        <v>49810</v>
      </c>
      <c r="E169" s="157">
        <v>11.1</v>
      </c>
      <c r="F169" s="158">
        <v>6755</v>
      </c>
      <c r="G169" s="159">
        <v>74870</v>
      </c>
      <c r="H169" s="160">
        <v>9</v>
      </c>
      <c r="I169" s="135">
        <v>5015</v>
      </c>
      <c r="J169" s="136">
        <v>60135</v>
      </c>
      <c r="K169" s="384">
        <v>8.3000000000000007</v>
      </c>
      <c r="L169" s="135" t="s">
        <v>174</v>
      </c>
      <c r="M169" s="136" t="s">
        <v>174</v>
      </c>
      <c r="N169" s="196">
        <v>7</v>
      </c>
    </row>
    <row r="170" spans="1:14" s="32" customFormat="1" ht="15" x14ac:dyDescent="0.2">
      <c r="A170" s="51" t="s">
        <v>326</v>
      </c>
      <c r="B170" s="44" t="s">
        <v>162</v>
      </c>
      <c r="C170" s="148">
        <v>4910</v>
      </c>
      <c r="D170" s="148">
        <v>57675</v>
      </c>
      <c r="E170" s="157">
        <v>8.5</v>
      </c>
      <c r="F170" s="158">
        <v>4850</v>
      </c>
      <c r="G170" s="159">
        <v>69040</v>
      </c>
      <c r="H170" s="160">
        <v>7</v>
      </c>
      <c r="I170" s="135">
        <v>4360</v>
      </c>
      <c r="J170" s="136">
        <v>63640</v>
      </c>
      <c r="K170" s="384">
        <v>6.8</v>
      </c>
      <c r="L170" s="135" t="s">
        <v>174</v>
      </c>
      <c r="M170" s="136" t="s">
        <v>174</v>
      </c>
      <c r="N170" s="196">
        <v>5.5</v>
      </c>
    </row>
    <row r="171" spans="1:14" s="32" customFormat="1" ht="15" x14ac:dyDescent="0.2">
      <c r="A171" s="1" t="s">
        <v>327</v>
      </c>
      <c r="B171" s="44" t="s">
        <v>163</v>
      </c>
      <c r="C171" s="148">
        <v>815</v>
      </c>
      <c r="D171" s="148">
        <v>16105</v>
      </c>
      <c r="E171" s="157">
        <v>5.0999999999999996</v>
      </c>
      <c r="F171" s="158">
        <v>970</v>
      </c>
      <c r="G171" s="159">
        <v>17695</v>
      </c>
      <c r="H171" s="160">
        <v>5.5</v>
      </c>
      <c r="I171" s="135">
        <v>955</v>
      </c>
      <c r="J171" s="136">
        <v>16525</v>
      </c>
      <c r="K171" s="384">
        <v>5.8</v>
      </c>
      <c r="L171" s="135" t="s">
        <v>174</v>
      </c>
      <c r="M171" s="136" t="s">
        <v>174</v>
      </c>
      <c r="N171" s="196">
        <v>5</v>
      </c>
    </row>
    <row r="172" spans="1:14" s="32" customFormat="1" ht="15" x14ac:dyDescent="0.2">
      <c r="A172" s="52" t="s">
        <v>328</v>
      </c>
      <c r="B172" s="53" t="s">
        <v>164</v>
      </c>
      <c r="C172" s="148">
        <v>1660</v>
      </c>
      <c r="D172" s="148">
        <v>21185</v>
      </c>
      <c r="E172" s="157">
        <v>7.8</v>
      </c>
      <c r="F172" s="158">
        <v>1935</v>
      </c>
      <c r="G172" s="159">
        <v>25365</v>
      </c>
      <c r="H172" s="160">
        <v>7.6</v>
      </c>
      <c r="I172" s="140">
        <v>1805</v>
      </c>
      <c r="J172" s="141">
        <v>23250</v>
      </c>
      <c r="K172" s="385">
        <v>7.8</v>
      </c>
      <c r="L172" s="140" t="s">
        <v>174</v>
      </c>
      <c r="M172" s="141" t="s">
        <v>174</v>
      </c>
      <c r="N172" s="198">
        <v>5.8</v>
      </c>
    </row>
    <row r="173" spans="1:14" s="32" customFormat="1" ht="15" x14ac:dyDescent="0.2">
      <c r="B173" s="44"/>
      <c r="C173" s="83"/>
      <c r="D173" s="83"/>
      <c r="E173" s="164"/>
      <c r="F173" s="165"/>
      <c r="G173" s="166"/>
      <c r="H173" s="167"/>
      <c r="I173" s="137"/>
      <c r="J173" s="138"/>
      <c r="K173" s="386"/>
      <c r="L173" s="135"/>
      <c r="M173" s="136"/>
      <c r="N173" s="196"/>
    </row>
    <row r="174" spans="1:14" s="32" customFormat="1" ht="15" x14ac:dyDescent="0.2">
      <c r="A174" s="49" t="s">
        <v>329</v>
      </c>
      <c r="B174" s="50" t="s">
        <v>165</v>
      </c>
      <c r="C174" s="148">
        <v>1895</v>
      </c>
      <c r="D174" s="148">
        <v>16925</v>
      </c>
      <c r="E174" s="157">
        <v>11.2</v>
      </c>
      <c r="F174" s="158">
        <v>1490</v>
      </c>
      <c r="G174" s="159">
        <v>21975</v>
      </c>
      <c r="H174" s="160">
        <v>6.8</v>
      </c>
      <c r="I174" s="135">
        <v>1090</v>
      </c>
      <c r="J174" s="136">
        <v>16080</v>
      </c>
      <c r="K174" s="384">
        <v>6.8</v>
      </c>
      <c r="L174" s="133" t="s">
        <v>174</v>
      </c>
      <c r="M174" s="134" t="s">
        <v>174</v>
      </c>
      <c r="N174" s="195">
        <v>5.0999999999999996</v>
      </c>
    </row>
    <row r="175" spans="1:14" s="32" customFormat="1" ht="15" x14ac:dyDescent="0.2">
      <c r="A175" s="1" t="s">
        <v>330</v>
      </c>
      <c r="B175" s="44" t="s">
        <v>166</v>
      </c>
      <c r="C175" s="148">
        <v>3495</v>
      </c>
      <c r="D175" s="148">
        <v>36430</v>
      </c>
      <c r="E175" s="157">
        <v>9.6</v>
      </c>
      <c r="F175" s="158">
        <v>4285</v>
      </c>
      <c r="G175" s="159">
        <v>43695</v>
      </c>
      <c r="H175" s="160">
        <v>9.8000000000000007</v>
      </c>
      <c r="I175" s="135">
        <v>2565</v>
      </c>
      <c r="J175" s="136">
        <v>45590</v>
      </c>
      <c r="K175" s="384">
        <v>5.6</v>
      </c>
      <c r="L175" s="135" t="s">
        <v>174</v>
      </c>
      <c r="M175" s="136" t="s">
        <v>174</v>
      </c>
      <c r="N175" s="196">
        <v>5.6</v>
      </c>
    </row>
    <row r="176" spans="1:14" s="32" customFormat="1" ht="15" x14ac:dyDescent="0.2">
      <c r="A176" s="1" t="s">
        <v>331</v>
      </c>
      <c r="B176" s="44" t="s">
        <v>167</v>
      </c>
      <c r="C176" s="148">
        <v>1960</v>
      </c>
      <c r="D176" s="148">
        <v>20720</v>
      </c>
      <c r="E176" s="157">
        <v>9.5</v>
      </c>
      <c r="F176" s="158">
        <v>2765</v>
      </c>
      <c r="G176" s="159">
        <v>28790</v>
      </c>
      <c r="H176" s="160">
        <v>9.6</v>
      </c>
      <c r="I176" s="135">
        <v>2465</v>
      </c>
      <c r="J176" s="136">
        <v>24740</v>
      </c>
      <c r="K176" s="384">
        <v>10</v>
      </c>
      <c r="L176" s="135" t="s">
        <v>174</v>
      </c>
      <c r="M176" s="136" t="s">
        <v>174</v>
      </c>
      <c r="N176" s="196">
        <v>7.7</v>
      </c>
    </row>
    <row r="177" spans="1:14" s="32" customFormat="1" ht="15" x14ac:dyDescent="0.2">
      <c r="A177" s="1" t="s">
        <v>332</v>
      </c>
      <c r="B177" s="44" t="s">
        <v>168</v>
      </c>
      <c r="C177" s="148">
        <v>1490</v>
      </c>
      <c r="D177" s="148">
        <v>13410</v>
      </c>
      <c r="E177" s="157">
        <v>11.1</v>
      </c>
      <c r="F177" s="158">
        <v>2495</v>
      </c>
      <c r="G177" s="159">
        <v>18605</v>
      </c>
      <c r="H177" s="160">
        <v>13.4</v>
      </c>
      <c r="I177" s="135">
        <v>1435</v>
      </c>
      <c r="J177" s="136">
        <v>16880</v>
      </c>
      <c r="K177" s="384">
        <v>8.5</v>
      </c>
      <c r="L177" s="135" t="s">
        <v>174</v>
      </c>
      <c r="M177" s="136" t="s">
        <v>174</v>
      </c>
      <c r="N177" s="196">
        <v>6.7</v>
      </c>
    </row>
    <row r="178" spans="1:14" s="32" customFormat="1" ht="15" x14ac:dyDescent="0.2">
      <c r="A178" s="1" t="s">
        <v>333</v>
      </c>
      <c r="B178" s="44" t="s">
        <v>169</v>
      </c>
      <c r="C178" s="148">
        <v>2585</v>
      </c>
      <c r="D178" s="148">
        <v>22720</v>
      </c>
      <c r="E178" s="157">
        <v>11.4</v>
      </c>
      <c r="F178" s="158">
        <v>3045</v>
      </c>
      <c r="G178" s="159">
        <v>29450</v>
      </c>
      <c r="H178" s="160">
        <v>10.3</v>
      </c>
      <c r="I178" s="135">
        <v>3585</v>
      </c>
      <c r="J178" s="136">
        <v>31045</v>
      </c>
      <c r="K178" s="384">
        <v>11.5</v>
      </c>
      <c r="L178" s="135" t="s">
        <v>174</v>
      </c>
      <c r="M178" s="136" t="s">
        <v>174</v>
      </c>
      <c r="N178" s="196">
        <v>10.4</v>
      </c>
    </row>
    <row r="179" spans="1:14" s="32" customFormat="1" ht="15" x14ac:dyDescent="0.2">
      <c r="A179" s="1" t="s">
        <v>334</v>
      </c>
      <c r="B179" s="44" t="s">
        <v>170</v>
      </c>
      <c r="C179" s="148">
        <v>2280</v>
      </c>
      <c r="D179" s="148">
        <v>18485</v>
      </c>
      <c r="E179" s="157">
        <v>12.3</v>
      </c>
      <c r="F179" s="158">
        <v>2900</v>
      </c>
      <c r="G179" s="159">
        <v>31115</v>
      </c>
      <c r="H179" s="160">
        <v>9.3000000000000007</v>
      </c>
      <c r="I179" s="135">
        <v>2165</v>
      </c>
      <c r="J179" s="136">
        <v>21405</v>
      </c>
      <c r="K179" s="384">
        <v>10.1</v>
      </c>
      <c r="L179" s="135" t="s">
        <v>174</v>
      </c>
      <c r="M179" s="136" t="s">
        <v>174</v>
      </c>
      <c r="N179" s="196">
        <v>7.3</v>
      </c>
    </row>
    <row r="180" spans="1:14" s="32" customFormat="1" ht="15" x14ac:dyDescent="0.2">
      <c r="A180" s="1" t="s">
        <v>335</v>
      </c>
      <c r="B180" s="44" t="s">
        <v>171</v>
      </c>
      <c r="C180" s="148">
        <v>1795</v>
      </c>
      <c r="D180" s="148">
        <v>18575</v>
      </c>
      <c r="E180" s="157">
        <v>9.6999999999999993</v>
      </c>
      <c r="F180" s="158">
        <v>3835</v>
      </c>
      <c r="G180" s="159">
        <v>45545</v>
      </c>
      <c r="H180" s="160">
        <v>8.4</v>
      </c>
      <c r="I180" s="135">
        <v>4095</v>
      </c>
      <c r="J180" s="136">
        <v>33040</v>
      </c>
      <c r="K180" s="384">
        <v>12.4</v>
      </c>
      <c r="L180" s="135" t="s">
        <v>174</v>
      </c>
      <c r="M180" s="136" t="s">
        <v>174</v>
      </c>
      <c r="N180" s="196">
        <v>9.6999999999999993</v>
      </c>
    </row>
    <row r="181" spans="1:14" s="32" customFormat="1" ht="15" x14ac:dyDescent="0.2">
      <c r="A181" s="1" t="s">
        <v>336</v>
      </c>
      <c r="B181" s="44" t="s">
        <v>172</v>
      </c>
      <c r="C181" s="148">
        <v>2480</v>
      </c>
      <c r="D181" s="148">
        <v>37295</v>
      </c>
      <c r="E181" s="157">
        <v>6.6</v>
      </c>
      <c r="F181" s="158">
        <v>2905</v>
      </c>
      <c r="G181" s="159">
        <v>43060</v>
      </c>
      <c r="H181" s="160">
        <v>6.7</v>
      </c>
      <c r="I181" s="135">
        <v>2760</v>
      </c>
      <c r="J181" s="136">
        <v>39775</v>
      </c>
      <c r="K181" s="384">
        <v>6.9</v>
      </c>
      <c r="L181" s="135" t="s">
        <v>174</v>
      </c>
      <c r="M181" s="136" t="s">
        <v>174</v>
      </c>
      <c r="N181" s="196">
        <v>5.4</v>
      </c>
    </row>
    <row r="182" spans="1:14" s="32" customFormat="1" ht="15" x14ac:dyDescent="0.2">
      <c r="A182" s="52" t="s">
        <v>337</v>
      </c>
      <c r="B182" s="53" t="s">
        <v>173</v>
      </c>
      <c r="C182" s="172">
        <v>1610</v>
      </c>
      <c r="D182" s="172">
        <v>20415</v>
      </c>
      <c r="E182" s="173">
        <v>7.9</v>
      </c>
      <c r="F182" s="161">
        <v>2450</v>
      </c>
      <c r="G182" s="162">
        <v>30095</v>
      </c>
      <c r="H182" s="163">
        <v>8.1</v>
      </c>
      <c r="I182" s="140">
        <v>2850</v>
      </c>
      <c r="J182" s="141">
        <v>31480</v>
      </c>
      <c r="K182" s="385">
        <v>9</v>
      </c>
      <c r="L182" s="140" t="s">
        <v>174</v>
      </c>
      <c r="M182" s="141" t="s">
        <v>174</v>
      </c>
      <c r="N182" s="198">
        <v>6.6</v>
      </c>
    </row>
    <row r="184" spans="1:14" s="30" customFormat="1" ht="12.75" x14ac:dyDescent="0.2">
      <c r="A184" s="192"/>
      <c r="E184" s="31"/>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6.75"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4" customHeight="1" x14ac:dyDescent="0.2">
      <c r="A189" s="401" t="s">
        <v>355</v>
      </c>
      <c r="B189" s="401"/>
      <c r="C189" s="401"/>
      <c r="D189" s="401"/>
      <c r="E189" s="401"/>
      <c r="F189" s="401"/>
    </row>
    <row r="190" spans="1:14" s="30" customFormat="1" ht="26.25" customHeight="1" x14ac:dyDescent="0.2">
      <c r="A190" s="401" t="s">
        <v>409</v>
      </c>
      <c r="B190" s="401"/>
      <c r="C190" s="401"/>
      <c r="D190" s="401"/>
      <c r="E190" s="401"/>
      <c r="F190" s="401"/>
    </row>
    <row r="191" spans="1:14" ht="18" customHeight="1" x14ac:dyDescent="0.2">
      <c r="A191" s="401" t="s">
        <v>361</v>
      </c>
      <c r="B191" s="401"/>
      <c r="C191" s="401"/>
      <c r="D191" s="401"/>
      <c r="E191" s="401"/>
      <c r="F191" s="401"/>
    </row>
    <row r="192" spans="1:14" x14ac:dyDescent="0.2">
      <c r="A192" s="30"/>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N191"/>
  <sheetViews>
    <sheetView showGridLines="0" zoomScale="80" zoomScaleNormal="80" workbookViewId="0">
      <pane xSplit="2" ySplit="11" topLeftCell="C12" activePane="bottomRight" state="frozen"/>
      <selection activeCell="C12" sqref="C12"/>
      <selection pane="topRight" activeCell="C12" sqref="C12"/>
      <selection pane="bottomLeft" activeCell="C12" sqref="C12"/>
      <selection pane="bottomRight" activeCell="A8" sqref="A8:B9"/>
    </sheetView>
  </sheetViews>
  <sheetFormatPr defaultRowHeight="14.25" x14ac:dyDescent="0.2"/>
  <cols>
    <col min="1" max="1" width="9.625" customWidth="1"/>
    <col min="2" max="2" width="26.75" customWidth="1"/>
    <col min="3" max="4" width="30.625" customWidth="1"/>
    <col min="5" max="5" width="30.625" style="16" customWidth="1"/>
    <col min="6" max="11" width="30.625" customWidth="1"/>
    <col min="12" max="12" width="30.5" customWidth="1"/>
    <col min="13" max="13" width="30.625" customWidth="1"/>
    <col min="14" max="14" width="30.875" customWidth="1"/>
  </cols>
  <sheetData>
    <row r="8" spans="1:14" s="32" customFormat="1" ht="43.5" customHeight="1" x14ac:dyDescent="0.2">
      <c r="A8" s="404" t="s">
        <v>196</v>
      </c>
      <c r="B8" s="404"/>
      <c r="E8" s="56"/>
    </row>
    <row r="9" spans="1:14" s="32" customFormat="1" x14ac:dyDescent="0.2">
      <c r="A9" s="396"/>
      <c r="B9" s="396"/>
      <c r="E9" s="56"/>
    </row>
    <row r="10" spans="1:14" s="32" customFormat="1" ht="15" x14ac:dyDescent="0.25">
      <c r="A10" s="402" t="s">
        <v>404</v>
      </c>
      <c r="B10" s="403"/>
      <c r="C10" s="398" t="s">
        <v>153</v>
      </c>
      <c r="D10" s="398"/>
      <c r="E10" s="399"/>
      <c r="F10" s="398" t="s">
        <v>154</v>
      </c>
      <c r="G10" s="398"/>
      <c r="H10" s="399"/>
      <c r="I10" s="397" t="s">
        <v>155</v>
      </c>
      <c r="J10" s="398"/>
      <c r="K10" s="399"/>
      <c r="L10" s="397" t="s">
        <v>323</v>
      </c>
      <c r="M10" s="398"/>
      <c r="N10" s="399"/>
    </row>
    <row r="11" spans="1:14" s="32" customFormat="1" ht="104.25" customHeight="1" x14ac:dyDescent="0.2">
      <c r="A11" s="8" t="s">
        <v>0</v>
      </c>
      <c r="B11" s="34" t="s">
        <v>1</v>
      </c>
      <c r="C11" s="5" t="s">
        <v>300</v>
      </c>
      <c r="D11" s="5" t="s">
        <v>301</v>
      </c>
      <c r="E11" s="60" t="s">
        <v>302</v>
      </c>
      <c r="F11" s="9" t="s">
        <v>300</v>
      </c>
      <c r="G11" s="5" t="s">
        <v>301</v>
      </c>
      <c r="H11" s="5" t="s">
        <v>302</v>
      </c>
      <c r="I11" s="9" t="s">
        <v>300</v>
      </c>
      <c r="J11" s="5" t="s">
        <v>301</v>
      </c>
      <c r="K11" s="6" t="s">
        <v>302</v>
      </c>
      <c r="L11" s="267" t="s">
        <v>300</v>
      </c>
      <c r="M11" s="28" t="s">
        <v>301</v>
      </c>
      <c r="N11" s="29" t="s">
        <v>302</v>
      </c>
    </row>
    <row r="12" spans="1:14" s="32" customFormat="1" ht="15" x14ac:dyDescent="0.25">
      <c r="A12" s="39">
        <v>102</v>
      </c>
      <c r="B12" s="33" t="s">
        <v>2</v>
      </c>
      <c r="C12" s="11">
        <v>920</v>
      </c>
      <c r="D12" s="12">
        <v>1310</v>
      </c>
      <c r="E12" s="27">
        <v>70.2</v>
      </c>
      <c r="F12" s="73">
        <v>1055</v>
      </c>
      <c r="G12" s="73">
        <v>1320</v>
      </c>
      <c r="H12" s="74">
        <v>79.900000000000006</v>
      </c>
      <c r="I12" s="215">
        <v>1070</v>
      </c>
      <c r="J12" s="61">
        <v>1330</v>
      </c>
      <c r="K12" s="244">
        <v>80.3</v>
      </c>
      <c r="L12" s="274">
        <v>1130</v>
      </c>
      <c r="M12" s="275">
        <v>1365</v>
      </c>
      <c r="N12" s="276">
        <v>82.7</v>
      </c>
    </row>
    <row r="13" spans="1:14" s="32" customFormat="1" ht="15" x14ac:dyDescent="0.25">
      <c r="A13" s="39">
        <v>104</v>
      </c>
      <c r="B13" s="33" t="s">
        <v>3</v>
      </c>
      <c r="C13" s="11">
        <v>965</v>
      </c>
      <c r="D13" s="12">
        <v>1300</v>
      </c>
      <c r="E13" s="19">
        <v>74.2</v>
      </c>
      <c r="F13" s="73">
        <v>950</v>
      </c>
      <c r="G13" s="73">
        <v>1250</v>
      </c>
      <c r="H13" s="78">
        <v>76</v>
      </c>
      <c r="I13" s="215">
        <v>1015</v>
      </c>
      <c r="J13" s="61">
        <v>1270</v>
      </c>
      <c r="K13" s="244">
        <v>79.8</v>
      </c>
      <c r="L13" s="215">
        <v>1060</v>
      </c>
      <c r="M13" s="61">
        <v>1325</v>
      </c>
      <c r="N13" s="244">
        <v>80.2</v>
      </c>
    </row>
    <row r="14" spans="1:14" s="32" customFormat="1" ht="15" x14ac:dyDescent="0.25">
      <c r="A14" s="39">
        <v>106</v>
      </c>
      <c r="B14" s="33" t="s">
        <v>4</v>
      </c>
      <c r="C14" s="11">
        <v>310</v>
      </c>
      <c r="D14" s="12">
        <v>475</v>
      </c>
      <c r="E14" s="19">
        <v>65</v>
      </c>
      <c r="F14" s="73">
        <v>325</v>
      </c>
      <c r="G14" s="73">
        <v>450</v>
      </c>
      <c r="H14" s="78">
        <v>72.8</v>
      </c>
      <c r="I14" s="215">
        <v>345</v>
      </c>
      <c r="J14" s="61">
        <v>535</v>
      </c>
      <c r="K14" s="244">
        <v>64</v>
      </c>
      <c r="L14" s="215">
        <v>390</v>
      </c>
      <c r="M14" s="61">
        <v>550</v>
      </c>
      <c r="N14" s="244">
        <v>70.5</v>
      </c>
    </row>
    <row r="15" spans="1:14" s="32" customFormat="1" ht="15" x14ac:dyDescent="0.25">
      <c r="A15" s="39">
        <v>107</v>
      </c>
      <c r="B15" s="33" t="s">
        <v>5</v>
      </c>
      <c r="C15" s="11">
        <v>715</v>
      </c>
      <c r="D15" s="12">
        <v>850</v>
      </c>
      <c r="E15" s="19">
        <v>84.2</v>
      </c>
      <c r="F15" s="73">
        <v>665</v>
      </c>
      <c r="G15" s="73">
        <v>755</v>
      </c>
      <c r="H15" s="78">
        <v>87.9</v>
      </c>
      <c r="I15" s="215">
        <v>780</v>
      </c>
      <c r="J15" s="61">
        <v>890</v>
      </c>
      <c r="K15" s="244">
        <v>87.5</v>
      </c>
      <c r="L15" s="215">
        <v>715</v>
      </c>
      <c r="M15" s="61">
        <v>840</v>
      </c>
      <c r="N15" s="244">
        <v>85.1</v>
      </c>
    </row>
    <row r="16" spans="1:14" s="32" customFormat="1" ht="15" x14ac:dyDescent="0.25">
      <c r="A16" s="39">
        <v>108</v>
      </c>
      <c r="B16" s="33" t="s">
        <v>6</v>
      </c>
      <c r="C16" s="11">
        <v>385</v>
      </c>
      <c r="D16" s="12">
        <v>480</v>
      </c>
      <c r="E16" s="19">
        <v>81</v>
      </c>
      <c r="F16" s="73">
        <v>520</v>
      </c>
      <c r="G16" s="73">
        <v>635</v>
      </c>
      <c r="H16" s="78">
        <v>82.2</v>
      </c>
      <c r="I16" s="215">
        <v>475</v>
      </c>
      <c r="J16" s="61">
        <v>560</v>
      </c>
      <c r="K16" s="244">
        <v>84.8</v>
      </c>
      <c r="L16" s="215">
        <v>595</v>
      </c>
      <c r="M16" s="61">
        <v>670</v>
      </c>
      <c r="N16" s="244">
        <v>88.4</v>
      </c>
    </row>
    <row r="17" spans="1:14" s="32" customFormat="1" ht="15" x14ac:dyDescent="0.25">
      <c r="A17" s="39">
        <v>109</v>
      </c>
      <c r="B17" s="33" t="s">
        <v>7</v>
      </c>
      <c r="C17" s="11">
        <v>300</v>
      </c>
      <c r="D17" s="12">
        <v>550</v>
      </c>
      <c r="E17" s="19">
        <v>54.3</v>
      </c>
      <c r="F17" s="73">
        <v>415</v>
      </c>
      <c r="G17" s="73">
        <v>505</v>
      </c>
      <c r="H17" s="78">
        <v>82.1</v>
      </c>
      <c r="I17" s="215">
        <v>330</v>
      </c>
      <c r="J17" s="61">
        <v>495</v>
      </c>
      <c r="K17" s="244">
        <v>67.3</v>
      </c>
      <c r="L17" s="215">
        <v>390</v>
      </c>
      <c r="M17" s="61">
        <v>500</v>
      </c>
      <c r="N17" s="244">
        <v>78.400000000000006</v>
      </c>
    </row>
    <row r="18" spans="1:14" s="32" customFormat="1" ht="15" x14ac:dyDescent="0.25">
      <c r="A18" s="39">
        <v>110</v>
      </c>
      <c r="B18" s="33" t="s">
        <v>8</v>
      </c>
      <c r="C18" s="11">
        <v>625</v>
      </c>
      <c r="D18" s="12">
        <v>800</v>
      </c>
      <c r="E18" s="19">
        <v>77.8</v>
      </c>
      <c r="F18" s="73">
        <v>650</v>
      </c>
      <c r="G18" s="73">
        <v>805</v>
      </c>
      <c r="H18" s="78">
        <v>80.599999999999994</v>
      </c>
      <c r="I18" s="215">
        <v>645</v>
      </c>
      <c r="J18" s="61">
        <v>800</v>
      </c>
      <c r="K18" s="244">
        <v>80.8</v>
      </c>
      <c r="L18" s="215">
        <v>650</v>
      </c>
      <c r="M18" s="61">
        <v>825</v>
      </c>
      <c r="N18" s="244">
        <v>79</v>
      </c>
    </row>
    <row r="19" spans="1:14" s="32" customFormat="1" ht="15" x14ac:dyDescent="0.25">
      <c r="A19" s="39">
        <v>111</v>
      </c>
      <c r="B19" s="33" t="s">
        <v>9</v>
      </c>
      <c r="C19" s="11">
        <v>230</v>
      </c>
      <c r="D19" s="12">
        <v>350</v>
      </c>
      <c r="E19" s="19">
        <v>65.599999999999994</v>
      </c>
      <c r="F19" s="73">
        <v>255</v>
      </c>
      <c r="G19" s="73">
        <v>355</v>
      </c>
      <c r="H19" s="78">
        <v>72.2</v>
      </c>
      <c r="I19" s="215">
        <v>280</v>
      </c>
      <c r="J19" s="61">
        <v>385</v>
      </c>
      <c r="K19" s="244">
        <v>72.400000000000006</v>
      </c>
      <c r="L19" s="215">
        <v>300</v>
      </c>
      <c r="M19" s="61">
        <v>410</v>
      </c>
      <c r="N19" s="244">
        <v>72.7</v>
      </c>
    </row>
    <row r="20" spans="1:14" s="32" customFormat="1" ht="15" x14ac:dyDescent="0.25">
      <c r="A20" s="39">
        <v>112</v>
      </c>
      <c r="B20" s="33" t="s">
        <v>10</v>
      </c>
      <c r="C20" s="11">
        <v>470</v>
      </c>
      <c r="D20" s="12">
        <v>715</v>
      </c>
      <c r="E20" s="19">
        <v>65.900000000000006</v>
      </c>
      <c r="F20" s="73">
        <v>540</v>
      </c>
      <c r="G20" s="73">
        <v>740</v>
      </c>
      <c r="H20" s="78">
        <v>73</v>
      </c>
      <c r="I20" s="215">
        <v>550</v>
      </c>
      <c r="J20" s="61">
        <v>760</v>
      </c>
      <c r="K20" s="244">
        <v>72.2</v>
      </c>
      <c r="L20" s="215">
        <v>560</v>
      </c>
      <c r="M20" s="61">
        <v>750</v>
      </c>
      <c r="N20" s="244">
        <v>75</v>
      </c>
    </row>
    <row r="21" spans="1:14" s="32" customFormat="1" ht="15" x14ac:dyDescent="0.25">
      <c r="A21" s="39">
        <v>113</v>
      </c>
      <c r="B21" s="33" t="s">
        <v>11</v>
      </c>
      <c r="C21" s="11">
        <v>275</v>
      </c>
      <c r="D21" s="12">
        <v>460</v>
      </c>
      <c r="E21" s="19">
        <v>59.7</v>
      </c>
      <c r="F21" s="73">
        <v>330</v>
      </c>
      <c r="G21" s="73">
        <v>460</v>
      </c>
      <c r="H21" s="78">
        <v>71</v>
      </c>
      <c r="I21" s="215">
        <v>340</v>
      </c>
      <c r="J21" s="61">
        <v>465</v>
      </c>
      <c r="K21" s="244">
        <v>73.2</v>
      </c>
      <c r="L21" s="215">
        <v>375</v>
      </c>
      <c r="M21" s="61">
        <v>510</v>
      </c>
      <c r="N21" s="244">
        <v>73.7</v>
      </c>
    </row>
    <row r="22" spans="1:14" s="32" customFormat="1" ht="15" x14ac:dyDescent="0.25">
      <c r="A22" s="39">
        <v>114</v>
      </c>
      <c r="B22" s="33" t="s">
        <v>12</v>
      </c>
      <c r="C22" s="11">
        <v>345</v>
      </c>
      <c r="D22" s="12">
        <v>555</v>
      </c>
      <c r="E22" s="19">
        <v>61.9</v>
      </c>
      <c r="F22" s="73">
        <v>395</v>
      </c>
      <c r="G22" s="73">
        <v>560</v>
      </c>
      <c r="H22" s="78">
        <v>70.5</v>
      </c>
      <c r="I22" s="215">
        <v>440</v>
      </c>
      <c r="J22" s="61">
        <v>605</v>
      </c>
      <c r="K22" s="244">
        <v>72.8</v>
      </c>
      <c r="L22" s="215">
        <v>465</v>
      </c>
      <c r="M22" s="61">
        <v>605</v>
      </c>
      <c r="N22" s="244">
        <v>76.7</v>
      </c>
    </row>
    <row r="23" spans="1:14" s="32" customFormat="1" ht="15" x14ac:dyDescent="0.25">
      <c r="A23" s="39">
        <v>116</v>
      </c>
      <c r="B23" s="33" t="s">
        <v>13</v>
      </c>
      <c r="C23" s="11">
        <v>1300</v>
      </c>
      <c r="D23" s="12">
        <v>1570</v>
      </c>
      <c r="E23" s="19">
        <v>82.9</v>
      </c>
      <c r="F23" s="73">
        <v>1375</v>
      </c>
      <c r="G23" s="73">
        <v>1635</v>
      </c>
      <c r="H23" s="78">
        <v>84.3</v>
      </c>
      <c r="I23" s="215">
        <v>1485</v>
      </c>
      <c r="J23" s="61">
        <v>1730</v>
      </c>
      <c r="K23" s="244">
        <v>85.9</v>
      </c>
      <c r="L23" s="215">
        <v>1485</v>
      </c>
      <c r="M23" s="61">
        <v>1725</v>
      </c>
      <c r="N23" s="244">
        <v>86.1</v>
      </c>
    </row>
    <row r="24" spans="1:14" s="32" customFormat="1" ht="15" x14ac:dyDescent="0.25">
      <c r="A24" s="39">
        <v>117</v>
      </c>
      <c r="B24" s="33" t="s">
        <v>14</v>
      </c>
      <c r="C24" s="11">
        <v>150</v>
      </c>
      <c r="D24" s="12">
        <v>440</v>
      </c>
      <c r="E24" s="19">
        <v>33.700000000000003</v>
      </c>
      <c r="F24" s="73">
        <v>225</v>
      </c>
      <c r="G24" s="73">
        <v>390</v>
      </c>
      <c r="H24" s="78">
        <v>57.8</v>
      </c>
      <c r="I24" s="215">
        <v>330</v>
      </c>
      <c r="J24" s="61">
        <v>390</v>
      </c>
      <c r="K24" s="244">
        <v>85.6</v>
      </c>
      <c r="L24" s="215">
        <v>360</v>
      </c>
      <c r="M24" s="61">
        <v>400</v>
      </c>
      <c r="N24" s="244">
        <v>89.8</v>
      </c>
    </row>
    <row r="25" spans="1:14" s="32" customFormat="1" ht="15" x14ac:dyDescent="0.25">
      <c r="A25" s="39">
        <v>204</v>
      </c>
      <c r="B25" s="33" t="s">
        <v>15</v>
      </c>
      <c r="C25" s="11">
        <v>355</v>
      </c>
      <c r="D25" s="12">
        <v>560</v>
      </c>
      <c r="E25" s="19">
        <v>63.5</v>
      </c>
      <c r="F25" s="73">
        <v>515</v>
      </c>
      <c r="G25" s="73">
        <v>600</v>
      </c>
      <c r="H25" s="78">
        <v>86</v>
      </c>
      <c r="I25" s="215">
        <v>535</v>
      </c>
      <c r="J25" s="61">
        <v>615</v>
      </c>
      <c r="K25" s="244">
        <v>86.5</v>
      </c>
      <c r="L25" s="215">
        <v>560</v>
      </c>
      <c r="M25" s="61">
        <v>650</v>
      </c>
      <c r="N25" s="244">
        <v>86.7</v>
      </c>
    </row>
    <row r="26" spans="1:14" s="32" customFormat="1" ht="15" x14ac:dyDescent="0.25">
      <c r="A26" s="39">
        <v>205</v>
      </c>
      <c r="B26" s="33" t="s">
        <v>16</v>
      </c>
      <c r="C26" s="11">
        <v>630</v>
      </c>
      <c r="D26" s="12">
        <v>800</v>
      </c>
      <c r="E26" s="19">
        <v>78.5</v>
      </c>
      <c r="F26" s="73">
        <v>585</v>
      </c>
      <c r="G26" s="73">
        <v>825</v>
      </c>
      <c r="H26" s="78">
        <v>70.599999999999994</v>
      </c>
      <c r="I26" s="215">
        <v>585</v>
      </c>
      <c r="J26" s="61">
        <v>815</v>
      </c>
      <c r="K26" s="244">
        <v>72</v>
      </c>
      <c r="L26" s="215">
        <v>615</v>
      </c>
      <c r="M26" s="61">
        <v>755</v>
      </c>
      <c r="N26" s="244">
        <v>81.2</v>
      </c>
    </row>
    <row r="27" spans="1:14" s="32" customFormat="1" ht="15" x14ac:dyDescent="0.25">
      <c r="A27" s="39">
        <v>206</v>
      </c>
      <c r="B27" s="33" t="s">
        <v>17</v>
      </c>
      <c r="C27" s="11">
        <v>515</v>
      </c>
      <c r="D27" s="12">
        <v>710</v>
      </c>
      <c r="E27" s="19">
        <v>72.5</v>
      </c>
      <c r="F27" s="73">
        <v>545</v>
      </c>
      <c r="G27" s="73">
        <v>715</v>
      </c>
      <c r="H27" s="78">
        <v>76.400000000000006</v>
      </c>
      <c r="I27" s="215">
        <v>555</v>
      </c>
      <c r="J27" s="61">
        <v>730</v>
      </c>
      <c r="K27" s="244">
        <v>76.2</v>
      </c>
      <c r="L27" s="215">
        <v>600</v>
      </c>
      <c r="M27" s="61">
        <v>750</v>
      </c>
      <c r="N27" s="244">
        <v>79.599999999999994</v>
      </c>
    </row>
    <row r="28" spans="1:14" s="32" customFormat="1" ht="15" x14ac:dyDescent="0.25">
      <c r="A28" s="39">
        <v>207</v>
      </c>
      <c r="B28" s="33" t="s">
        <v>18</v>
      </c>
      <c r="C28" s="11">
        <v>605</v>
      </c>
      <c r="D28" s="12">
        <v>1330</v>
      </c>
      <c r="E28" s="19">
        <v>45.4</v>
      </c>
      <c r="F28" s="73">
        <v>910</v>
      </c>
      <c r="G28" s="73">
        <v>1335</v>
      </c>
      <c r="H28" s="78">
        <v>68</v>
      </c>
      <c r="I28" s="215">
        <v>1240</v>
      </c>
      <c r="J28" s="61">
        <v>1590</v>
      </c>
      <c r="K28" s="244">
        <v>78</v>
      </c>
      <c r="L28" s="215">
        <v>1355</v>
      </c>
      <c r="M28" s="61">
        <v>1600</v>
      </c>
      <c r="N28" s="244">
        <v>84.7</v>
      </c>
    </row>
    <row r="29" spans="1:14" s="32" customFormat="1" ht="15" x14ac:dyDescent="0.25">
      <c r="A29" s="39">
        <v>209</v>
      </c>
      <c r="B29" s="33" t="s">
        <v>19</v>
      </c>
      <c r="C29" s="11">
        <v>1350</v>
      </c>
      <c r="D29" s="12">
        <v>1640</v>
      </c>
      <c r="E29" s="19">
        <v>82.4</v>
      </c>
      <c r="F29" s="73">
        <v>1350</v>
      </c>
      <c r="G29" s="73">
        <v>1640</v>
      </c>
      <c r="H29" s="78">
        <v>82.4</v>
      </c>
      <c r="I29" s="215">
        <v>1420</v>
      </c>
      <c r="J29" s="61">
        <v>1710</v>
      </c>
      <c r="K29" s="244">
        <v>83.1</v>
      </c>
      <c r="L29" s="215">
        <v>1060</v>
      </c>
      <c r="M29" s="61">
        <v>1275</v>
      </c>
      <c r="N29" s="244">
        <v>83</v>
      </c>
    </row>
    <row r="30" spans="1:14" s="32" customFormat="1" ht="15" x14ac:dyDescent="0.25">
      <c r="A30" s="39">
        <v>210</v>
      </c>
      <c r="B30" s="33" t="s">
        <v>20</v>
      </c>
      <c r="C30" s="11">
        <v>310</v>
      </c>
      <c r="D30" s="12">
        <v>615</v>
      </c>
      <c r="E30" s="19">
        <v>50.5</v>
      </c>
      <c r="F30" s="73">
        <v>555</v>
      </c>
      <c r="G30" s="73">
        <v>640</v>
      </c>
      <c r="H30" s="78">
        <v>86.6</v>
      </c>
      <c r="I30" s="215">
        <v>580</v>
      </c>
      <c r="J30" s="61">
        <v>680</v>
      </c>
      <c r="K30" s="244">
        <v>85.2</v>
      </c>
      <c r="L30" s="215">
        <v>610</v>
      </c>
      <c r="M30" s="61">
        <v>715</v>
      </c>
      <c r="N30" s="244">
        <v>85.4</v>
      </c>
    </row>
    <row r="31" spans="1:14" s="32" customFormat="1" ht="15" x14ac:dyDescent="0.25">
      <c r="A31" s="39">
        <v>211</v>
      </c>
      <c r="B31" s="33" t="s">
        <v>21</v>
      </c>
      <c r="C31" s="11">
        <v>845</v>
      </c>
      <c r="D31" s="12">
        <v>1135</v>
      </c>
      <c r="E31" s="19">
        <v>74.3</v>
      </c>
      <c r="F31" s="73">
        <v>915</v>
      </c>
      <c r="G31" s="73">
        <v>1125</v>
      </c>
      <c r="H31" s="78">
        <v>81.099999999999994</v>
      </c>
      <c r="I31" s="215">
        <v>965</v>
      </c>
      <c r="J31" s="61">
        <v>1190</v>
      </c>
      <c r="K31" s="244">
        <v>81.099999999999994</v>
      </c>
      <c r="L31" s="215">
        <v>905</v>
      </c>
      <c r="M31" s="61">
        <v>1145</v>
      </c>
      <c r="N31" s="244">
        <v>79.400000000000006</v>
      </c>
    </row>
    <row r="32" spans="1:14" s="32" customFormat="1" ht="15" x14ac:dyDescent="0.25">
      <c r="A32" s="39">
        <v>212</v>
      </c>
      <c r="B32" s="33" t="s">
        <v>22</v>
      </c>
      <c r="C32" s="11">
        <v>1265</v>
      </c>
      <c r="D32" s="12">
        <v>1780</v>
      </c>
      <c r="E32" s="19">
        <v>71.099999999999994</v>
      </c>
      <c r="F32" s="73">
        <v>1410</v>
      </c>
      <c r="G32" s="73">
        <v>1680</v>
      </c>
      <c r="H32" s="78">
        <v>83.7</v>
      </c>
      <c r="I32" s="215">
        <v>1495</v>
      </c>
      <c r="J32" s="61">
        <v>1790</v>
      </c>
      <c r="K32" s="244">
        <v>83.5</v>
      </c>
      <c r="L32" s="215">
        <v>1550</v>
      </c>
      <c r="M32" s="61">
        <v>1880</v>
      </c>
      <c r="N32" s="244">
        <v>82.4</v>
      </c>
    </row>
    <row r="33" spans="1:14" s="32" customFormat="1" ht="15" x14ac:dyDescent="0.25">
      <c r="A33" s="39">
        <v>213</v>
      </c>
      <c r="B33" s="33" t="s">
        <v>23</v>
      </c>
      <c r="C33" s="11">
        <v>735</v>
      </c>
      <c r="D33" s="12">
        <v>1040</v>
      </c>
      <c r="E33" s="19">
        <v>70.900000000000006</v>
      </c>
      <c r="F33" s="73">
        <v>735</v>
      </c>
      <c r="G33" s="73">
        <v>1025</v>
      </c>
      <c r="H33" s="78">
        <v>71.599999999999994</v>
      </c>
      <c r="I33" s="215">
        <v>810</v>
      </c>
      <c r="J33" s="61">
        <v>1095</v>
      </c>
      <c r="K33" s="244">
        <v>73.900000000000006</v>
      </c>
      <c r="L33" s="215">
        <v>875</v>
      </c>
      <c r="M33" s="61">
        <v>1165</v>
      </c>
      <c r="N33" s="244">
        <v>75.2</v>
      </c>
    </row>
    <row r="34" spans="1:14" s="32" customFormat="1" ht="15" x14ac:dyDescent="0.25">
      <c r="A34" s="39">
        <v>214</v>
      </c>
      <c r="B34" s="33" t="s">
        <v>24</v>
      </c>
      <c r="C34" s="11">
        <v>485</v>
      </c>
      <c r="D34" s="12">
        <v>840</v>
      </c>
      <c r="E34" s="19">
        <v>57.7</v>
      </c>
      <c r="F34" s="73">
        <v>515</v>
      </c>
      <c r="G34" s="73">
        <v>820</v>
      </c>
      <c r="H34" s="78">
        <v>62.8</v>
      </c>
      <c r="I34" s="215">
        <v>545</v>
      </c>
      <c r="J34" s="61">
        <v>820</v>
      </c>
      <c r="K34" s="244">
        <v>66.400000000000006</v>
      </c>
      <c r="L34" s="215">
        <v>570</v>
      </c>
      <c r="M34" s="61">
        <v>875</v>
      </c>
      <c r="N34" s="244">
        <v>65.099999999999994</v>
      </c>
    </row>
    <row r="35" spans="1:14" s="32" customFormat="1" ht="15" x14ac:dyDescent="0.25">
      <c r="A35" s="39">
        <v>215</v>
      </c>
      <c r="B35" s="33" t="s">
        <v>25</v>
      </c>
      <c r="C35" s="11">
        <v>335</v>
      </c>
      <c r="D35" s="12">
        <v>600</v>
      </c>
      <c r="E35" s="19">
        <v>55.7</v>
      </c>
      <c r="F35" s="73">
        <v>425</v>
      </c>
      <c r="G35" s="73">
        <v>640</v>
      </c>
      <c r="H35" s="78">
        <v>66.3</v>
      </c>
      <c r="I35" s="215">
        <v>445</v>
      </c>
      <c r="J35" s="61">
        <v>660</v>
      </c>
      <c r="K35" s="244">
        <v>67.7</v>
      </c>
      <c r="L35" s="215">
        <v>475</v>
      </c>
      <c r="M35" s="61">
        <v>670</v>
      </c>
      <c r="N35" s="244">
        <v>70.400000000000006</v>
      </c>
    </row>
    <row r="36" spans="1:14" s="32" customFormat="1" ht="15" x14ac:dyDescent="0.25">
      <c r="A36" s="39">
        <v>216</v>
      </c>
      <c r="B36" s="33" t="s">
        <v>26</v>
      </c>
      <c r="C36" s="11">
        <v>310</v>
      </c>
      <c r="D36" s="12">
        <v>445</v>
      </c>
      <c r="E36" s="19">
        <v>69.099999999999994</v>
      </c>
      <c r="F36" s="73">
        <v>310</v>
      </c>
      <c r="G36" s="73">
        <v>435</v>
      </c>
      <c r="H36" s="78">
        <v>71.599999999999994</v>
      </c>
      <c r="I36" s="215">
        <v>295</v>
      </c>
      <c r="J36" s="61">
        <v>380</v>
      </c>
      <c r="K36" s="244">
        <v>77.2</v>
      </c>
      <c r="L36" s="215">
        <v>275</v>
      </c>
      <c r="M36" s="61">
        <v>365</v>
      </c>
      <c r="N36" s="244">
        <v>75.8</v>
      </c>
    </row>
    <row r="37" spans="1:14" s="32" customFormat="1" ht="15" x14ac:dyDescent="0.25">
      <c r="A37" s="39">
        <v>217</v>
      </c>
      <c r="B37" s="33" t="s">
        <v>27</v>
      </c>
      <c r="C37" s="11">
        <v>210</v>
      </c>
      <c r="D37" s="12">
        <v>385</v>
      </c>
      <c r="E37" s="19">
        <v>54.8</v>
      </c>
      <c r="F37" s="73">
        <v>270</v>
      </c>
      <c r="G37" s="73">
        <v>365</v>
      </c>
      <c r="H37" s="78">
        <v>73.900000000000006</v>
      </c>
      <c r="I37" s="215">
        <v>265</v>
      </c>
      <c r="J37" s="61">
        <v>355</v>
      </c>
      <c r="K37" s="244">
        <v>74.5</v>
      </c>
      <c r="L37" s="215">
        <v>265</v>
      </c>
      <c r="M37" s="61">
        <v>360</v>
      </c>
      <c r="N37" s="244">
        <v>73.7</v>
      </c>
    </row>
    <row r="38" spans="1:14" s="32" customFormat="1" ht="15" x14ac:dyDescent="0.25">
      <c r="A38" s="39">
        <v>218</v>
      </c>
      <c r="B38" s="33" t="s">
        <v>28</v>
      </c>
      <c r="C38" s="11">
        <v>1275</v>
      </c>
      <c r="D38" s="12">
        <v>1605</v>
      </c>
      <c r="E38" s="19">
        <v>79.5</v>
      </c>
      <c r="F38" s="73">
        <v>1360</v>
      </c>
      <c r="G38" s="73">
        <v>1730</v>
      </c>
      <c r="H38" s="78">
        <v>78.7</v>
      </c>
      <c r="I38" s="215">
        <v>1365</v>
      </c>
      <c r="J38" s="61">
        <v>1710</v>
      </c>
      <c r="K38" s="244">
        <v>79.7</v>
      </c>
      <c r="L38" s="215">
        <v>1385</v>
      </c>
      <c r="M38" s="61">
        <v>1830</v>
      </c>
      <c r="N38" s="244">
        <v>75.7</v>
      </c>
    </row>
    <row r="39" spans="1:14" s="32" customFormat="1" ht="15" x14ac:dyDescent="0.25">
      <c r="A39" s="40">
        <v>219</v>
      </c>
      <c r="B39" s="33" t="s">
        <v>29</v>
      </c>
      <c r="C39" s="13">
        <v>300</v>
      </c>
      <c r="D39" s="12">
        <v>495</v>
      </c>
      <c r="E39" s="19">
        <v>60.6</v>
      </c>
      <c r="F39" s="73">
        <v>340</v>
      </c>
      <c r="G39" s="73">
        <v>470</v>
      </c>
      <c r="H39" s="78">
        <v>73.099999999999994</v>
      </c>
      <c r="I39" s="215">
        <v>320</v>
      </c>
      <c r="J39" s="61">
        <v>510</v>
      </c>
      <c r="K39" s="244">
        <v>63.2</v>
      </c>
      <c r="L39" s="215">
        <v>395</v>
      </c>
      <c r="M39" s="61">
        <v>480</v>
      </c>
      <c r="N39" s="244">
        <v>82.6</v>
      </c>
    </row>
    <row r="40" spans="1:14" s="32" customFormat="1" ht="15" x14ac:dyDescent="0.25">
      <c r="A40" s="39">
        <v>304</v>
      </c>
      <c r="B40" s="33" t="s">
        <v>30</v>
      </c>
      <c r="C40" s="11">
        <v>330</v>
      </c>
      <c r="D40" s="12">
        <v>675</v>
      </c>
      <c r="E40" s="19">
        <v>49</v>
      </c>
      <c r="F40" s="73">
        <v>580</v>
      </c>
      <c r="G40" s="73">
        <v>710</v>
      </c>
      <c r="H40" s="78">
        <v>81.599999999999994</v>
      </c>
      <c r="I40" s="215">
        <v>555</v>
      </c>
      <c r="J40" s="61">
        <v>660</v>
      </c>
      <c r="K40" s="244">
        <v>84.4</v>
      </c>
      <c r="L40" s="215">
        <v>670</v>
      </c>
      <c r="M40" s="61">
        <v>710</v>
      </c>
      <c r="N40" s="244">
        <v>94.5</v>
      </c>
    </row>
    <row r="41" spans="1:14" s="32" customFormat="1" ht="15" x14ac:dyDescent="0.25">
      <c r="A41" s="39">
        <v>305</v>
      </c>
      <c r="B41" s="33" t="s">
        <v>31</v>
      </c>
      <c r="C41" s="11">
        <v>415</v>
      </c>
      <c r="D41" s="12">
        <v>515</v>
      </c>
      <c r="E41" s="19">
        <v>80.8</v>
      </c>
      <c r="F41" s="73">
        <v>405</v>
      </c>
      <c r="G41" s="73">
        <v>470</v>
      </c>
      <c r="H41" s="78">
        <v>85.7</v>
      </c>
      <c r="I41" s="215">
        <v>430</v>
      </c>
      <c r="J41" s="61">
        <v>500</v>
      </c>
      <c r="K41" s="244">
        <v>86.3</v>
      </c>
      <c r="L41" s="215">
        <v>370</v>
      </c>
      <c r="M41" s="61">
        <v>430</v>
      </c>
      <c r="N41" s="244">
        <v>85.9</v>
      </c>
    </row>
    <row r="42" spans="1:14" s="32" customFormat="1" ht="15" x14ac:dyDescent="0.25">
      <c r="A42" s="39">
        <v>306</v>
      </c>
      <c r="B42" s="33" t="s">
        <v>32</v>
      </c>
      <c r="C42" s="11">
        <v>925</v>
      </c>
      <c r="D42" s="12">
        <v>1430</v>
      </c>
      <c r="E42" s="19">
        <v>64.599999999999994</v>
      </c>
      <c r="F42" s="73">
        <v>1185</v>
      </c>
      <c r="G42" s="73">
        <v>1330</v>
      </c>
      <c r="H42" s="78">
        <v>89.1</v>
      </c>
      <c r="I42" s="215">
        <v>1245</v>
      </c>
      <c r="J42" s="61">
        <v>1390</v>
      </c>
      <c r="K42" s="244">
        <v>89.4</v>
      </c>
      <c r="L42" s="215">
        <v>1155</v>
      </c>
      <c r="M42" s="61">
        <v>1305</v>
      </c>
      <c r="N42" s="244">
        <v>88.6</v>
      </c>
    </row>
    <row r="43" spans="1:14" s="32" customFormat="1" ht="15" x14ac:dyDescent="0.25">
      <c r="A43" s="39">
        <v>307</v>
      </c>
      <c r="B43" s="33" t="s">
        <v>33</v>
      </c>
      <c r="C43" s="11">
        <v>335</v>
      </c>
      <c r="D43" s="12">
        <v>560</v>
      </c>
      <c r="E43" s="19">
        <v>60</v>
      </c>
      <c r="F43" s="73">
        <v>570</v>
      </c>
      <c r="G43" s="73">
        <v>610</v>
      </c>
      <c r="H43" s="78">
        <v>93.6</v>
      </c>
      <c r="I43" s="215">
        <v>565</v>
      </c>
      <c r="J43" s="61">
        <v>595</v>
      </c>
      <c r="K43" s="244">
        <v>95.3</v>
      </c>
      <c r="L43" s="215">
        <v>555</v>
      </c>
      <c r="M43" s="61">
        <v>590</v>
      </c>
      <c r="N43" s="244">
        <v>94.2</v>
      </c>
    </row>
    <row r="44" spans="1:14" s="32" customFormat="1" ht="15" x14ac:dyDescent="0.25">
      <c r="A44" s="39">
        <v>308</v>
      </c>
      <c r="B44" s="33" t="s">
        <v>34</v>
      </c>
      <c r="C44" s="11">
        <v>385</v>
      </c>
      <c r="D44" s="12">
        <v>745</v>
      </c>
      <c r="E44" s="19">
        <v>52.1</v>
      </c>
      <c r="F44" s="73">
        <v>570</v>
      </c>
      <c r="G44" s="73">
        <v>710</v>
      </c>
      <c r="H44" s="78">
        <v>80.099999999999994</v>
      </c>
      <c r="I44" s="215">
        <v>665</v>
      </c>
      <c r="J44" s="61">
        <v>695</v>
      </c>
      <c r="K44" s="244">
        <v>95.8</v>
      </c>
      <c r="L44" s="215">
        <v>570</v>
      </c>
      <c r="M44" s="61">
        <v>730</v>
      </c>
      <c r="N44" s="244">
        <v>77.900000000000006</v>
      </c>
    </row>
    <row r="45" spans="1:14" s="32" customFormat="1" ht="15" x14ac:dyDescent="0.25">
      <c r="A45" s="39">
        <v>309</v>
      </c>
      <c r="B45" s="33" t="s">
        <v>35</v>
      </c>
      <c r="C45" s="11">
        <v>465</v>
      </c>
      <c r="D45" s="12">
        <v>685</v>
      </c>
      <c r="E45" s="19">
        <v>67.7</v>
      </c>
      <c r="F45" s="73">
        <v>595</v>
      </c>
      <c r="G45" s="73">
        <v>650</v>
      </c>
      <c r="H45" s="78">
        <v>91.7</v>
      </c>
      <c r="I45" s="215">
        <v>605</v>
      </c>
      <c r="J45" s="61">
        <v>660</v>
      </c>
      <c r="K45" s="244">
        <v>91.8</v>
      </c>
      <c r="L45" s="215">
        <v>590</v>
      </c>
      <c r="M45" s="61">
        <v>640</v>
      </c>
      <c r="N45" s="244">
        <v>92.3</v>
      </c>
    </row>
    <row r="46" spans="1:14" s="32" customFormat="1" ht="15" x14ac:dyDescent="0.25">
      <c r="A46" s="39">
        <v>310</v>
      </c>
      <c r="B46" s="33" t="s">
        <v>36</v>
      </c>
      <c r="C46" s="11">
        <v>510</v>
      </c>
      <c r="D46" s="12">
        <v>780</v>
      </c>
      <c r="E46" s="19">
        <v>65.099999999999994</v>
      </c>
      <c r="F46" s="73">
        <v>600</v>
      </c>
      <c r="G46" s="73">
        <v>705</v>
      </c>
      <c r="H46" s="78">
        <v>84.8</v>
      </c>
      <c r="I46" s="215">
        <v>635</v>
      </c>
      <c r="J46" s="61">
        <v>725</v>
      </c>
      <c r="K46" s="244">
        <v>87.8</v>
      </c>
      <c r="L46" s="215">
        <v>660</v>
      </c>
      <c r="M46" s="61">
        <v>740</v>
      </c>
      <c r="N46" s="244">
        <v>89.2</v>
      </c>
    </row>
    <row r="47" spans="1:14" s="32" customFormat="1" ht="15" x14ac:dyDescent="0.25">
      <c r="A47" s="39">
        <v>311</v>
      </c>
      <c r="B47" s="33" t="s">
        <v>37</v>
      </c>
      <c r="C47" s="11">
        <v>560</v>
      </c>
      <c r="D47" s="12">
        <v>860</v>
      </c>
      <c r="E47" s="19">
        <v>65.2</v>
      </c>
      <c r="F47" s="73">
        <v>730</v>
      </c>
      <c r="G47" s="73">
        <v>780</v>
      </c>
      <c r="H47" s="78">
        <v>93.8</v>
      </c>
      <c r="I47" s="215">
        <v>745</v>
      </c>
      <c r="J47" s="61">
        <v>795</v>
      </c>
      <c r="K47" s="244">
        <v>93.7</v>
      </c>
      <c r="L47" s="215">
        <v>655</v>
      </c>
      <c r="M47" s="61">
        <v>700</v>
      </c>
      <c r="N47" s="244">
        <v>93.7</v>
      </c>
    </row>
    <row r="48" spans="1:14" s="32" customFormat="1" ht="15" x14ac:dyDescent="0.25">
      <c r="A48" s="39">
        <v>312</v>
      </c>
      <c r="B48" s="33" t="s">
        <v>38</v>
      </c>
      <c r="C48" s="11">
        <v>300</v>
      </c>
      <c r="D48" s="12">
        <v>555</v>
      </c>
      <c r="E48" s="19">
        <v>53.7</v>
      </c>
      <c r="F48" s="73">
        <v>410</v>
      </c>
      <c r="G48" s="73">
        <v>545</v>
      </c>
      <c r="H48" s="78">
        <v>75.3</v>
      </c>
      <c r="I48" s="215">
        <v>460</v>
      </c>
      <c r="J48" s="61">
        <v>560</v>
      </c>
      <c r="K48" s="244">
        <v>82.3</v>
      </c>
      <c r="L48" s="215">
        <v>510</v>
      </c>
      <c r="M48" s="61">
        <v>595</v>
      </c>
      <c r="N48" s="244">
        <v>85.9</v>
      </c>
    </row>
    <row r="49" spans="1:14" s="32" customFormat="1" ht="15" x14ac:dyDescent="0.25">
      <c r="A49" s="39">
        <v>313</v>
      </c>
      <c r="B49" s="33" t="s">
        <v>39</v>
      </c>
      <c r="C49" s="11">
        <v>305</v>
      </c>
      <c r="D49" s="12">
        <v>815</v>
      </c>
      <c r="E49" s="19">
        <v>37.700000000000003</v>
      </c>
      <c r="F49" s="73">
        <v>595</v>
      </c>
      <c r="G49" s="73">
        <v>755</v>
      </c>
      <c r="H49" s="78">
        <v>78.8</v>
      </c>
      <c r="I49" s="215">
        <v>640</v>
      </c>
      <c r="J49" s="61">
        <v>750</v>
      </c>
      <c r="K49" s="244">
        <v>85.1</v>
      </c>
      <c r="L49" s="215">
        <v>705</v>
      </c>
      <c r="M49" s="61">
        <v>765</v>
      </c>
      <c r="N49" s="244">
        <v>92.4</v>
      </c>
    </row>
    <row r="50" spans="1:14" s="32" customFormat="1" ht="15" x14ac:dyDescent="0.25">
      <c r="A50" s="39">
        <v>315</v>
      </c>
      <c r="B50" s="33" t="s">
        <v>40</v>
      </c>
      <c r="C50" s="11">
        <v>360</v>
      </c>
      <c r="D50" s="12">
        <v>690</v>
      </c>
      <c r="E50" s="19">
        <v>52.2</v>
      </c>
      <c r="F50" s="73">
        <v>610</v>
      </c>
      <c r="G50" s="73">
        <v>670</v>
      </c>
      <c r="H50" s="78">
        <v>90.6</v>
      </c>
      <c r="I50" s="215">
        <v>635</v>
      </c>
      <c r="J50" s="61">
        <v>695</v>
      </c>
      <c r="K50" s="244">
        <v>91.8</v>
      </c>
      <c r="L50" s="215">
        <v>630</v>
      </c>
      <c r="M50" s="61">
        <v>680</v>
      </c>
      <c r="N50" s="244">
        <v>92.6</v>
      </c>
    </row>
    <row r="51" spans="1:14" s="32" customFormat="1" ht="15" x14ac:dyDescent="0.25">
      <c r="A51" s="39">
        <v>316</v>
      </c>
      <c r="B51" s="33" t="s">
        <v>41</v>
      </c>
      <c r="C51" s="11">
        <v>1080</v>
      </c>
      <c r="D51" s="12">
        <v>1350</v>
      </c>
      <c r="E51" s="19">
        <v>79.900000000000006</v>
      </c>
      <c r="F51" s="73">
        <v>1245</v>
      </c>
      <c r="G51" s="73">
        <v>1445</v>
      </c>
      <c r="H51" s="78">
        <v>86.3</v>
      </c>
      <c r="I51" s="215">
        <v>1265</v>
      </c>
      <c r="J51" s="61">
        <v>1455</v>
      </c>
      <c r="K51" s="244">
        <v>86.9</v>
      </c>
      <c r="L51" s="215">
        <v>1265</v>
      </c>
      <c r="M51" s="61">
        <v>1425</v>
      </c>
      <c r="N51" s="244">
        <v>89</v>
      </c>
    </row>
    <row r="52" spans="1:14" s="32" customFormat="1" ht="15" x14ac:dyDescent="0.25">
      <c r="A52" s="39">
        <v>317</v>
      </c>
      <c r="B52" s="33" t="s">
        <v>42</v>
      </c>
      <c r="C52" s="11">
        <v>485</v>
      </c>
      <c r="D52" s="12">
        <v>775</v>
      </c>
      <c r="E52" s="19">
        <v>62.5</v>
      </c>
      <c r="F52" s="73">
        <v>655</v>
      </c>
      <c r="G52" s="73">
        <v>795</v>
      </c>
      <c r="H52" s="78">
        <v>82.5</v>
      </c>
      <c r="I52" s="215">
        <v>650</v>
      </c>
      <c r="J52" s="61">
        <v>795</v>
      </c>
      <c r="K52" s="244">
        <v>81.900000000000006</v>
      </c>
      <c r="L52" s="215">
        <v>670</v>
      </c>
      <c r="M52" s="61">
        <v>805</v>
      </c>
      <c r="N52" s="244">
        <v>83.5</v>
      </c>
    </row>
    <row r="53" spans="1:14" s="32" customFormat="1" ht="15" x14ac:dyDescent="0.25">
      <c r="A53" s="39">
        <v>318</v>
      </c>
      <c r="B53" s="33" t="s">
        <v>43</v>
      </c>
      <c r="C53" s="11">
        <v>435</v>
      </c>
      <c r="D53" s="12">
        <v>560</v>
      </c>
      <c r="E53" s="19">
        <v>77.900000000000006</v>
      </c>
      <c r="F53" s="73">
        <v>440</v>
      </c>
      <c r="G53" s="73" t="s">
        <v>174</v>
      </c>
      <c r="H53" s="78" t="s">
        <v>174</v>
      </c>
      <c r="I53" s="215">
        <v>550</v>
      </c>
      <c r="J53" s="61">
        <v>670</v>
      </c>
      <c r="K53" s="244">
        <v>81.7</v>
      </c>
      <c r="L53" s="215">
        <v>615</v>
      </c>
      <c r="M53" s="61">
        <v>700</v>
      </c>
      <c r="N53" s="244">
        <v>88.3</v>
      </c>
    </row>
    <row r="54" spans="1:14" s="32" customFormat="1" ht="15" x14ac:dyDescent="0.25">
      <c r="A54" s="39">
        <v>319</v>
      </c>
      <c r="B54" s="33" t="s">
        <v>44</v>
      </c>
      <c r="C54" s="11">
        <v>535</v>
      </c>
      <c r="D54" s="12">
        <v>960</v>
      </c>
      <c r="E54" s="19">
        <v>55.9</v>
      </c>
      <c r="F54" s="73">
        <v>340</v>
      </c>
      <c r="G54" s="73">
        <v>1020</v>
      </c>
      <c r="H54" s="78">
        <v>33.200000000000003</v>
      </c>
      <c r="I54" s="215">
        <v>780</v>
      </c>
      <c r="J54" s="61">
        <v>965</v>
      </c>
      <c r="K54" s="244">
        <v>80.7</v>
      </c>
      <c r="L54" s="215">
        <v>950</v>
      </c>
      <c r="M54" s="61">
        <v>1110</v>
      </c>
      <c r="N54" s="244">
        <v>85.4</v>
      </c>
    </row>
    <row r="55" spans="1:14" s="32" customFormat="1" ht="15" x14ac:dyDescent="0.25">
      <c r="A55" s="39">
        <v>321</v>
      </c>
      <c r="B55" s="33" t="s">
        <v>45</v>
      </c>
      <c r="C55" s="11">
        <v>330</v>
      </c>
      <c r="D55" s="12">
        <v>415</v>
      </c>
      <c r="E55" s="19">
        <v>79.5</v>
      </c>
      <c r="F55" s="73">
        <v>305</v>
      </c>
      <c r="G55" s="73">
        <v>395</v>
      </c>
      <c r="H55" s="78">
        <v>77.2</v>
      </c>
      <c r="I55" s="215">
        <v>345</v>
      </c>
      <c r="J55" s="61">
        <v>415</v>
      </c>
      <c r="K55" s="244">
        <v>82.7</v>
      </c>
      <c r="L55" s="215">
        <v>375</v>
      </c>
      <c r="M55" s="61">
        <v>465</v>
      </c>
      <c r="N55" s="244">
        <v>80.400000000000006</v>
      </c>
    </row>
    <row r="56" spans="1:14" s="32" customFormat="1" ht="15" x14ac:dyDescent="0.25">
      <c r="A56" s="39">
        <v>322</v>
      </c>
      <c r="B56" s="33" t="s">
        <v>46</v>
      </c>
      <c r="C56" s="11">
        <v>355</v>
      </c>
      <c r="D56" s="12">
        <v>495</v>
      </c>
      <c r="E56" s="19">
        <v>72.400000000000006</v>
      </c>
      <c r="F56" s="73">
        <v>400</v>
      </c>
      <c r="G56" s="73">
        <v>455</v>
      </c>
      <c r="H56" s="78">
        <v>88</v>
      </c>
      <c r="I56" s="215">
        <v>390</v>
      </c>
      <c r="J56" s="61">
        <v>450</v>
      </c>
      <c r="K56" s="244">
        <v>86</v>
      </c>
      <c r="L56" s="215">
        <v>415</v>
      </c>
      <c r="M56" s="61">
        <v>525</v>
      </c>
      <c r="N56" s="244">
        <v>79.3</v>
      </c>
    </row>
    <row r="57" spans="1:14" s="32" customFormat="1" ht="15" x14ac:dyDescent="0.25">
      <c r="A57" s="39">
        <v>323</v>
      </c>
      <c r="B57" s="33" t="s">
        <v>47</v>
      </c>
      <c r="C57" s="11">
        <v>1570</v>
      </c>
      <c r="D57" s="12">
        <v>3275</v>
      </c>
      <c r="E57" s="19">
        <v>47.9</v>
      </c>
      <c r="F57" s="73">
        <v>2340</v>
      </c>
      <c r="G57" s="73">
        <v>3240</v>
      </c>
      <c r="H57" s="78">
        <v>72.2</v>
      </c>
      <c r="I57" s="215">
        <v>2660</v>
      </c>
      <c r="J57" s="61">
        <v>3070</v>
      </c>
      <c r="K57" s="244">
        <v>86.6</v>
      </c>
      <c r="L57" s="215">
        <v>2700</v>
      </c>
      <c r="M57" s="61">
        <v>2960</v>
      </c>
      <c r="N57" s="244">
        <v>91.2</v>
      </c>
    </row>
    <row r="58" spans="1:14" s="32" customFormat="1" ht="15" x14ac:dyDescent="0.25">
      <c r="A58" s="39">
        <v>324</v>
      </c>
      <c r="B58" s="33" t="s">
        <v>48</v>
      </c>
      <c r="C58" s="11">
        <v>190</v>
      </c>
      <c r="D58" s="12">
        <v>305</v>
      </c>
      <c r="E58" s="19">
        <v>62.4</v>
      </c>
      <c r="F58" s="73">
        <v>255</v>
      </c>
      <c r="G58" s="73">
        <v>370</v>
      </c>
      <c r="H58" s="78">
        <v>68.5</v>
      </c>
      <c r="I58" s="215">
        <v>255</v>
      </c>
      <c r="J58" s="61">
        <v>395</v>
      </c>
      <c r="K58" s="244">
        <v>65.400000000000006</v>
      </c>
      <c r="L58" s="215">
        <v>360</v>
      </c>
      <c r="M58" s="61">
        <v>415</v>
      </c>
      <c r="N58" s="244">
        <v>86.3</v>
      </c>
    </row>
    <row r="59" spans="1:14" s="32" customFormat="1" ht="15" x14ac:dyDescent="0.25">
      <c r="A59" s="39">
        <v>325</v>
      </c>
      <c r="B59" s="33" t="s">
        <v>49</v>
      </c>
      <c r="C59" s="11">
        <v>310</v>
      </c>
      <c r="D59" s="12">
        <v>475</v>
      </c>
      <c r="E59" s="19">
        <v>65</v>
      </c>
      <c r="F59" s="73">
        <v>300</v>
      </c>
      <c r="G59" s="73">
        <v>475</v>
      </c>
      <c r="H59" s="78">
        <v>63.8</v>
      </c>
      <c r="I59" s="215">
        <v>220</v>
      </c>
      <c r="J59" s="61">
        <v>435</v>
      </c>
      <c r="K59" s="244">
        <v>50</v>
      </c>
      <c r="L59" s="215">
        <v>355</v>
      </c>
      <c r="M59" s="61">
        <v>410</v>
      </c>
      <c r="N59" s="244">
        <v>86.2</v>
      </c>
    </row>
    <row r="60" spans="1:14" s="32" customFormat="1" ht="15" x14ac:dyDescent="0.25">
      <c r="A60" s="39">
        <v>326</v>
      </c>
      <c r="B60" s="33" t="s">
        <v>50</v>
      </c>
      <c r="C60" s="11">
        <v>360</v>
      </c>
      <c r="D60" s="12">
        <v>1020</v>
      </c>
      <c r="E60" s="19">
        <v>35.299999999999997</v>
      </c>
      <c r="F60" s="73">
        <v>550</v>
      </c>
      <c r="G60" s="73">
        <v>1045</v>
      </c>
      <c r="H60" s="78">
        <v>52.4</v>
      </c>
      <c r="I60" s="215">
        <v>825</v>
      </c>
      <c r="J60" s="61">
        <v>995</v>
      </c>
      <c r="K60" s="244">
        <v>82.9</v>
      </c>
      <c r="L60" s="215">
        <v>860</v>
      </c>
      <c r="M60" s="61">
        <v>1005</v>
      </c>
      <c r="N60" s="244">
        <v>85.7</v>
      </c>
    </row>
    <row r="61" spans="1:14" s="32" customFormat="1" ht="15" x14ac:dyDescent="0.25">
      <c r="A61" s="39">
        <v>327</v>
      </c>
      <c r="B61" s="33" t="s">
        <v>51</v>
      </c>
      <c r="C61" s="11">
        <v>615</v>
      </c>
      <c r="D61" s="12">
        <v>1015</v>
      </c>
      <c r="E61" s="19">
        <v>60.3</v>
      </c>
      <c r="F61" s="73">
        <v>735</v>
      </c>
      <c r="G61" s="73">
        <v>925</v>
      </c>
      <c r="H61" s="78">
        <v>79.7</v>
      </c>
      <c r="I61" s="215">
        <v>800</v>
      </c>
      <c r="J61" s="61">
        <v>920</v>
      </c>
      <c r="K61" s="244">
        <v>86.6</v>
      </c>
      <c r="L61" s="215">
        <v>910</v>
      </c>
      <c r="M61" s="61">
        <v>1060</v>
      </c>
      <c r="N61" s="244">
        <v>86</v>
      </c>
    </row>
    <row r="62" spans="1:14" s="32" customFormat="1" ht="15" x14ac:dyDescent="0.25">
      <c r="A62" s="39">
        <v>404</v>
      </c>
      <c r="B62" s="33" t="s">
        <v>52</v>
      </c>
      <c r="C62" s="11">
        <v>645</v>
      </c>
      <c r="D62" s="12">
        <v>1130</v>
      </c>
      <c r="E62" s="19">
        <v>57.2</v>
      </c>
      <c r="F62" s="73">
        <v>645</v>
      </c>
      <c r="G62" s="73">
        <v>1185</v>
      </c>
      <c r="H62" s="78">
        <v>54.5</v>
      </c>
      <c r="I62" s="215">
        <v>810</v>
      </c>
      <c r="J62" s="61">
        <v>1115</v>
      </c>
      <c r="K62" s="244">
        <v>72.599999999999994</v>
      </c>
      <c r="L62" s="215">
        <v>880</v>
      </c>
      <c r="M62" s="61">
        <v>1280</v>
      </c>
      <c r="N62" s="244">
        <v>68.5</v>
      </c>
    </row>
    <row r="63" spans="1:14" s="32" customFormat="1" ht="15" x14ac:dyDescent="0.25">
      <c r="A63" s="39">
        <v>406</v>
      </c>
      <c r="B63" s="33" t="s">
        <v>53</v>
      </c>
      <c r="C63" s="11">
        <v>1475</v>
      </c>
      <c r="D63" s="12">
        <v>3555</v>
      </c>
      <c r="E63" s="19">
        <v>41.5</v>
      </c>
      <c r="F63" s="73">
        <v>1540</v>
      </c>
      <c r="G63" s="73">
        <v>3005</v>
      </c>
      <c r="H63" s="78">
        <v>51.2</v>
      </c>
      <c r="I63" s="215">
        <v>1515</v>
      </c>
      <c r="J63" s="61">
        <v>2960</v>
      </c>
      <c r="K63" s="244">
        <v>51.2</v>
      </c>
      <c r="L63" s="215">
        <v>1585</v>
      </c>
      <c r="M63" s="61">
        <v>3000</v>
      </c>
      <c r="N63" s="244">
        <v>52.8</v>
      </c>
    </row>
    <row r="64" spans="1:14" s="32" customFormat="1" ht="15" x14ac:dyDescent="0.25">
      <c r="A64" s="39">
        <v>407</v>
      </c>
      <c r="B64" s="33" t="s">
        <v>54</v>
      </c>
      <c r="C64" s="11">
        <v>380</v>
      </c>
      <c r="D64" s="12">
        <v>780</v>
      </c>
      <c r="E64" s="19">
        <v>48.8</v>
      </c>
      <c r="F64" s="73" t="s">
        <v>174</v>
      </c>
      <c r="G64" s="73">
        <v>785</v>
      </c>
      <c r="H64" s="78" t="s">
        <v>174</v>
      </c>
      <c r="I64" s="215">
        <v>590</v>
      </c>
      <c r="J64" s="61">
        <v>800</v>
      </c>
      <c r="K64" s="244">
        <v>73.599999999999994</v>
      </c>
      <c r="L64" s="215">
        <v>655</v>
      </c>
      <c r="M64" s="61">
        <v>830</v>
      </c>
      <c r="N64" s="244">
        <v>78.7</v>
      </c>
    </row>
    <row r="65" spans="1:14" s="32" customFormat="1" ht="15" x14ac:dyDescent="0.25">
      <c r="A65" s="39">
        <v>408</v>
      </c>
      <c r="B65" s="33" t="s">
        <v>55</v>
      </c>
      <c r="C65" s="11">
        <v>375</v>
      </c>
      <c r="D65" s="12">
        <v>890</v>
      </c>
      <c r="E65" s="19">
        <v>41.9</v>
      </c>
      <c r="F65" s="73">
        <v>695</v>
      </c>
      <c r="G65" s="73">
        <v>910</v>
      </c>
      <c r="H65" s="78">
        <v>76.8</v>
      </c>
      <c r="I65" s="215">
        <v>495</v>
      </c>
      <c r="J65" s="61">
        <v>705</v>
      </c>
      <c r="K65" s="244">
        <v>70</v>
      </c>
      <c r="L65" s="215">
        <v>595</v>
      </c>
      <c r="M65" s="61">
        <v>795</v>
      </c>
      <c r="N65" s="244">
        <v>74.8</v>
      </c>
    </row>
    <row r="66" spans="1:14" s="32" customFormat="1" ht="15" x14ac:dyDescent="0.25">
      <c r="A66" s="39">
        <v>409</v>
      </c>
      <c r="B66" s="33" t="s">
        <v>56</v>
      </c>
      <c r="C66" s="11">
        <v>340</v>
      </c>
      <c r="D66" s="12">
        <v>690</v>
      </c>
      <c r="E66" s="19">
        <v>49.3</v>
      </c>
      <c r="F66" s="73">
        <v>490</v>
      </c>
      <c r="G66" s="73">
        <v>755</v>
      </c>
      <c r="H66" s="78">
        <v>64.900000000000006</v>
      </c>
      <c r="I66" s="215">
        <v>515</v>
      </c>
      <c r="J66" s="61">
        <v>695</v>
      </c>
      <c r="K66" s="244">
        <v>74.099999999999994</v>
      </c>
      <c r="L66" s="215">
        <v>585</v>
      </c>
      <c r="M66" s="61">
        <v>760</v>
      </c>
      <c r="N66" s="244">
        <v>77.099999999999994</v>
      </c>
    </row>
    <row r="67" spans="1:14" s="32" customFormat="1" ht="15" x14ac:dyDescent="0.25">
      <c r="A67" s="39">
        <v>410</v>
      </c>
      <c r="B67" s="33" t="s">
        <v>57</v>
      </c>
      <c r="C67" s="11">
        <v>115</v>
      </c>
      <c r="D67" s="12">
        <v>585</v>
      </c>
      <c r="E67" s="19">
        <v>19.3</v>
      </c>
      <c r="F67" s="73">
        <v>315</v>
      </c>
      <c r="G67" s="73">
        <v>600</v>
      </c>
      <c r="H67" s="78">
        <v>52.8</v>
      </c>
      <c r="I67" s="215">
        <v>355</v>
      </c>
      <c r="J67" s="61">
        <v>600</v>
      </c>
      <c r="K67" s="244">
        <v>58.9</v>
      </c>
      <c r="L67" s="215">
        <v>365</v>
      </c>
      <c r="M67" s="61">
        <v>620</v>
      </c>
      <c r="N67" s="244">
        <v>59.4</v>
      </c>
    </row>
    <row r="68" spans="1:14" s="32" customFormat="1" ht="15" x14ac:dyDescent="0.25">
      <c r="A68" s="39">
        <v>411</v>
      </c>
      <c r="B68" s="33" t="s">
        <v>58</v>
      </c>
      <c r="C68" s="11">
        <v>240</v>
      </c>
      <c r="D68" s="12">
        <v>635</v>
      </c>
      <c r="E68" s="19">
        <v>37.5</v>
      </c>
      <c r="F68" s="73">
        <v>490</v>
      </c>
      <c r="G68" s="73">
        <v>670</v>
      </c>
      <c r="H68" s="78">
        <v>73.5</v>
      </c>
      <c r="I68" s="215">
        <v>520</v>
      </c>
      <c r="J68" s="61">
        <v>665</v>
      </c>
      <c r="K68" s="244">
        <v>78.5</v>
      </c>
      <c r="L68" s="215">
        <v>530</v>
      </c>
      <c r="M68" s="61">
        <v>660</v>
      </c>
      <c r="N68" s="244">
        <v>80.3</v>
      </c>
    </row>
    <row r="69" spans="1:14" s="32" customFormat="1" ht="15" x14ac:dyDescent="0.25">
      <c r="A69" s="39">
        <v>412</v>
      </c>
      <c r="B69" s="33" t="s">
        <v>59</v>
      </c>
      <c r="C69" s="11">
        <v>125</v>
      </c>
      <c r="D69" s="12">
        <v>550</v>
      </c>
      <c r="E69" s="19">
        <v>22.9</v>
      </c>
      <c r="F69" s="73">
        <v>365</v>
      </c>
      <c r="G69" s="73">
        <v>580</v>
      </c>
      <c r="H69" s="78">
        <v>63.1</v>
      </c>
      <c r="I69" s="215">
        <v>410</v>
      </c>
      <c r="J69" s="61">
        <v>605</v>
      </c>
      <c r="K69" s="244">
        <v>67.8</v>
      </c>
      <c r="L69" s="215">
        <v>430</v>
      </c>
      <c r="M69" s="61">
        <v>625</v>
      </c>
      <c r="N69" s="244">
        <v>69</v>
      </c>
    </row>
    <row r="70" spans="1:14" s="32" customFormat="1" ht="15" x14ac:dyDescent="0.25">
      <c r="A70" s="39">
        <v>413</v>
      </c>
      <c r="B70" s="33" t="s">
        <v>60</v>
      </c>
      <c r="C70" s="11">
        <v>1440</v>
      </c>
      <c r="D70" s="12">
        <v>2075</v>
      </c>
      <c r="E70" s="19">
        <v>69.5</v>
      </c>
      <c r="F70" s="73">
        <v>1440</v>
      </c>
      <c r="G70" s="73">
        <v>1910</v>
      </c>
      <c r="H70" s="78">
        <v>75.3</v>
      </c>
      <c r="I70" s="215">
        <v>1235</v>
      </c>
      <c r="J70" s="61">
        <v>2035</v>
      </c>
      <c r="K70" s="244">
        <v>60.7</v>
      </c>
      <c r="L70" s="215">
        <v>1525</v>
      </c>
      <c r="M70" s="61">
        <v>2095</v>
      </c>
      <c r="N70" s="244">
        <v>72.7</v>
      </c>
    </row>
    <row r="71" spans="1:14" s="32" customFormat="1" ht="15" x14ac:dyDescent="0.25">
      <c r="A71" s="39">
        <v>414</v>
      </c>
      <c r="B71" s="33" t="s">
        <v>61</v>
      </c>
      <c r="C71" s="11">
        <v>345</v>
      </c>
      <c r="D71" s="12">
        <v>765</v>
      </c>
      <c r="E71" s="19">
        <v>45.2</v>
      </c>
      <c r="F71" s="73">
        <v>530</v>
      </c>
      <c r="G71" s="73">
        <v>745</v>
      </c>
      <c r="H71" s="78">
        <v>71.099999999999994</v>
      </c>
      <c r="I71" s="215">
        <v>520</v>
      </c>
      <c r="J71" s="61">
        <v>735</v>
      </c>
      <c r="K71" s="244">
        <v>70.3</v>
      </c>
      <c r="L71" s="215">
        <v>600</v>
      </c>
      <c r="M71" s="61">
        <v>820</v>
      </c>
      <c r="N71" s="244">
        <v>73.2</v>
      </c>
    </row>
    <row r="72" spans="1:14" s="32" customFormat="1" ht="15" x14ac:dyDescent="0.25">
      <c r="A72" s="39">
        <v>415</v>
      </c>
      <c r="B72" s="33" t="s">
        <v>62</v>
      </c>
      <c r="C72" s="11">
        <v>400</v>
      </c>
      <c r="D72" s="12">
        <v>515</v>
      </c>
      <c r="E72" s="19">
        <v>77.599999999999994</v>
      </c>
      <c r="F72" s="73">
        <v>410</v>
      </c>
      <c r="G72" s="73">
        <v>535</v>
      </c>
      <c r="H72" s="78">
        <v>76.8</v>
      </c>
      <c r="I72" s="215">
        <v>425</v>
      </c>
      <c r="J72" s="61">
        <v>545</v>
      </c>
      <c r="K72" s="244">
        <v>77.900000000000006</v>
      </c>
      <c r="L72" s="215">
        <v>415</v>
      </c>
      <c r="M72" s="61">
        <v>540</v>
      </c>
      <c r="N72" s="244">
        <v>77</v>
      </c>
    </row>
    <row r="73" spans="1:14" s="32" customFormat="1" ht="15" x14ac:dyDescent="0.25">
      <c r="A73" s="41">
        <v>416</v>
      </c>
      <c r="B73" s="33" t="s">
        <v>63</v>
      </c>
      <c r="C73" s="11">
        <v>830</v>
      </c>
      <c r="D73" s="12">
        <v>1365</v>
      </c>
      <c r="E73" s="19">
        <v>60.9</v>
      </c>
      <c r="F73" s="73">
        <v>930</v>
      </c>
      <c r="G73" s="73">
        <v>1325</v>
      </c>
      <c r="H73" s="78">
        <v>70.400000000000006</v>
      </c>
      <c r="I73" s="215">
        <v>970</v>
      </c>
      <c r="J73" s="61">
        <v>1330</v>
      </c>
      <c r="K73" s="244">
        <v>72.8</v>
      </c>
      <c r="L73" s="215">
        <v>970</v>
      </c>
      <c r="M73" s="61">
        <v>1320</v>
      </c>
      <c r="N73" s="244">
        <v>73.3</v>
      </c>
    </row>
    <row r="74" spans="1:14" s="32" customFormat="1" ht="15" x14ac:dyDescent="0.25">
      <c r="A74" s="39">
        <v>417</v>
      </c>
      <c r="B74" s="33" t="s">
        <v>64</v>
      </c>
      <c r="C74" s="11">
        <v>630</v>
      </c>
      <c r="D74" s="12">
        <v>815</v>
      </c>
      <c r="E74" s="19">
        <v>77.5</v>
      </c>
      <c r="F74" s="73">
        <v>595</v>
      </c>
      <c r="G74" s="73">
        <v>770</v>
      </c>
      <c r="H74" s="78">
        <v>77.7</v>
      </c>
      <c r="I74" s="215">
        <v>595</v>
      </c>
      <c r="J74" s="61">
        <v>765</v>
      </c>
      <c r="K74" s="244">
        <v>78</v>
      </c>
      <c r="L74" s="215">
        <v>550</v>
      </c>
      <c r="M74" s="61">
        <v>685</v>
      </c>
      <c r="N74" s="244">
        <v>80</v>
      </c>
    </row>
    <row r="75" spans="1:14" s="32" customFormat="1" ht="15" x14ac:dyDescent="0.25">
      <c r="A75" s="39">
        <v>418</v>
      </c>
      <c r="B75" s="33" t="s">
        <v>65</v>
      </c>
      <c r="C75" s="11">
        <v>290</v>
      </c>
      <c r="D75" s="12">
        <v>425</v>
      </c>
      <c r="E75" s="19">
        <v>68.7</v>
      </c>
      <c r="F75" s="73">
        <v>270</v>
      </c>
      <c r="G75" s="73">
        <v>405</v>
      </c>
      <c r="H75" s="78">
        <v>66.7</v>
      </c>
      <c r="I75" s="215">
        <v>270</v>
      </c>
      <c r="J75" s="61">
        <v>425</v>
      </c>
      <c r="K75" s="244">
        <v>63.9</v>
      </c>
      <c r="L75" s="215">
        <v>270</v>
      </c>
      <c r="M75" s="61">
        <v>415</v>
      </c>
      <c r="N75" s="244">
        <v>65.099999999999994</v>
      </c>
    </row>
    <row r="76" spans="1:14" s="32" customFormat="1" ht="15" x14ac:dyDescent="0.25">
      <c r="A76" s="39">
        <v>503</v>
      </c>
      <c r="B76" s="33" t="s">
        <v>66</v>
      </c>
      <c r="C76" s="11">
        <v>1140</v>
      </c>
      <c r="D76" s="12">
        <v>1825</v>
      </c>
      <c r="E76" s="19">
        <v>62.5</v>
      </c>
      <c r="F76" s="73">
        <v>1370</v>
      </c>
      <c r="G76" s="73">
        <v>1825</v>
      </c>
      <c r="H76" s="78">
        <v>75</v>
      </c>
      <c r="I76" s="215">
        <v>1315</v>
      </c>
      <c r="J76" s="61">
        <v>1765</v>
      </c>
      <c r="K76" s="244">
        <v>74.5</v>
      </c>
      <c r="L76" s="215">
        <v>1310</v>
      </c>
      <c r="M76" s="61">
        <v>1740</v>
      </c>
      <c r="N76" s="244">
        <v>75.400000000000006</v>
      </c>
    </row>
    <row r="77" spans="1:14" s="32" customFormat="1" ht="15" x14ac:dyDescent="0.25">
      <c r="A77" s="39">
        <v>504</v>
      </c>
      <c r="B77" s="33" t="s">
        <v>67</v>
      </c>
      <c r="C77" s="11">
        <v>885</v>
      </c>
      <c r="D77" s="12">
        <v>1755</v>
      </c>
      <c r="E77" s="19">
        <v>50.5</v>
      </c>
      <c r="F77" s="73">
        <v>960</v>
      </c>
      <c r="G77" s="73">
        <v>1775</v>
      </c>
      <c r="H77" s="78">
        <v>54.1</v>
      </c>
      <c r="I77" s="215">
        <v>1265</v>
      </c>
      <c r="J77" s="61">
        <v>1745</v>
      </c>
      <c r="K77" s="244">
        <v>72.5</v>
      </c>
      <c r="L77" s="215">
        <v>1350</v>
      </c>
      <c r="M77" s="61">
        <v>1835</v>
      </c>
      <c r="N77" s="244">
        <v>73.5</v>
      </c>
    </row>
    <row r="78" spans="1:14" s="32" customFormat="1" ht="15" x14ac:dyDescent="0.25">
      <c r="A78" s="39">
        <v>506</v>
      </c>
      <c r="B78" s="33" t="s">
        <v>68</v>
      </c>
      <c r="C78" s="11">
        <v>1115</v>
      </c>
      <c r="D78" s="12">
        <v>1875</v>
      </c>
      <c r="E78" s="19">
        <v>59.5</v>
      </c>
      <c r="F78" s="73">
        <v>1380</v>
      </c>
      <c r="G78" s="73">
        <v>1795</v>
      </c>
      <c r="H78" s="78">
        <v>76.8</v>
      </c>
      <c r="I78" s="215">
        <v>1260</v>
      </c>
      <c r="J78" s="61">
        <v>1625</v>
      </c>
      <c r="K78" s="244">
        <v>77.400000000000006</v>
      </c>
      <c r="L78" s="215">
        <v>1475</v>
      </c>
      <c r="M78" s="61">
        <v>1895</v>
      </c>
      <c r="N78" s="244">
        <v>77.8</v>
      </c>
    </row>
    <row r="79" spans="1:14" s="32" customFormat="1" ht="15" x14ac:dyDescent="0.25">
      <c r="A79" s="39">
        <v>507</v>
      </c>
      <c r="B79" s="33" t="s">
        <v>69</v>
      </c>
      <c r="C79" s="11">
        <v>520</v>
      </c>
      <c r="D79" s="12">
        <v>720</v>
      </c>
      <c r="E79" s="19">
        <v>72.5</v>
      </c>
      <c r="F79" s="73">
        <v>565</v>
      </c>
      <c r="G79" s="73">
        <v>765</v>
      </c>
      <c r="H79" s="78">
        <v>73.7</v>
      </c>
      <c r="I79" s="215">
        <v>550</v>
      </c>
      <c r="J79" s="61">
        <v>740</v>
      </c>
      <c r="K79" s="244">
        <v>74.7</v>
      </c>
      <c r="L79" s="215">
        <v>455</v>
      </c>
      <c r="M79" s="61">
        <v>600</v>
      </c>
      <c r="N79" s="244">
        <v>76.400000000000006</v>
      </c>
    </row>
    <row r="80" spans="1:14" s="32" customFormat="1" ht="15" x14ac:dyDescent="0.25">
      <c r="A80" s="39">
        <v>508</v>
      </c>
      <c r="B80" s="33" t="s">
        <v>70</v>
      </c>
      <c r="C80" s="11">
        <v>730</v>
      </c>
      <c r="D80" s="12">
        <v>1370</v>
      </c>
      <c r="E80" s="19">
        <v>53.4</v>
      </c>
      <c r="F80" s="73">
        <v>625</v>
      </c>
      <c r="G80" s="73">
        <v>1310</v>
      </c>
      <c r="H80" s="78">
        <v>47.7</v>
      </c>
      <c r="I80" s="215">
        <v>710</v>
      </c>
      <c r="J80" s="61">
        <v>1150</v>
      </c>
      <c r="K80" s="244">
        <v>61.6</v>
      </c>
      <c r="L80" s="215">
        <v>655</v>
      </c>
      <c r="M80" s="61">
        <v>1070</v>
      </c>
      <c r="N80" s="244">
        <v>61.1</v>
      </c>
    </row>
    <row r="81" spans="1:14" s="32" customFormat="1" ht="15" x14ac:dyDescent="0.25">
      <c r="A81" s="39">
        <v>509</v>
      </c>
      <c r="B81" s="33" t="s">
        <v>71</v>
      </c>
      <c r="C81" s="11">
        <v>545</v>
      </c>
      <c r="D81" s="12">
        <v>1055</v>
      </c>
      <c r="E81" s="19">
        <v>51.5</v>
      </c>
      <c r="F81" s="73">
        <v>740</v>
      </c>
      <c r="G81" s="73">
        <v>1070</v>
      </c>
      <c r="H81" s="78">
        <v>69</v>
      </c>
      <c r="I81" s="215">
        <v>840</v>
      </c>
      <c r="J81" s="61">
        <v>1170</v>
      </c>
      <c r="K81" s="244">
        <v>71.8</v>
      </c>
      <c r="L81" s="215">
        <v>815</v>
      </c>
      <c r="M81" s="61">
        <v>1210</v>
      </c>
      <c r="N81" s="244">
        <v>67.400000000000006</v>
      </c>
    </row>
    <row r="82" spans="1:14" s="32" customFormat="1" ht="15" x14ac:dyDescent="0.25">
      <c r="A82" s="39">
        <v>510</v>
      </c>
      <c r="B82" s="33" t="s">
        <v>72</v>
      </c>
      <c r="C82" s="11">
        <v>60</v>
      </c>
      <c r="D82" s="12">
        <v>80</v>
      </c>
      <c r="E82" s="19">
        <v>79.5</v>
      </c>
      <c r="F82" s="73">
        <v>40</v>
      </c>
      <c r="G82" s="73">
        <v>65</v>
      </c>
      <c r="H82" s="78">
        <v>63.6</v>
      </c>
      <c r="I82" s="215">
        <v>45</v>
      </c>
      <c r="J82" s="61">
        <v>65</v>
      </c>
      <c r="K82" s="244">
        <v>72.3</v>
      </c>
      <c r="L82" s="215">
        <v>35</v>
      </c>
      <c r="M82" s="61">
        <v>60</v>
      </c>
      <c r="N82" s="244">
        <v>63.8</v>
      </c>
    </row>
    <row r="83" spans="1:14" s="32" customFormat="1" ht="15" x14ac:dyDescent="0.25">
      <c r="A83" s="39">
        <v>511</v>
      </c>
      <c r="B83" s="33" t="s">
        <v>73</v>
      </c>
      <c r="C83" s="11">
        <v>1500</v>
      </c>
      <c r="D83" s="12">
        <v>2275</v>
      </c>
      <c r="E83" s="19">
        <v>66</v>
      </c>
      <c r="F83" s="73">
        <v>1500</v>
      </c>
      <c r="G83" s="73">
        <v>2175</v>
      </c>
      <c r="H83" s="78">
        <v>69.099999999999994</v>
      </c>
      <c r="I83" s="215">
        <v>1780</v>
      </c>
      <c r="J83" s="61">
        <v>2415</v>
      </c>
      <c r="K83" s="244">
        <v>73.7</v>
      </c>
      <c r="L83" s="215">
        <v>1870</v>
      </c>
      <c r="M83" s="61">
        <v>2560</v>
      </c>
      <c r="N83" s="244">
        <v>73.099999999999994</v>
      </c>
    </row>
    <row r="84" spans="1:14" s="32" customFormat="1" ht="15" x14ac:dyDescent="0.25">
      <c r="A84" s="39">
        <v>512</v>
      </c>
      <c r="B84" s="33" t="s">
        <v>74</v>
      </c>
      <c r="C84" s="11">
        <v>475</v>
      </c>
      <c r="D84" s="12">
        <v>790</v>
      </c>
      <c r="E84" s="19">
        <v>60.1</v>
      </c>
      <c r="F84" s="73">
        <v>460</v>
      </c>
      <c r="G84" s="73">
        <v>780</v>
      </c>
      <c r="H84" s="78">
        <v>59.1</v>
      </c>
      <c r="I84" s="215">
        <v>580</v>
      </c>
      <c r="J84" s="61">
        <v>870</v>
      </c>
      <c r="K84" s="244">
        <v>66.599999999999994</v>
      </c>
      <c r="L84" s="215">
        <v>590</v>
      </c>
      <c r="M84" s="61">
        <v>910</v>
      </c>
      <c r="N84" s="244">
        <v>64.7</v>
      </c>
    </row>
    <row r="85" spans="1:14" s="32" customFormat="1" ht="15" x14ac:dyDescent="0.25">
      <c r="A85" s="39">
        <v>606</v>
      </c>
      <c r="B85" s="33" t="s">
        <v>75</v>
      </c>
      <c r="C85" s="11">
        <v>1565</v>
      </c>
      <c r="D85" s="12">
        <v>3170</v>
      </c>
      <c r="E85" s="19">
        <v>49.5</v>
      </c>
      <c r="F85" s="73">
        <v>2245</v>
      </c>
      <c r="G85" s="73">
        <v>3160</v>
      </c>
      <c r="H85" s="78">
        <v>71</v>
      </c>
      <c r="I85" s="215">
        <v>2320</v>
      </c>
      <c r="J85" s="61">
        <v>3185</v>
      </c>
      <c r="K85" s="244">
        <v>72.8</v>
      </c>
      <c r="L85" s="215">
        <v>2455</v>
      </c>
      <c r="M85" s="61">
        <v>3305</v>
      </c>
      <c r="N85" s="244">
        <v>74.2</v>
      </c>
    </row>
    <row r="86" spans="1:14" s="32" customFormat="1" ht="15" x14ac:dyDescent="0.25">
      <c r="A86" s="39">
        <v>607</v>
      </c>
      <c r="B86" s="33" t="s">
        <v>76</v>
      </c>
      <c r="C86" s="11">
        <v>1465</v>
      </c>
      <c r="D86" s="12">
        <v>2090</v>
      </c>
      <c r="E86" s="19">
        <v>70.2</v>
      </c>
      <c r="F86" s="73">
        <v>1610</v>
      </c>
      <c r="G86" s="73">
        <v>2240</v>
      </c>
      <c r="H86" s="78">
        <v>71.900000000000006</v>
      </c>
      <c r="I86" s="215">
        <v>1715</v>
      </c>
      <c r="J86" s="61">
        <v>2380</v>
      </c>
      <c r="K86" s="244">
        <v>72.099999999999994</v>
      </c>
      <c r="L86" s="215">
        <v>1800</v>
      </c>
      <c r="M86" s="61">
        <v>2450</v>
      </c>
      <c r="N86" s="244">
        <v>73.400000000000006</v>
      </c>
    </row>
    <row r="87" spans="1:14" s="32" customFormat="1" ht="15" x14ac:dyDescent="0.25">
      <c r="A87" s="39">
        <v>608</v>
      </c>
      <c r="B87" s="33" t="s">
        <v>77</v>
      </c>
      <c r="C87" s="11">
        <v>1040</v>
      </c>
      <c r="D87" s="12">
        <v>1275</v>
      </c>
      <c r="E87" s="19">
        <v>81.400000000000006</v>
      </c>
      <c r="F87" s="73">
        <v>1210</v>
      </c>
      <c r="G87" s="73">
        <v>1475</v>
      </c>
      <c r="H87" s="78">
        <v>82</v>
      </c>
      <c r="I87" s="215">
        <v>1160</v>
      </c>
      <c r="J87" s="61">
        <v>1415</v>
      </c>
      <c r="K87" s="244">
        <v>81.8</v>
      </c>
      <c r="L87" s="215">
        <v>1315</v>
      </c>
      <c r="M87" s="61">
        <v>1595</v>
      </c>
      <c r="N87" s="244">
        <v>82.5</v>
      </c>
    </row>
    <row r="88" spans="1:14" s="32" customFormat="1" ht="15" x14ac:dyDescent="0.25">
      <c r="A88" s="39">
        <v>609</v>
      </c>
      <c r="B88" s="33" t="s">
        <v>78</v>
      </c>
      <c r="C88" s="11">
        <v>600</v>
      </c>
      <c r="D88" s="12">
        <v>1640</v>
      </c>
      <c r="E88" s="19">
        <v>36.5</v>
      </c>
      <c r="F88" s="73">
        <v>515</v>
      </c>
      <c r="G88" s="73">
        <v>1660</v>
      </c>
      <c r="H88" s="78">
        <v>30.9</v>
      </c>
      <c r="I88" s="215">
        <v>1285</v>
      </c>
      <c r="J88" s="61">
        <v>1640</v>
      </c>
      <c r="K88" s="244">
        <v>78.3</v>
      </c>
      <c r="L88" s="215">
        <v>1325</v>
      </c>
      <c r="M88" s="61">
        <v>1670</v>
      </c>
      <c r="N88" s="244">
        <v>79.400000000000006</v>
      </c>
    </row>
    <row r="89" spans="1:14" s="32" customFormat="1" ht="15" x14ac:dyDescent="0.25">
      <c r="A89" s="39">
        <v>611</v>
      </c>
      <c r="B89" s="33" t="s">
        <v>79</v>
      </c>
      <c r="C89" s="11">
        <v>375</v>
      </c>
      <c r="D89" s="12">
        <v>595</v>
      </c>
      <c r="E89" s="19">
        <v>63.6</v>
      </c>
      <c r="F89" s="73">
        <v>450</v>
      </c>
      <c r="G89" s="73">
        <v>605</v>
      </c>
      <c r="H89" s="78">
        <v>74.400000000000006</v>
      </c>
      <c r="I89" s="215">
        <v>410</v>
      </c>
      <c r="J89" s="61">
        <v>605</v>
      </c>
      <c r="K89" s="244">
        <v>67.900000000000006</v>
      </c>
      <c r="L89" s="215">
        <v>435</v>
      </c>
      <c r="M89" s="61">
        <v>630</v>
      </c>
      <c r="N89" s="244">
        <v>69.2</v>
      </c>
    </row>
    <row r="90" spans="1:14" s="32" customFormat="1" ht="15" x14ac:dyDescent="0.25">
      <c r="A90" s="39">
        <v>612</v>
      </c>
      <c r="B90" s="33" t="s">
        <v>80</v>
      </c>
      <c r="C90" s="11">
        <v>880</v>
      </c>
      <c r="D90" s="12">
        <v>1215</v>
      </c>
      <c r="E90" s="19">
        <v>72.5</v>
      </c>
      <c r="F90" s="73">
        <v>925</v>
      </c>
      <c r="G90" s="73">
        <v>1290</v>
      </c>
      <c r="H90" s="78">
        <v>71.7</v>
      </c>
      <c r="I90" s="215">
        <v>845</v>
      </c>
      <c r="J90" s="61">
        <v>1155</v>
      </c>
      <c r="K90" s="244">
        <v>73.2</v>
      </c>
      <c r="L90" s="215">
        <v>845</v>
      </c>
      <c r="M90" s="61">
        <v>1125</v>
      </c>
      <c r="N90" s="244">
        <v>75.099999999999994</v>
      </c>
    </row>
    <row r="91" spans="1:14" s="32" customFormat="1" ht="15" x14ac:dyDescent="0.25">
      <c r="A91" s="39">
        <v>613</v>
      </c>
      <c r="B91" s="33" t="s">
        <v>81</v>
      </c>
      <c r="C91" s="11">
        <v>405</v>
      </c>
      <c r="D91" s="12">
        <v>530</v>
      </c>
      <c r="E91" s="19">
        <v>76.099999999999994</v>
      </c>
      <c r="F91" s="73">
        <v>470</v>
      </c>
      <c r="G91" s="73">
        <v>575</v>
      </c>
      <c r="H91" s="78">
        <v>81.599999999999994</v>
      </c>
      <c r="I91" s="215">
        <v>485</v>
      </c>
      <c r="J91" s="61">
        <v>600</v>
      </c>
      <c r="K91" s="244">
        <v>80.8</v>
      </c>
      <c r="L91" s="215">
        <v>470</v>
      </c>
      <c r="M91" s="61">
        <v>585</v>
      </c>
      <c r="N91" s="244">
        <v>80.400000000000006</v>
      </c>
    </row>
    <row r="92" spans="1:14" s="32" customFormat="1" ht="15" x14ac:dyDescent="0.25">
      <c r="A92" s="39">
        <v>614</v>
      </c>
      <c r="B92" s="33" t="s">
        <v>82</v>
      </c>
      <c r="C92" s="11">
        <v>245</v>
      </c>
      <c r="D92" s="12">
        <v>295</v>
      </c>
      <c r="E92" s="19">
        <v>82.4</v>
      </c>
      <c r="F92" s="73">
        <v>260</v>
      </c>
      <c r="G92" s="73">
        <v>305</v>
      </c>
      <c r="H92" s="78">
        <v>85.2</v>
      </c>
      <c r="I92" s="215">
        <v>260</v>
      </c>
      <c r="J92" s="61">
        <v>300</v>
      </c>
      <c r="K92" s="244">
        <v>86.8</v>
      </c>
      <c r="L92" s="215">
        <v>270</v>
      </c>
      <c r="M92" s="61">
        <v>310</v>
      </c>
      <c r="N92" s="244">
        <v>87.4</v>
      </c>
    </row>
    <row r="93" spans="1:14" s="32" customFormat="1" ht="15" x14ac:dyDescent="0.25">
      <c r="A93" s="39">
        <v>615</v>
      </c>
      <c r="B93" s="33" t="s">
        <v>83</v>
      </c>
      <c r="C93" s="11">
        <v>255</v>
      </c>
      <c r="D93" s="12">
        <v>370</v>
      </c>
      <c r="E93" s="19">
        <v>68.7</v>
      </c>
      <c r="F93" s="73">
        <v>325</v>
      </c>
      <c r="G93" s="73">
        <v>430</v>
      </c>
      <c r="H93" s="78">
        <v>75.099999999999994</v>
      </c>
      <c r="I93" s="215">
        <v>315</v>
      </c>
      <c r="J93" s="61">
        <v>410</v>
      </c>
      <c r="K93" s="244">
        <v>76.7</v>
      </c>
      <c r="L93" s="215">
        <v>300</v>
      </c>
      <c r="M93" s="61">
        <v>390</v>
      </c>
      <c r="N93" s="244">
        <v>76.3</v>
      </c>
    </row>
    <row r="94" spans="1:14" s="32" customFormat="1" ht="15" x14ac:dyDescent="0.25">
      <c r="A94" s="39">
        <v>616</v>
      </c>
      <c r="B94" s="33" t="s">
        <v>84</v>
      </c>
      <c r="C94" s="11">
        <v>320</v>
      </c>
      <c r="D94" s="12">
        <v>475</v>
      </c>
      <c r="E94" s="19">
        <v>67.7</v>
      </c>
      <c r="F94" s="73">
        <v>340</v>
      </c>
      <c r="G94" s="73">
        <v>485</v>
      </c>
      <c r="H94" s="78">
        <v>70.599999999999994</v>
      </c>
      <c r="I94" s="215">
        <v>320</v>
      </c>
      <c r="J94" s="61">
        <v>460</v>
      </c>
      <c r="K94" s="244">
        <v>69.8</v>
      </c>
      <c r="L94" s="215">
        <v>330</v>
      </c>
      <c r="M94" s="61">
        <v>475</v>
      </c>
      <c r="N94" s="244">
        <v>69.099999999999994</v>
      </c>
    </row>
    <row r="95" spans="1:14" s="32" customFormat="1" ht="15" x14ac:dyDescent="0.25">
      <c r="A95" s="39">
        <v>617</v>
      </c>
      <c r="B95" s="33" t="s">
        <v>85</v>
      </c>
      <c r="C95" s="11">
        <v>230</v>
      </c>
      <c r="D95" s="12">
        <v>305</v>
      </c>
      <c r="E95" s="19">
        <v>75</v>
      </c>
      <c r="F95" s="73">
        <v>220</v>
      </c>
      <c r="G95" s="73">
        <v>310</v>
      </c>
      <c r="H95" s="78">
        <v>71</v>
      </c>
      <c r="I95" s="215">
        <v>195</v>
      </c>
      <c r="J95" s="61">
        <v>250</v>
      </c>
      <c r="K95" s="244">
        <v>78.5</v>
      </c>
      <c r="L95" s="215">
        <v>220</v>
      </c>
      <c r="M95" s="61">
        <v>280</v>
      </c>
      <c r="N95" s="244">
        <v>79.3</v>
      </c>
    </row>
    <row r="96" spans="1:14" s="32" customFormat="1" ht="15" x14ac:dyDescent="0.25">
      <c r="A96" s="39">
        <v>618</v>
      </c>
      <c r="B96" s="33" t="s">
        <v>86</v>
      </c>
      <c r="C96" s="11">
        <v>210</v>
      </c>
      <c r="D96" s="12">
        <v>350</v>
      </c>
      <c r="E96" s="19">
        <v>60.5</v>
      </c>
      <c r="F96" s="73">
        <v>200</v>
      </c>
      <c r="G96" s="73">
        <v>315</v>
      </c>
      <c r="H96" s="78">
        <v>63.7</v>
      </c>
      <c r="I96" s="215">
        <v>210</v>
      </c>
      <c r="J96" s="61">
        <v>315</v>
      </c>
      <c r="K96" s="244">
        <v>67.5</v>
      </c>
      <c r="L96" s="215">
        <v>215</v>
      </c>
      <c r="M96" s="61">
        <v>310</v>
      </c>
      <c r="N96" s="244">
        <v>68.5</v>
      </c>
    </row>
    <row r="97" spans="1:14" s="32" customFormat="1" ht="15" x14ac:dyDescent="0.25">
      <c r="A97" s="39">
        <v>619</v>
      </c>
      <c r="B97" s="33" t="s">
        <v>87</v>
      </c>
      <c r="C97" s="11">
        <v>315</v>
      </c>
      <c r="D97" s="12">
        <v>465</v>
      </c>
      <c r="E97" s="19">
        <v>67.7</v>
      </c>
      <c r="F97" s="73">
        <v>330</v>
      </c>
      <c r="G97" s="73">
        <v>460</v>
      </c>
      <c r="H97" s="78">
        <v>71</v>
      </c>
      <c r="I97" s="215">
        <v>335</v>
      </c>
      <c r="J97" s="61">
        <v>465</v>
      </c>
      <c r="K97" s="244">
        <v>72.099999999999994</v>
      </c>
      <c r="L97" s="215">
        <v>350</v>
      </c>
      <c r="M97" s="61">
        <v>470</v>
      </c>
      <c r="N97" s="244">
        <v>74.099999999999994</v>
      </c>
    </row>
    <row r="98" spans="1:14" s="32" customFormat="1" ht="15" x14ac:dyDescent="0.25">
      <c r="A98" s="39">
        <v>620</v>
      </c>
      <c r="B98" s="33" t="s">
        <v>88</v>
      </c>
      <c r="C98" s="11">
        <v>1575</v>
      </c>
      <c r="D98" s="12">
        <v>3620</v>
      </c>
      <c r="E98" s="19">
        <v>43.5</v>
      </c>
      <c r="F98" s="73">
        <v>2535</v>
      </c>
      <c r="G98" s="73">
        <v>3685</v>
      </c>
      <c r="H98" s="78">
        <v>68.8</v>
      </c>
      <c r="I98" s="215">
        <v>2755</v>
      </c>
      <c r="J98" s="61">
        <v>3805</v>
      </c>
      <c r="K98" s="244">
        <v>72.5</v>
      </c>
      <c r="L98" s="215">
        <v>2525</v>
      </c>
      <c r="M98" s="61">
        <v>3490</v>
      </c>
      <c r="N98" s="244">
        <v>72.400000000000006</v>
      </c>
    </row>
    <row r="99" spans="1:14" s="32" customFormat="1" ht="15" x14ac:dyDescent="0.25">
      <c r="A99" s="39">
        <v>621</v>
      </c>
      <c r="B99" s="33" t="s">
        <v>89</v>
      </c>
      <c r="C99" s="11">
        <v>360</v>
      </c>
      <c r="D99" s="12">
        <v>440</v>
      </c>
      <c r="E99" s="19">
        <v>81.400000000000006</v>
      </c>
      <c r="F99" s="73">
        <v>455</v>
      </c>
      <c r="G99" s="73">
        <v>520</v>
      </c>
      <c r="H99" s="78">
        <v>87.9</v>
      </c>
      <c r="I99" s="215">
        <v>425</v>
      </c>
      <c r="J99" s="61">
        <v>515</v>
      </c>
      <c r="K99" s="244">
        <v>82.3</v>
      </c>
      <c r="L99" s="215">
        <v>420</v>
      </c>
      <c r="M99" s="61">
        <v>515</v>
      </c>
      <c r="N99" s="244">
        <v>81.900000000000006</v>
      </c>
    </row>
    <row r="100" spans="1:14" s="32" customFormat="1" ht="15" x14ac:dyDescent="0.25">
      <c r="A100" s="39">
        <v>622</v>
      </c>
      <c r="B100" s="33" t="s">
        <v>90</v>
      </c>
      <c r="C100" s="11">
        <v>125</v>
      </c>
      <c r="D100" s="12">
        <v>220</v>
      </c>
      <c r="E100" s="19">
        <v>57.3</v>
      </c>
      <c r="F100" s="73">
        <v>150</v>
      </c>
      <c r="G100" s="73">
        <v>310</v>
      </c>
      <c r="H100" s="78">
        <v>49</v>
      </c>
      <c r="I100" s="215">
        <v>210</v>
      </c>
      <c r="J100" s="61">
        <v>330</v>
      </c>
      <c r="K100" s="244">
        <v>63.3</v>
      </c>
      <c r="L100" s="215">
        <v>255</v>
      </c>
      <c r="M100" s="61">
        <v>360</v>
      </c>
      <c r="N100" s="244">
        <v>71.2</v>
      </c>
    </row>
    <row r="101" spans="1:14" s="32" customFormat="1" ht="15" x14ac:dyDescent="0.25">
      <c r="A101" s="39">
        <v>623</v>
      </c>
      <c r="B101" s="33" t="s">
        <v>91</v>
      </c>
      <c r="C101" s="11">
        <v>1025</v>
      </c>
      <c r="D101" s="12">
        <v>1580</v>
      </c>
      <c r="E101" s="19">
        <v>64.8</v>
      </c>
      <c r="F101" s="73">
        <v>1175</v>
      </c>
      <c r="G101" s="73">
        <v>1570</v>
      </c>
      <c r="H101" s="78">
        <v>74.8</v>
      </c>
      <c r="I101" s="215">
        <v>1205</v>
      </c>
      <c r="J101" s="61">
        <v>1600</v>
      </c>
      <c r="K101" s="244">
        <v>75.099999999999994</v>
      </c>
      <c r="L101" s="215">
        <v>1215</v>
      </c>
      <c r="M101" s="61">
        <v>1590</v>
      </c>
      <c r="N101" s="244">
        <v>76.3</v>
      </c>
    </row>
    <row r="102" spans="1:14" s="32" customFormat="1" ht="15" x14ac:dyDescent="0.25">
      <c r="A102" s="39">
        <v>624</v>
      </c>
      <c r="B102" s="33" t="s">
        <v>92</v>
      </c>
      <c r="C102" s="11">
        <v>465</v>
      </c>
      <c r="D102" s="12">
        <v>635</v>
      </c>
      <c r="E102" s="19">
        <v>73.099999999999994</v>
      </c>
      <c r="F102" s="73">
        <v>430</v>
      </c>
      <c r="G102" s="73">
        <v>650</v>
      </c>
      <c r="H102" s="78">
        <v>66.400000000000006</v>
      </c>
      <c r="I102" s="215">
        <v>525</v>
      </c>
      <c r="J102" s="61">
        <v>685</v>
      </c>
      <c r="K102" s="244">
        <v>77.2</v>
      </c>
      <c r="L102" s="215">
        <v>475</v>
      </c>
      <c r="M102" s="61">
        <v>655</v>
      </c>
      <c r="N102" s="244">
        <v>72.3</v>
      </c>
    </row>
    <row r="103" spans="1:14" s="32" customFormat="1" ht="15" x14ac:dyDescent="0.25">
      <c r="A103" s="39">
        <v>625</v>
      </c>
      <c r="B103" s="33" t="s">
        <v>93</v>
      </c>
      <c r="C103" s="11">
        <v>290</v>
      </c>
      <c r="D103" s="12">
        <v>510</v>
      </c>
      <c r="E103" s="19">
        <v>56.7</v>
      </c>
      <c r="F103" s="73">
        <v>315</v>
      </c>
      <c r="G103" s="73">
        <v>505</v>
      </c>
      <c r="H103" s="78">
        <v>62.7</v>
      </c>
      <c r="I103" s="215">
        <v>360</v>
      </c>
      <c r="J103" s="61">
        <v>530</v>
      </c>
      <c r="K103" s="244">
        <v>67.7</v>
      </c>
      <c r="L103" s="215">
        <v>345</v>
      </c>
      <c r="M103" s="61">
        <v>545</v>
      </c>
      <c r="N103" s="244">
        <v>63.5</v>
      </c>
    </row>
    <row r="104" spans="1:14" s="32" customFormat="1" ht="15" x14ac:dyDescent="0.25">
      <c r="A104" s="39">
        <v>626</v>
      </c>
      <c r="B104" s="33" t="s">
        <v>94</v>
      </c>
      <c r="C104" s="11">
        <v>345</v>
      </c>
      <c r="D104" s="12">
        <v>535</v>
      </c>
      <c r="E104" s="19">
        <v>64.599999999999994</v>
      </c>
      <c r="F104" s="73">
        <v>375</v>
      </c>
      <c r="G104" s="73">
        <v>560</v>
      </c>
      <c r="H104" s="78">
        <v>66.5</v>
      </c>
      <c r="I104" s="215">
        <v>380</v>
      </c>
      <c r="J104" s="61">
        <v>565</v>
      </c>
      <c r="K104" s="244">
        <v>66.900000000000006</v>
      </c>
      <c r="L104" s="215">
        <v>430</v>
      </c>
      <c r="M104" s="61">
        <v>590</v>
      </c>
      <c r="N104" s="244">
        <v>72.3</v>
      </c>
    </row>
    <row r="105" spans="1:14" s="32" customFormat="1" ht="15" x14ac:dyDescent="0.25">
      <c r="A105" s="39">
        <v>702</v>
      </c>
      <c r="B105" s="33" t="s">
        <v>95</v>
      </c>
      <c r="C105" s="11">
        <v>360</v>
      </c>
      <c r="D105" s="12">
        <v>460</v>
      </c>
      <c r="E105" s="19">
        <v>78.7</v>
      </c>
      <c r="F105" s="73">
        <v>290</v>
      </c>
      <c r="G105" s="73">
        <v>370</v>
      </c>
      <c r="H105" s="78">
        <v>78.900000000000006</v>
      </c>
      <c r="I105" s="215">
        <v>295</v>
      </c>
      <c r="J105" s="61">
        <v>375</v>
      </c>
      <c r="K105" s="244">
        <v>78.8</v>
      </c>
      <c r="L105" s="215">
        <v>360</v>
      </c>
      <c r="M105" s="61">
        <v>460</v>
      </c>
      <c r="N105" s="244">
        <v>78.099999999999994</v>
      </c>
    </row>
    <row r="106" spans="1:14" s="32" customFormat="1" ht="15" x14ac:dyDescent="0.25">
      <c r="A106" s="39">
        <v>703</v>
      </c>
      <c r="B106" s="33" t="s">
        <v>96</v>
      </c>
      <c r="C106" s="11">
        <v>315</v>
      </c>
      <c r="D106" s="12">
        <v>645</v>
      </c>
      <c r="E106" s="19">
        <v>49</v>
      </c>
      <c r="F106" s="73">
        <v>360</v>
      </c>
      <c r="G106" s="73">
        <v>540</v>
      </c>
      <c r="H106" s="78">
        <v>66.099999999999994</v>
      </c>
      <c r="I106" s="215">
        <v>355</v>
      </c>
      <c r="J106" s="61">
        <v>520</v>
      </c>
      <c r="K106" s="244">
        <v>67.8</v>
      </c>
      <c r="L106" s="215">
        <v>435</v>
      </c>
      <c r="M106" s="61">
        <v>590</v>
      </c>
      <c r="N106" s="244">
        <v>74</v>
      </c>
    </row>
    <row r="107" spans="1:14" s="32" customFormat="1" ht="15" x14ac:dyDescent="0.25">
      <c r="A107" s="39">
        <v>704</v>
      </c>
      <c r="B107" s="33" t="s">
        <v>97</v>
      </c>
      <c r="C107" s="11">
        <v>375</v>
      </c>
      <c r="D107" s="12">
        <v>580</v>
      </c>
      <c r="E107" s="19">
        <v>64.8</v>
      </c>
      <c r="F107" s="73">
        <v>455</v>
      </c>
      <c r="G107" s="73">
        <v>600</v>
      </c>
      <c r="H107" s="78">
        <v>76.3</v>
      </c>
      <c r="I107" s="215">
        <v>395</v>
      </c>
      <c r="J107" s="61">
        <v>525</v>
      </c>
      <c r="K107" s="244">
        <v>75</v>
      </c>
      <c r="L107" s="215">
        <v>365</v>
      </c>
      <c r="M107" s="61">
        <v>490</v>
      </c>
      <c r="N107" s="244">
        <v>74.099999999999994</v>
      </c>
    </row>
    <row r="108" spans="1:14" s="32" customFormat="1" ht="15" x14ac:dyDescent="0.25">
      <c r="A108" s="39">
        <v>705</v>
      </c>
      <c r="B108" s="33" t="s">
        <v>98</v>
      </c>
      <c r="C108" s="11">
        <v>300</v>
      </c>
      <c r="D108" s="12">
        <v>440</v>
      </c>
      <c r="E108" s="19">
        <v>67.900000000000006</v>
      </c>
      <c r="F108" s="73">
        <v>250</v>
      </c>
      <c r="G108" s="73">
        <v>385</v>
      </c>
      <c r="H108" s="78">
        <v>65.099999999999994</v>
      </c>
      <c r="I108" s="215">
        <v>235</v>
      </c>
      <c r="J108" s="61">
        <v>390</v>
      </c>
      <c r="K108" s="244">
        <v>60.7</v>
      </c>
      <c r="L108" s="215">
        <v>200</v>
      </c>
      <c r="M108" s="61">
        <v>345</v>
      </c>
      <c r="N108" s="244">
        <v>58.2</v>
      </c>
    </row>
    <row r="109" spans="1:14" s="32" customFormat="1" ht="15" x14ac:dyDescent="0.25">
      <c r="A109" s="39">
        <v>706</v>
      </c>
      <c r="B109" s="33" t="s">
        <v>99</v>
      </c>
      <c r="C109" s="11">
        <v>305</v>
      </c>
      <c r="D109" s="12">
        <v>430</v>
      </c>
      <c r="E109" s="19">
        <v>70.099999999999994</v>
      </c>
      <c r="F109" s="73">
        <v>330</v>
      </c>
      <c r="G109" s="73">
        <v>440</v>
      </c>
      <c r="H109" s="78">
        <v>74.8</v>
      </c>
      <c r="I109" s="215">
        <v>335</v>
      </c>
      <c r="J109" s="61">
        <v>455</v>
      </c>
      <c r="K109" s="244">
        <v>73.7</v>
      </c>
      <c r="L109" s="215">
        <v>345</v>
      </c>
      <c r="M109" s="61">
        <v>455</v>
      </c>
      <c r="N109" s="244">
        <v>75.599999999999994</v>
      </c>
    </row>
    <row r="110" spans="1:14" s="32" customFormat="1" ht="15" x14ac:dyDescent="0.25">
      <c r="A110" s="39">
        <v>707</v>
      </c>
      <c r="B110" s="33" t="s">
        <v>100</v>
      </c>
      <c r="C110" s="11">
        <v>180</v>
      </c>
      <c r="D110" s="12">
        <v>275</v>
      </c>
      <c r="E110" s="19">
        <v>65.900000000000006</v>
      </c>
      <c r="F110" s="73">
        <v>180</v>
      </c>
      <c r="G110" s="73">
        <v>270</v>
      </c>
      <c r="H110" s="78">
        <v>67.3</v>
      </c>
      <c r="I110" s="215">
        <v>170</v>
      </c>
      <c r="J110" s="61">
        <v>270</v>
      </c>
      <c r="K110" s="244">
        <v>63</v>
      </c>
      <c r="L110" s="215">
        <v>130</v>
      </c>
      <c r="M110" s="61">
        <v>220</v>
      </c>
      <c r="N110" s="244">
        <v>60.1</v>
      </c>
    </row>
    <row r="111" spans="1:14" s="32" customFormat="1" ht="15" x14ac:dyDescent="0.25">
      <c r="A111" s="39">
        <v>708</v>
      </c>
      <c r="B111" s="33" t="s">
        <v>101</v>
      </c>
      <c r="C111" s="11">
        <v>480</v>
      </c>
      <c r="D111" s="12">
        <v>735</v>
      </c>
      <c r="E111" s="19">
        <v>65.2</v>
      </c>
      <c r="F111" s="73">
        <v>480</v>
      </c>
      <c r="G111" s="73">
        <v>720</v>
      </c>
      <c r="H111" s="78">
        <v>66.900000000000006</v>
      </c>
      <c r="I111" s="215">
        <v>370</v>
      </c>
      <c r="J111" s="61">
        <v>625</v>
      </c>
      <c r="K111" s="244">
        <v>58.7</v>
      </c>
      <c r="L111" s="215">
        <v>400</v>
      </c>
      <c r="M111" s="61">
        <v>635</v>
      </c>
      <c r="N111" s="244">
        <v>62.9</v>
      </c>
    </row>
    <row r="112" spans="1:14" s="32" customFormat="1" ht="15" x14ac:dyDescent="0.25">
      <c r="A112" s="39">
        <v>709</v>
      </c>
      <c r="B112" s="33" t="s">
        <v>102</v>
      </c>
      <c r="C112" s="11">
        <v>360</v>
      </c>
      <c r="D112" s="12">
        <v>640</v>
      </c>
      <c r="E112" s="19">
        <v>56.4</v>
      </c>
      <c r="F112" s="73">
        <v>585</v>
      </c>
      <c r="G112" s="73">
        <v>750</v>
      </c>
      <c r="H112" s="78">
        <v>78.099999999999994</v>
      </c>
      <c r="I112" s="215">
        <v>595</v>
      </c>
      <c r="J112" s="61">
        <v>750</v>
      </c>
      <c r="K112" s="244">
        <v>79.400000000000006</v>
      </c>
      <c r="L112" s="215">
        <v>620</v>
      </c>
      <c r="M112" s="61">
        <v>780</v>
      </c>
      <c r="N112" s="244">
        <v>79.400000000000006</v>
      </c>
    </row>
    <row r="113" spans="1:14" s="32" customFormat="1" ht="15" x14ac:dyDescent="0.25">
      <c r="A113" s="39">
        <v>710</v>
      </c>
      <c r="B113" s="33" t="s">
        <v>103</v>
      </c>
      <c r="C113" s="11">
        <v>320</v>
      </c>
      <c r="D113" s="12">
        <v>530</v>
      </c>
      <c r="E113" s="19">
        <v>60.5</v>
      </c>
      <c r="F113" s="73">
        <v>365</v>
      </c>
      <c r="G113" s="73">
        <v>550</v>
      </c>
      <c r="H113" s="78">
        <v>66.3</v>
      </c>
      <c r="I113" s="215">
        <v>455</v>
      </c>
      <c r="J113" s="61">
        <v>620</v>
      </c>
      <c r="K113" s="244">
        <v>73.099999999999994</v>
      </c>
      <c r="L113" s="215">
        <v>485</v>
      </c>
      <c r="M113" s="61">
        <v>670</v>
      </c>
      <c r="N113" s="244">
        <v>72.3</v>
      </c>
    </row>
    <row r="114" spans="1:14" s="32" customFormat="1" ht="15" x14ac:dyDescent="0.25">
      <c r="A114" s="39">
        <v>711</v>
      </c>
      <c r="B114" s="33" t="s">
        <v>104</v>
      </c>
      <c r="C114" s="11">
        <v>180</v>
      </c>
      <c r="D114" s="12">
        <v>605</v>
      </c>
      <c r="E114" s="19">
        <v>29.8</v>
      </c>
      <c r="F114" s="73">
        <v>270</v>
      </c>
      <c r="G114" s="73">
        <v>630</v>
      </c>
      <c r="H114" s="78">
        <v>43</v>
      </c>
      <c r="I114" s="215">
        <v>415</v>
      </c>
      <c r="J114" s="61">
        <v>685</v>
      </c>
      <c r="K114" s="244">
        <v>60.5</v>
      </c>
      <c r="L114" s="215">
        <v>410</v>
      </c>
      <c r="M114" s="61">
        <v>645</v>
      </c>
      <c r="N114" s="244">
        <v>63.7</v>
      </c>
    </row>
    <row r="115" spans="1:14" s="32" customFormat="1" ht="15" x14ac:dyDescent="0.25">
      <c r="A115" s="39">
        <v>712</v>
      </c>
      <c r="B115" s="33" t="s">
        <v>105</v>
      </c>
      <c r="C115" s="11">
        <v>445</v>
      </c>
      <c r="D115" s="12">
        <v>780</v>
      </c>
      <c r="E115" s="19">
        <v>57.3</v>
      </c>
      <c r="F115" s="73">
        <v>535</v>
      </c>
      <c r="G115" s="73">
        <v>790</v>
      </c>
      <c r="H115" s="78">
        <v>68</v>
      </c>
      <c r="I115" s="215">
        <v>485</v>
      </c>
      <c r="J115" s="61">
        <v>725</v>
      </c>
      <c r="K115" s="244">
        <v>67.099999999999994</v>
      </c>
      <c r="L115" s="215">
        <v>510</v>
      </c>
      <c r="M115" s="61">
        <v>745</v>
      </c>
      <c r="N115" s="244">
        <v>68.5</v>
      </c>
    </row>
    <row r="116" spans="1:14" s="32" customFormat="1" ht="15" x14ac:dyDescent="0.25">
      <c r="A116" s="39">
        <v>713</v>
      </c>
      <c r="B116" s="33" t="s">
        <v>106</v>
      </c>
      <c r="C116" s="11">
        <v>250</v>
      </c>
      <c r="D116" s="12">
        <v>475</v>
      </c>
      <c r="E116" s="19">
        <v>52.9</v>
      </c>
      <c r="F116" s="73">
        <v>375</v>
      </c>
      <c r="G116" s="73">
        <v>505</v>
      </c>
      <c r="H116" s="78">
        <v>74.7</v>
      </c>
      <c r="I116" s="215">
        <v>365</v>
      </c>
      <c r="J116" s="61">
        <v>490</v>
      </c>
      <c r="K116" s="244">
        <v>74.599999999999994</v>
      </c>
      <c r="L116" s="215">
        <v>335</v>
      </c>
      <c r="M116" s="61">
        <v>450</v>
      </c>
      <c r="N116" s="244">
        <v>74.400000000000006</v>
      </c>
    </row>
    <row r="117" spans="1:14" s="32" customFormat="1" ht="15" x14ac:dyDescent="0.25">
      <c r="A117" s="39">
        <v>714</v>
      </c>
      <c r="B117" s="33" t="s">
        <v>107</v>
      </c>
      <c r="C117" s="11">
        <v>10</v>
      </c>
      <c r="D117" s="12">
        <v>15</v>
      </c>
      <c r="E117" s="19">
        <v>85.7</v>
      </c>
      <c r="F117" s="73">
        <v>10</v>
      </c>
      <c r="G117" s="73">
        <v>15</v>
      </c>
      <c r="H117" s="78">
        <v>85.7</v>
      </c>
      <c r="I117" s="215">
        <v>15</v>
      </c>
      <c r="J117" s="61">
        <v>15</v>
      </c>
      <c r="K117" s="244">
        <v>86.7</v>
      </c>
      <c r="L117" s="215">
        <v>10</v>
      </c>
      <c r="M117" s="61">
        <v>15</v>
      </c>
      <c r="N117" s="244">
        <v>76.900000000000006</v>
      </c>
    </row>
    <row r="118" spans="1:14" s="32" customFormat="1" ht="15" x14ac:dyDescent="0.25">
      <c r="A118" s="39">
        <v>716</v>
      </c>
      <c r="B118" s="33" t="s">
        <v>108</v>
      </c>
      <c r="C118" s="11">
        <v>340</v>
      </c>
      <c r="D118" s="12">
        <v>420</v>
      </c>
      <c r="E118" s="19">
        <v>80.900000000000006</v>
      </c>
      <c r="F118" s="73">
        <v>415</v>
      </c>
      <c r="G118" s="73">
        <v>475</v>
      </c>
      <c r="H118" s="78">
        <v>87.6</v>
      </c>
      <c r="I118" s="215">
        <v>370</v>
      </c>
      <c r="J118" s="61">
        <v>480</v>
      </c>
      <c r="K118" s="244">
        <v>77.8</v>
      </c>
      <c r="L118" s="215">
        <v>405</v>
      </c>
      <c r="M118" s="61">
        <v>475</v>
      </c>
      <c r="N118" s="244">
        <v>85.3</v>
      </c>
    </row>
    <row r="119" spans="1:14" s="32" customFormat="1" ht="15" x14ac:dyDescent="0.25">
      <c r="A119" s="39">
        <v>717</v>
      </c>
      <c r="B119" s="33" t="s">
        <v>109</v>
      </c>
      <c r="C119" s="11">
        <v>435</v>
      </c>
      <c r="D119" s="12">
        <v>825</v>
      </c>
      <c r="E119" s="19">
        <v>52.4</v>
      </c>
      <c r="F119" s="73">
        <v>375</v>
      </c>
      <c r="G119" s="73">
        <v>765</v>
      </c>
      <c r="H119" s="78">
        <v>49.2</v>
      </c>
      <c r="I119" s="215">
        <v>465</v>
      </c>
      <c r="J119" s="61">
        <v>755</v>
      </c>
      <c r="K119" s="244">
        <v>61.7</v>
      </c>
      <c r="L119" s="215">
        <v>450</v>
      </c>
      <c r="M119" s="61">
        <v>780</v>
      </c>
      <c r="N119" s="244">
        <v>58.1</v>
      </c>
    </row>
    <row r="120" spans="1:14" s="32" customFormat="1" ht="15" x14ac:dyDescent="0.25">
      <c r="A120" s="39">
        <v>718</v>
      </c>
      <c r="B120" s="33" t="s">
        <v>110</v>
      </c>
      <c r="C120" s="11">
        <v>345</v>
      </c>
      <c r="D120" s="12">
        <v>510</v>
      </c>
      <c r="E120" s="19">
        <v>68.3</v>
      </c>
      <c r="F120" s="73">
        <v>395</v>
      </c>
      <c r="G120" s="73">
        <v>515</v>
      </c>
      <c r="H120" s="78">
        <v>76.8</v>
      </c>
      <c r="I120" s="215">
        <v>390</v>
      </c>
      <c r="J120" s="61">
        <v>510</v>
      </c>
      <c r="K120" s="244">
        <v>76.400000000000006</v>
      </c>
      <c r="L120" s="215">
        <v>225</v>
      </c>
      <c r="M120" s="61">
        <v>400</v>
      </c>
      <c r="N120" s="244">
        <v>56.8</v>
      </c>
    </row>
    <row r="121" spans="1:14" s="32" customFormat="1" ht="15" x14ac:dyDescent="0.25">
      <c r="A121" s="39">
        <v>719</v>
      </c>
      <c r="B121" s="33" t="s">
        <v>111</v>
      </c>
      <c r="C121" s="11">
        <v>480</v>
      </c>
      <c r="D121" s="12">
        <v>735</v>
      </c>
      <c r="E121" s="19">
        <v>64.900000000000006</v>
      </c>
      <c r="F121" s="73">
        <v>510</v>
      </c>
      <c r="G121" s="73">
        <v>700</v>
      </c>
      <c r="H121" s="78">
        <v>73.2</v>
      </c>
      <c r="I121" s="215">
        <v>395</v>
      </c>
      <c r="J121" s="61">
        <v>405</v>
      </c>
      <c r="K121" s="244">
        <v>96.6</v>
      </c>
      <c r="L121" s="215">
        <v>390</v>
      </c>
      <c r="M121" s="61">
        <v>635</v>
      </c>
      <c r="N121" s="244">
        <v>61.6</v>
      </c>
    </row>
    <row r="122" spans="1:14" s="32" customFormat="1" ht="15" x14ac:dyDescent="0.25">
      <c r="A122" s="39">
        <v>720</v>
      </c>
      <c r="B122" s="33" t="s">
        <v>112</v>
      </c>
      <c r="C122" s="11">
        <v>545</v>
      </c>
      <c r="D122" s="12">
        <v>955</v>
      </c>
      <c r="E122" s="19">
        <v>57.3</v>
      </c>
      <c r="F122" s="73">
        <v>550</v>
      </c>
      <c r="G122" s="73">
        <v>955</v>
      </c>
      <c r="H122" s="78">
        <v>57.8</v>
      </c>
      <c r="I122" s="215">
        <v>575</v>
      </c>
      <c r="J122" s="61">
        <v>1100</v>
      </c>
      <c r="K122" s="244">
        <v>52.4</v>
      </c>
      <c r="L122" s="215">
        <v>600</v>
      </c>
      <c r="M122" s="61">
        <v>1260</v>
      </c>
      <c r="N122" s="244">
        <v>47.7</v>
      </c>
    </row>
    <row r="123" spans="1:14" s="32" customFormat="1" ht="15" x14ac:dyDescent="0.25">
      <c r="A123" s="39">
        <v>721</v>
      </c>
      <c r="B123" s="33" t="s">
        <v>113</v>
      </c>
      <c r="C123" s="11">
        <v>670</v>
      </c>
      <c r="D123" s="12">
        <v>920</v>
      </c>
      <c r="E123" s="19">
        <v>72.8</v>
      </c>
      <c r="F123" s="73">
        <v>700</v>
      </c>
      <c r="G123" s="73">
        <v>960</v>
      </c>
      <c r="H123" s="78">
        <v>72.900000000000006</v>
      </c>
      <c r="I123" s="215">
        <v>575</v>
      </c>
      <c r="J123" s="61">
        <v>900</v>
      </c>
      <c r="K123" s="244">
        <v>63.8</v>
      </c>
      <c r="L123" s="215">
        <v>555</v>
      </c>
      <c r="M123" s="61">
        <v>840</v>
      </c>
      <c r="N123" s="244">
        <v>66.2</v>
      </c>
    </row>
    <row r="124" spans="1:14" s="32" customFormat="1" ht="15" x14ac:dyDescent="0.25">
      <c r="A124" s="39">
        <v>722</v>
      </c>
      <c r="B124" s="33" t="s">
        <v>114</v>
      </c>
      <c r="C124" s="11">
        <v>555</v>
      </c>
      <c r="D124" s="12">
        <v>850</v>
      </c>
      <c r="E124" s="19">
        <v>65.099999999999994</v>
      </c>
      <c r="F124" s="73">
        <v>550</v>
      </c>
      <c r="G124" s="73">
        <v>895</v>
      </c>
      <c r="H124" s="78">
        <v>61.7</v>
      </c>
      <c r="I124" s="215">
        <v>540</v>
      </c>
      <c r="J124" s="61">
        <v>860</v>
      </c>
      <c r="K124" s="244">
        <v>62.6</v>
      </c>
      <c r="L124" s="215">
        <v>590</v>
      </c>
      <c r="M124" s="61">
        <v>860</v>
      </c>
      <c r="N124" s="244">
        <v>68.400000000000006</v>
      </c>
    </row>
    <row r="125" spans="1:14" s="32" customFormat="1" ht="15" x14ac:dyDescent="0.25">
      <c r="A125" s="39">
        <v>723</v>
      </c>
      <c r="B125" s="33" t="s">
        <v>115</v>
      </c>
      <c r="C125" s="11">
        <v>625</v>
      </c>
      <c r="D125" s="12">
        <v>830</v>
      </c>
      <c r="E125" s="19">
        <v>75.3</v>
      </c>
      <c r="F125" s="73">
        <v>685</v>
      </c>
      <c r="G125" s="73">
        <v>875</v>
      </c>
      <c r="H125" s="78">
        <v>78.2</v>
      </c>
      <c r="I125" s="215">
        <v>690</v>
      </c>
      <c r="J125" s="61">
        <v>870</v>
      </c>
      <c r="K125" s="244">
        <v>79.400000000000006</v>
      </c>
      <c r="L125" s="215">
        <v>690</v>
      </c>
      <c r="M125" s="61">
        <v>865</v>
      </c>
      <c r="N125" s="244">
        <v>80</v>
      </c>
    </row>
    <row r="126" spans="1:14" s="32" customFormat="1" ht="15" x14ac:dyDescent="0.25">
      <c r="A126" s="39">
        <v>724</v>
      </c>
      <c r="B126" s="33" t="s">
        <v>116</v>
      </c>
      <c r="C126" s="11">
        <v>250</v>
      </c>
      <c r="D126" s="12">
        <v>510</v>
      </c>
      <c r="E126" s="19">
        <v>49.1</v>
      </c>
      <c r="F126" s="73">
        <v>270</v>
      </c>
      <c r="G126" s="73">
        <v>575</v>
      </c>
      <c r="H126" s="78">
        <v>47.2</v>
      </c>
      <c r="I126" s="215">
        <v>435</v>
      </c>
      <c r="J126" s="61">
        <v>635</v>
      </c>
      <c r="K126" s="244">
        <v>68.7</v>
      </c>
      <c r="L126" s="215">
        <v>505</v>
      </c>
      <c r="M126" s="61">
        <v>725</v>
      </c>
      <c r="N126" s="244">
        <v>69.3</v>
      </c>
    </row>
    <row r="127" spans="1:14" s="32" customFormat="1" ht="15" x14ac:dyDescent="0.25">
      <c r="A127" s="39">
        <v>725</v>
      </c>
      <c r="B127" s="33" t="s">
        <v>117</v>
      </c>
      <c r="C127" s="11">
        <v>310</v>
      </c>
      <c r="D127" s="12">
        <v>440</v>
      </c>
      <c r="E127" s="19">
        <v>70.8</v>
      </c>
      <c r="F127" s="73">
        <v>310</v>
      </c>
      <c r="G127" s="73">
        <v>435</v>
      </c>
      <c r="H127" s="78">
        <v>71.2</v>
      </c>
      <c r="I127" s="215">
        <v>305</v>
      </c>
      <c r="J127" s="61">
        <v>445</v>
      </c>
      <c r="K127" s="244">
        <v>68.7</v>
      </c>
      <c r="L127" s="215">
        <v>320</v>
      </c>
      <c r="M127" s="61">
        <v>455</v>
      </c>
      <c r="N127" s="244">
        <v>70.5</v>
      </c>
    </row>
    <row r="128" spans="1:14" s="32" customFormat="1" ht="15" x14ac:dyDescent="0.25">
      <c r="A128" s="39">
        <v>726</v>
      </c>
      <c r="B128" s="33" t="s">
        <v>118</v>
      </c>
      <c r="C128" s="11">
        <v>220</v>
      </c>
      <c r="D128" s="12">
        <v>505</v>
      </c>
      <c r="E128" s="19">
        <v>43.9</v>
      </c>
      <c r="F128" s="73">
        <v>270</v>
      </c>
      <c r="G128" s="73">
        <v>520</v>
      </c>
      <c r="H128" s="78">
        <v>51.4</v>
      </c>
      <c r="I128" s="215">
        <v>295</v>
      </c>
      <c r="J128" s="61">
        <v>535</v>
      </c>
      <c r="K128" s="244">
        <v>55</v>
      </c>
      <c r="L128" s="215">
        <v>330</v>
      </c>
      <c r="M128" s="61">
        <v>545</v>
      </c>
      <c r="N128" s="244">
        <v>60.5</v>
      </c>
    </row>
    <row r="129" spans="1:14" s="32" customFormat="1" ht="15" x14ac:dyDescent="0.25">
      <c r="A129" s="39">
        <v>727</v>
      </c>
      <c r="B129" s="33" t="s">
        <v>119</v>
      </c>
      <c r="C129" s="11">
        <v>370</v>
      </c>
      <c r="D129" s="12">
        <v>685</v>
      </c>
      <c r="E129" s="19">
        <v>54</v>
      </c>
      <c r="F129" s="73">
        <v>430</v>
      </c>
      <c r="G129" s="73">
        <v>650</v>
      </c>
      <c r="H129" s="78">
        <v>65.900000000000006</v>
      </c>
      <c r="I129" s="215">
        <v>450</v>
      </c>
      <c r="J129" s="61">
        <v>660</v>
      </c>
      <c r="K129" s="244">
        <v>68.2</v>
      </c>
      <c r="L129" s="215">
        <v>350</v>
      </c>
      <c r="M129" s="61">
        <v>650</v>
      </c>
      <c r="N129" s="244">
        <v>53.8</v>
      </c>
    </row>
    <row r="130" spans="1:14" s="32" customFormat="1" ht="15" x14ac:dyDescent="0.25">
      <c r="A130" s="39">
        <v>728</v>
      </c>
      <c r="B130" s="33" t="s">
        <v>120</v>
      </c>
      <c r="C130" s="11" t="s">
        <v>174</v>
      </c>
      <c r="D130" s="12">
        <v>590</v>
      </c>
      <c r="E130" s="19" t="s">
        <v>174</v>
      </c>
      <c r="F130" s="73">
        <v>195</v>
      </c>
      <c r="G130" s="73">
        <v>520</v>
      </c>
      <c r="H130" s="78">
        <v>37.5</v>
      </c>
      <c r="I130" s="215">
        <v>205</v>
      </c>
      <c r="J130" s="61">
        <v>630</v>
      </c>
      <c r="K130" s="244">
        <v>32.6</v>
      </c>
      <c r="L130" s="215">
        <v>525</v>
      </c>
      <c r="M130" s="61">
        <v>690</v>
      </c>
      <c r="N130" s="244">
        <v>76</v>
      </c>
    </row>
    <row r="131" spans="1:14" s="32" customFormat="1" ht="15" x14ac:dyDescent="0.25">
      <c r="A131" s="39">
        <v>729</v>
      </c>
      <c r="B131" s="33" t="s">
        <v>121</v>
      </c>
      <c r="C131" s="11">
        <v>180</v>
      </c>
      <c r="D131" s="12">
        <v>320</v>
      </c>
      <c r="E131" s="19">
        <v>55.9</v>
      </c>
      <c r="F131" s="73">
        <v>290</v>
      </c>
      <c r="G131" s="73">
        <v>405</v>
      </c>
      <c r="H131" s="78">
        <v>72.3</v>
      </c>
      <c r="I131" s="215">
        <v>305</v>
      </c>
      <c r="J131" s="61">
        <v>405</v>
      </c>
      <c r="K131" s="244">
        <v>75.400000000000006</v>
      </c>
      <c r="L131" s="215">
        <v>345</v>
      </c>
      <c r="M131" s="61">
        <v>440</v>
      </c>
      <c r="N131" s="244">
        <v>77.599999999999994</v>
      </c>
    </row>
    <row r="132" spans="1:14" s="32" customFormat="1" ht="15" x14ac:dyDescent="0.25">
      <c r="A132" s="39">
        <v>730</v>
      </c>
      <c r="B132" s="33" t="s">
        <v>122</v>
      </c>
      <c r="C132" s="11">
        <v>300</v>
      </c>
      <c r="D132" s="12">
        <v>475</v>
      </c>
      <c r="E132" s="19">
        <v>62.9</v>
      </c>
      <c r="F132" s="73">
        <v>360</v>
      </c>
      <c r="G132" s="73">
        <v>505</v>
      </c>
      <c r="H132" s="78">
        <v>71.5</v>
      </c>
      <c r="I132" s="215">
        <v>380</v>
      </c>
      <c r="J132" s="61">
        <v>515</v>
      </c>
      <c r="K132" s="244">
        <v>73.400000000000006</v>
      </c>
      <c r="L132" s="215">
        <v>380</v>
      </c>
      <c r="M132" s="61">
        <v>540</v>
      </c>
      <c r="N132" s="244">
        <v>70.400000000000006</v>
      </c>
    </row>
    <row r="133" spans="1:14" s="32" customFormat="1" ht="15" x14ac:dyDescent="0.25">
      <c r="A133" s="39">
        <v>731</v>
      </c>
      <c r="B133" s="33" t="s">
        <v>123</v>
      </c>
      <c r="C133" s="11">
        <v>420</v>
      </c>
      <c r="D133" s="12">
        <v>680</v>
      </c>
      <c r="E133" s="19">
        <v>62</v>
      </c>
      <c r="F133" s="73">
        <v>400</v>
      </c>
      <c r="G133" s="73">
        <v>710</v>
      </c>
      <c r="H133" s="78">
        <v>56.8</v>
      </c>
      <c r="I133" s="215">
        <v>520</v>
      </c>
      <c r="J133" s="61">
        <v>670</v>
      </c>
      <c r="K133" s="244">
        <v>77.900000000000006</v>
      </c>
      <c r="L133" s="215">
        <v>500</v>
      </c>
      <c r="M133" s="61">
        <v>630</v>
      </c>
      <c r="N133" s="244">
        <v>79</v>
      </c>
    </row>
    <row r="134" spans="1:14" s="32" customFormat="1" ht="15" x14ac:dyDescent="0.25">
      <c r="A134" s="39">
        <v>732</v>
      </c>
      <c r="B134" s="33" t="s">
        <v>124</v>
      </c>
      <c r="C134" s="11">
        <v>350</v>
      </c>
      <c r="D134" s="12">
        <v>605</v>
      </c>
      <c r="E134" s="19">
        <v>58.2</v>
      </c>
      <c r="F134" s="73">
        <v>455</v>
      </c>
      <c r="G134" s="73">
        <v>610</v>
      </c>
      <c r="H134" s="78">
        <v>74.7</v>
      </c>
      <c r="I134" s="215">
        <v>490</v>
      </c>
      <c r="J134" s="61">
        <v>640</v>
      </c>
      <c r="K134" s="244">
        <v>76.400000000000006</v>
      </c>
      <c r="L134" s="215">
        <v>510</v>
      </c>
      <c r="M134" s="61">
        <v>655</v>
      </c>
      <c r="N134" s="244">
        <v>77.400000000000006</v>
      </c>
    </row>
    <row r="135" spans="1:14" s="32" customFormat="1" ht="15" x14ac:dyDescent="0.25">
      <c r="A135" s="39">
        <v>733</v>
      </c>
      <c r="B135" s="33" t="s">
        <v>125</v>
      </c>
      <c r="C135" s="11">
        <v>150</v>
      </c>
      <c r="D135" s="12">
        <v>375</v>
      </c>
      <c r="E135" s="19">
        <v>40.4</v>
      </c>
      <c r="F135" s="73">
        <v>250</v>
      </c>
      <c r="G135" s="73">
        <v>370</v>
      </c>
      <c r="H135" s="78">
        <v>67.099999999999994</v>
      </c>
      <c r="I135" s="215">
        <v>235</v>
      </c>
      <c r="J135" s="61">
        <v>365</v>
      </c>
      <c r="K135" s="244">
        <v>64.099999999999994</v>
      </c>
      <c r="L135" s="215">
        <v>250</v>
      </c>
      <c r="M135" s="61">
        <v>375</v>
      </c>
      <c r="N135" s="244">
        <v>66.3</v>
      </c>
    </row>
    <row r="136" spans="1:14" s="32" customFormat="1" ht="15" x14ac:dyDescent="0.25">
      <c r="A136" s="39">
        <v>734</v>
      </c>
      <c r="B136" s="33" t="s">
        <v>126</v>
      </c>
      <c r="C136" s="11">
        <v>290</v>
      </c>
      <c r="D136" s="12">
        <v>595</v>
      </c>
      <c r="E136" s="19">
        <v>49.1</v>
      </c>
      <c r="F136" s="73">
        <v>385</v>
      </c>
      <c r="G136" s="73">
        <v>560</v>
      </c>
      <c r="H136" s="78">
        <v>68.400000000000006</v>
      </c>
      <c r="I136" s="215">
        <v>350</v>
      </c>
      <c r="J136" s="61">
        <v>515</v>
      </c>
      <c r="K136" s="244">
        <v>67.599999999999994</v>
      </c>
      <c r="L136" s="215">
        <v>310</v>
      </c>
      <c r="M136" s="61">
        <v>475</v>
      </c>
      <c r="N136" s="244">
        <v>65.7</v>
      </c>
    </row>
    <row r="137" spans="1:14" s="32" customFormat="1" ht="15" x14ac:dyDescent="0.25">
      <c r="A137" s="39">
        <v>735</v>
      </c>
      <c r="B137" s="33" t="s">
        <v>127</v>
      </c>
      <c r="C137" s="11">
        <v>205</v>
      </c>
      <c r="D137" s="12">
        <v>560</v>
      </c>
      <c r="E137" s="19">
        <v>36.4</v>
      </c>
      <c r="F137" s="73">
        <v>240</v>
      </c>
      <c r="G137" s="73">
        <v>510</v>
      </c>
      <c r="H137" s="78">
        <v>47.1</v>
      </c>
      <c r="I137" s="215">
        <v>440</v>
      </c>
      <c r="J137" s="61">
        <v>585</v>
      </c>
      <c r="K137" s="244">
        <v>75.3</v>
      </c>
      <c r="L137" s="215">
        <v>480</v>
      </c>
      <c r="M137" s="61">
        <v>625</v>
      </c>
      <c r="N137" s="244">
        <v>76.900000000000006</v>
      </c>
    </row>
    <row r="138" spans="1:14" s="32" customFormat="1" ht="15" x14ac:dyDescent="0.25">
      <c r="A138" s="39">
        <v>803</v>
      </c>
      <c r="B138" s="33" t="s">
        <v>156</v>
      </c>
      <c r="C138" s="11">
        <v>365</v>
      </c>
      <c r="D138" s="12">
        <v>590</v>
      </c>
      <c r="E138" s="19">
        <v>61.3</v>
      </c>
      <c r="F138" s="73">
        <v>410</v>
      </c>
      <c r="G138" s="73">
        <v>580</v>
      </c>
      <c r="H138" s="78">
        <v>70.900000000000006</v>
      </c>
      <c r="I138" s="215">
        <v>355</v>
      </c>
      <c r="J138" s="61">
        <v>550</v>
      </c>
      <c r="K138" s="244">
        <v>64.8</v>
      </c>
      <c r="L138" s="215">
        <v>410</v>
      </c>
      <c r="M138" s="61">
        <v>565</v>
      </c>
      <c r="N138" s="244">
        <v>72.599999999999994</v>
      </c>
    </row>
    <row r="139" spans="1:14" s="32" customFormat="1" ht="15" x14ac:dyDescent="0.25">
      <c r="A139" s="39">
        <v>805</v>
      </c>
      <c r="B139" s="33" t="s">
        <v>128</v>
      </c>
      <c r="C139" s="11">
        <v>1620</v>
      </c>
      <c r="D139" s="12">
        <v>3270</v>
      </c>
      <c r="E139" s="19">
        <v>49.5</v>
      </c>
      <c r="F139" s="73">
        <v>2045</v>
      </c>
      <c r="G139" s="73">
        <v>3315</v>
      </c>
      <c r="H139" s="78">
        <v>61.8</v>
      </c>
      <c r="I139" s="215">
        <v>2110</v>
      </c>
      <c r="J139" s="61">
        <v>3250</v>
      </c>
      <c r="K139" s="244">
        <v>64.900000000000006</v>
      </c>
      <c r="L139" s="215">
        <v>2275</v>
      </c>
      <c r="M139" s="61">
        <v>3360</v>
      </c>
      <c r="N139" s="244">
        <v>67.7</v>
      </c>
    </row>
    <row r="140" spans="1:14" s="32" customFormat="1" ht="15" x14ac:dyDescent="0.25">
      <c r="A140" s="39">
        <v>807</v>
      </c>
      <c r="B140" s="33" t="s">
        <v>129</v>
      </c>
      <c r="C140" s="11">
        <v>1350</v>
      </c>
      <c r="D140" s="12">
        <v>1915</v>
      </c>
      <c r="E140" s="19">
        <v>70.5</v>
      </c>
      <c r="F140" s="73">
        <v>1295</v>
      </c>
      <c r="G140" s="73">
        <v>1860</v>
      </c>
      <c r="H140" s="78">
        <v>69.400000000000006</v>
      </c>
      <c r="I140" s="215">
        <v>1275</v>
      </c>
      <c r="J140" s="61">
        <v>1795</v>
      </c>
      <c r="K140" s="244">
        <v>71.099999999999994</v>
      </c>
      <c r="L140" s="215">
        <v>915</v>
      </c>
      <c r="M140" s="61">
        <v>1720</v>
      </c>
      <c r="N140" s="244">
        <v>53.1</v>
      </c>
    </row>
    <row r="141" spans="1:14" s="32" customFormat="1" ht="15" x14ac:dyDescent="0.25">
      <c r="A141" s="39">
        <v>809</v>
      </c>
      <c r="B141" s="33" t="s">
        <v>130</v>
      </c>
      <c r="C141" s="11">
        <v>285</v>
      </c>
      <c r="D141" s="12">
        <v>910</v>
      </c>
      <c r="E141" s="19">
        <v>31.3</v>
      </c>
      <c r="F141" s="73">
        <v>655</v>
      </c>
      <c r="G141" s="73">
        <v>960</v>
      </c>
      <c r="H141" s="78">
        <v>68.400000000000006</v>
      </c>
      <c r="I141" s="215">
        <v>775</v>
      </c>
      <c r="J141" s="61">
        <v>1090</v>
      </c>
      <c r="K141" s="244">
        <v>71.099999999999994</v>
      </c>
      <c r="L141" s="215">
        <v>825</v>
      </c>
      <c r="M141" s="61">
        <v>1060</v>
      </c>
      <c r="N141" s="244">
        <v>77.5</v>
      </c>
    </row>
    <row r="142" spans="1:14" s="32" customFormat="1" ht="15" x14ac:dyDescent="0.25">
      <c r="A142" s="39">
        <v>810</v>
      </c>
      <c r="B142" s="33" t="s">
        <v>131</v>
      </c>
      <c r="C142" s="11">
        <v>210</v>
      </c>
      <c r="D142" s="12">
        <v>340</v>
      </c>
      <c r="E142" s="19">
        <v>61.9</v>
      </c>
      <c r="F142" s="73">
        <v>215</v>
      </c>
      <c r="G142" s="73">
        <v>370</v>
      </c>
      <c r="H142" s="78">
        <v>58</v>
      </c>
      <c r="I142" s="215">
        <v>390</v>
      </c>
      <c r="J142" s="61">
        <v>535</v>
      </c>
      <c r="K142" s="244">
        <v>73</v>
      </c>
      <c r="L142" s="215">
        <v>440</v>
      </c>
      <c r="M142" s="61">
        <v>570</v>
      </c>
      <c r="N142" s="244">
        <v>76.7</v>
      </c>
    </row>
    <row r="143" spans="1:14" s="32" customFormat="1" ht="15" x14ac:dyDescent="0.25">
      <c r="A143" s="39">
        <v>811</v>
      </c>
      <c r="B143" s="33" t="s">
        <v>132</v>
      </c>
      <c r="C143" s="11">
        <v>220</v>
      </c>
      <c r="D143" s="12">
        <v>410</v>
      </c>
      <c r="E143" s="19">
        <v>53.9</v>
      </c>
      <c r="F143" s="73">
        <v>320</v>
      </c>
      <c r="G143" s="73">
        <v>450</v>
      </c>
      <c r="H143" s="78">
        <v>71.3</v>
      </c>
      <c r="I143" s="215">
        <v>335</v>
      </c>
      <c r="J143" s="61">
        <v>465</v>
      </c>
      <c r="K143" s="244">
        <v>71.900000000000006</v>
      </c>
      <c r="L143" s="215">
        <v>370</v>
      </c>
      <c r="M143" s="61">
        <v>445</v>
      </c>
      <c r="N143" s="244">
        <v>83.2</v>
      </c>
    </row>
    <row r="144" spans="1:14" s="32" customFormat="1" ht="15" x14ac:dyDescent="0.25">
      <c r="A144" s="39">
        <v>812</v>
      </c>
      <c r="B144" s="33" t="s">
        <v>133</v>
      </c>
      <c r="C144" s="11">
        <v>2170</v>
      </c>
      <c r="D144" s="12">
        <v>3120</v>
      </c>
      <c r="E144" s="19">
        <v>69.5</v>
      </c>
      <c r="F144" s="73">
        <v>2195</v>
      </c>
      <c r="G144" s="73">
        <v>3065</v>
      </c>
      <c r="H144" s="78">
        <v>71.7</v>
      </c>
      <c r="I144" s="215">
        <v>2210</v>
      </c>
      <c r="J144" s="61">
        <v>3070</v>
      </c>
      <c r="K144" s="244">
        <v>72</v>
      </c>
      <c r="L144" s="215">
        <v>2230</v>
      </c>
      <c r="M144" s="61">
        <v>3125</v>
      </c>
      <c r="N144" s="244">
        <v>71.400000000000006</v>
      </c>
    </row>
    <row r="145" spans="1:14" s="32" customFormat="1" ht="15" x14ac:dyDescent="0.25">
      <c r="A145" s="39">
        <v>813</v>
      </c>
      <c r="B145" s="33" t="s">
        <v>134</v>
      </c>
      <c r="C145" s="11">
        <v>375</v>
      </c>
      <c r="D145" s="12">
        <v>525</v>
      </c>
      <c r="E145" s="19">
        <v>71.2</v>
      </c>
      <c r="F145" s="73">
        <v>350</v>
      </c>
      <c r="G145" s="73">
        <v>515</v>
      </c>
      <c r="H145" s="78">
        <v>68.400000000000006</v>
      </c>
      <c r="I145" s="215">
        <v>345</v>
      </c>
      <c r="J145" s="61">
        <v>500</v>
      </c>
      <c r="K145" s="244">
        <v>68.7</v>
      </c>
      <c r="L145" s="215">
        <v>365</v>
      </c>
      <c r="M145" s="61">
        <v>515</v>
      </c>
      <c r="N145" s="244">
        <v>71</v>
      </c>
    </row>
    <row r="146" spans="1:14" s="32" customFormat="1" ht="15" x14ac:dyDescent="0.25">
      <c r="A146" s="39">
        <v>814</v>
      </c>
      <c r="B146" s="33" t="s">
        <v>135</v>
      </c>
      <c r="C146" s="11">
        <v>380</v>
      </c>
      <c r="D146" s="12">
        <v>565</v>
      </c>
      <c r="E146" s="19">
        <v>67</v>
      </c>
      <c r="F146" s="73">
        <v>515</v>
      </c>
      <c r="G146" s="73">
        <v>640</v>
      </c>
      <c r="H146" s="78">
        <v>80.400000000000006</v>
      </c>
      <c r="I146" s="215">
        <v>535</v>
      </c>
      <c r="J146" s="61">
        <v>670</v>
      </c>
      <c r="K146" s="244">
        <v>79.900000000000006</v>
      </c>
      <c r="L146" s="215">
        <v>475</v>
      </c>
      <c r="M146" s="61">
        <v>605</v>
      </c>
      <c r="N146" s="244">
        <v>78.3</v>
      </c>
    </row>
    <row r="147" spans="1:14" s="32" customFormat="1" ht="15" x14ac:dyDescent="0.25">
      <c r="A147" s="39">
        <v>815</v>
      </c>
      <c r="B147" s="33" t="s">
        <v>136</v>
      </c>
      <c r="C147" s="11">
        <v>730</v>
      </c>
      <c r="D147" s="12">
        <v>1310</v>
      </c>
      <c r="E147" s="19">
        <v>55.6</v>
      </c>
      <c r="F147" s="73">
        <v>735</v>
      </c>
      <c r="G147" s="73">
        <v>1265</v>
      </c>
      <c r="H147" s="78">
        <v>58</v>
      </c>
      <c r="I147" s="215">
        <v>790</v>
      </c>
      <c r="J147" s="61">
        <v>1310</v>
      </c>
      <c r="K147" s="244">
        <v>60.2</v>
      </c>
      <c r="L147" s="215">
        <v>830</v>
      </c>
      <c r="M147" s="61">
        <v>1315</v>
      </c>
      <c r="N147" s="244">
        <v>63.3</v>
      </c>
    </row>
    <row r="148" spans="1:14" s="32" customFormat="1" ht="15" x14ac:dyDescent="0.25">
      <c r="A148" s="39">
        <v>816</v>
      </c>
      <c r="B148" s="33" t="s">
        <v>137</v>
      </c>
      <c r="C148" s="11">
        <v>435</v>
      </c>
      <c r="D148" s="12">
        <v>720</v>
      </c>
      <c r="E148" s="19">
        <v>60.6</v>
      </c>
      <c r="F148" s="73">
        <v>545</v>
      </c>
      <c r="G148" s="73">
        <v>760</v>
      </c>
      <c r="H148" s="78">
        <v>72</v>
      </c>
      <c r="I148" s="215">
        <v>600</v>
      </c>
      <c r="J148" s="61">
        <v>770</v>
      </c>
      <c r="K148" s="244">
        <v>78.099999999999994</v>
      </c>
      <c r="L148" s="215">
        <v>595</v>
      </c>
      <c r="M148" s="61">
        <v>745</v>
      </c>
      <c r="N148" s="244">
        <v>80.099999999999994</v>
      </c>
    </row>
    <row r="149" spans="1:14" s="32" customFormat="1" ht="15" x14ac:dyDescent="0.25">
      <c r="A149" s="39">
        <v>817</v>
      </c>
      <c r="B149" s="33" t="s">
        <v>138</v>
      </c>
      <c r="C149" s="11">
        <v>480</v>
      </c>
      <c r="D149" s="12">
        <v>1140</v>
      </c>
      <c r="E149" s="19">
        <v>42</v>
      </c>
      <c r="F149" s="73">
        <v>730</v>
      </c>
      <c r="G149" s="73">
        <v>1200</v>
      </c>
      <c r="H149" s="78">
        <v>60.6</v>
      </c>
      <c r="I149" s="215">
        <v>740</v>
      </c>
      <c r="J149" s="61">
        <v>1200</v>
      </c>
      <c r="K149" s="244">
        <v>61.8</v>
      </c>
      <c r="L149" s="215">
        <v>805</v>
      </c>
      <c r="M149" s="61">
        <v>1110</v>
      </c>
      <c r="N149" s="244">
        <v>72.599999999999994</v>
      </c>
    </row>
    <row r="150" spans="1:14" s="32" customFormat="1" ht="15" x14ac:dyDescent="0.25">
      <c r="A150" s="39">
        <v>819</v>
      </c>
      <c r="B150" s="33" t="s">
        <v>139</v>
      </c>
      <c r="C150" s="11">
        <v>185</v>
      </c>
      <c r="D150" s="12">
        <v>550</v>
      </c>
      <c r="E150" s="19">
        <v>33.9</v>
      </c>
      <c r="F150" s="73">
        <v>305</v>
      </c>
      <c r="G150" s="73">
        <v>540</v>
      </c>
      <c r="H150" s="78">
        <v>56.1</v>
      </c>
      <c r="I150" s="215">
        <v>350</v>
      </c>
      <c r="J150" s="61">
        <v>555</v>
      </c>
      <c r="K150" s="244">
        <v>63.1</v>
      </c>
      <c r="L150" s="215">
        <v>375</v>
      </c>
      <c r="M150" s="61">
        <v>570</v>
      </c>
      <c r="N150" s="244">
        <v>66</v>
      </c>
    </row>
    <row r="151" spans="1:14" s="32" customFormat="1" ht="15" x14ac:dyDescent="0.25">
      <c r="A151" s="39">
        <v>820</v>
      </c>
      <c r="B151" s="33" t="s">
        <v>140</v>
      </c>
      <c r="C151" s="11">
        <v>2300</v>
      </c>
      <c r="D151" s="12">
        <v>3470</v>
      </c>
      <c r="E151" s="19">
        <v>66.400000000000006</v>
      </c>
      <c r="F151" s="73">
        <v>2420</v>
      </c>
      <c r="G151" s="73">
        <v>3390</v>
      </c>
      <c r="H151" s="78">
        <v>71.400000000000006</v>
      </c>
      <c r="I151" s="215">
        <v>2415</v>
      </c>
      <c r="J151" s="61">
        <v>3445</v>
      </c>
      <c r="K151" s="244">
        <v>70.099999999999994</v>
      </c>
      <c r="L151" s="215">
        <v>2350</v>
      </c>
      <c r="M151" s="61">
        <v>3355</v>
      </c>
      <c r="N151" s="244">
        <v>70</v>
      </c>
    </row>
    <row r="152" spans="1:14" s="32" customFormat="1" ht="15" x14ac:dyDescent="0.25">
      <c r="A152" s="39">
        <v>821</v>
      </c>
      <c r="B152" s="33" t="s">
        <v>141</v>
      </c>
      <c r="C152" s="11">
        <v>385</v>
      </c>
      <c r="D152" s="12">
        <v>640</v>
      </c>
      <c r="E152" s="19">
        <v>60.2</v>
      </c>
      <c r="F152" s="73">
        <v>430</v>
      </c>
      <c r="G152" s="73">
        <v>630</v>
      </c>
      <c r="H152" s="78">
        <v>67.7</v>
      </c>
      <c r="I152" s="215">
        <v>420</v>
      </c>
      <c r="J152" s="61">
        <v>625</v>
      </c>
      <c r="K152" s="244">
        <v>66.7</v>
      </c>
      <c r="L152" s="215">
        <v>420</v>
      </c>
      <c r="M152" s="61">
        <v>635</v>
      </c>
      <c r="N152" s="244">
        <v>66.400000000000006</v>
      </c>
    </row>
    <row r="153" spans="1:14" s="32" customFormat="1" ht="15" x14ac:dyDescent="0.25">
      <c r="A153" s="39">
        <v>902</v>
      </c>
      <c r="B153" s="33" t="s">
        <v>142</v>
      </c>
      <c r="C153" s="11">
        <v>855</v>
      </c>
      <c r="D153" s="12">
        <v>1715</v>
      </c>
      <c r="E153" s="19">
        <v>49.9</v>
      </c>
      <c r="F153" s="73">
        <v>1045</v>
      </c>
      <c r="G153" s="73">
        <v>1765</v>
      </c>
      <c r="H153" s="78">
        <v>59.1</v>
      </c>
      <c r="I153" s="215">
        <v>1130</v>
      </c>
      <c r="J153" s="61">
        <v>1735</v>
      </c>
      <c r="K153" s="244">
        <v>65</v>
      </c>
      <c r="L153" s="215">
        <v>1350</v>
      </c>
      <c r="M153" s="61">
        <v>1825</v>
      </c>
      <c r="N153" s="244">
        <v>73.900000000000006</v>
      </c>
    </row>
    <row r="154" spans="1:14" s="32" customFormat="1" ht="15" x14ac:dyDescent="0.25">
      <c r="A154" s="39">
        <v>904</v>
      </c>
      <c r="B154" s="33" t="s">
        <v>143</v>
      </c>
      <c r="C154" s="11">
        <v>740</v>
      </c>
      <c r="D154" s="12">
        <v>1795</v>
      </c>
      <c r="E154" s="19">
        <v>41.1</v>
      </c>
      <c r="F154" s="73" t="s">
        <v>174</v>
      </c>
      <c r="G154" s="73">
        <v>1720</v>
      </c>
      <c r="H154" s="78" t="s">
        <v>174</v>
      </c>
      <c r="I154" s="215">
        <v>1115</v>
      </c>
      <c r="J154" s="61">
        <v>1570</v>
      </c>
      <c r="K154" s="244">
        <v>71.099999999999994</v>
      </c>
      <c r="L154" s="215">
        <v>1325</v>
      </c>
      <c r="M154" s="61">
        <v>1750</v>
      </c>
      <c r="N154" s="244">
        <v>75.7</v>
      </c>
    </row>
    <row r="155" spans="1:14" s="32" customFormat="1" ht="15" x14ac:dyDescent="0.25">
      <c r="A155" s="39">
        <v>905</v>
      </c>
      <c r="B155" s="33" t="s">
        <v>144</v>
      </c>
      <c r="C155" s="11">
        <v>730</v>
      </c>
      <c r="D155" s="12">
        <v>1470</v>
      </c>
      <c r="E155" s="19">
        <v>49.5</v>
      </c>
      <c r="F155" s="73">
        <v>1265</v>
      </c>
      <c r="G155" s="73">
        <v>1590</v>
      </c>
      <c r="H155" s="78">
        <v>79.5</v>
      </c>
      <c r="I155" s="215">
        <v>1245</v>
      </c>
      <c r="J155" s="61">
        <v>1565</v>
      </c>
      <c r="K155" s="244">
        <v>79.7</v>
      </c>
      <c r="L155" s="215">
        <v>1185</v>
      </c>
      <c r="M155" s="61">
        <v>1530</v>
      </c>
      <c r="N155" s="244">
        <v>77.3</v>
      </c>
    </row>
    <row r="156" spans="1:14" s="32" customFormat="1" ht="15" x14ac:dyDescent="0.25">
      <c r="A156" s="39">
        <v>906</v>
      </c>
      <c r="B156" s="33" t="s">
        <v>145</v>
      </c>
      <c r="C156" s="11" t="s">
        <v>195</v>
      </c>
      <c r="D156" s="12" t="s">
        <v>195</v>
      </c>
      <c r="E156" s="19" t="s">
        <v>195</v>
      </c>
      <c r="F156" s="73" t="s">
        <v>195</v>
      </c>
      <c r="G156" s="73" t="s">
        <v>195</v>
      </c>
      <c r="H156" s="78" t="s">
        <v>195</v>
      </c>
      <c r="I156" s="209" t="s">
        <v>195</v>
      </c>
      <c r="J156" s="13" t="s">
        <v>195</v>
      </c>
      <c r="K156" s="221" t="s">
        <v>195</v>
      </c>
      <c r="L156" s="209" t="s">
        <v>195</v>
      </c>
      <c r="M156" s="13" t="s">
        <v>195</v>
      </c>
      <c r="N156" s="221" t="s">
        <v>195</v>
      </c>
    </row>
    <row r="157" spans="1:14" s="32" customFormat="1" ht="15" x14ac:dyDescent="0.25">
      <c r="A157" s="39">
        <v>908</v>
      </c>
      <c r="B157" s="33" t="s">
        <v>146</v>
      </c>
      <c r="C157" s="11">
        <v>155</v>
      </c>
      <c r="D157" s="12">
        <v>405</v>
      </c>
      <c r="E157" s="19">
        <v>38.5</v>
      </c>
      <c r="F157" s="73">
        <v>275</v>
      </c>
      <c r="G157" s="73">
        <v>430</v>
      </c>
      <c r="H157" s="78">
        <v>63.7</v>
      </c>
      <c r="I157" s="215">
        <v>295</v>
      </c>
      <c r="J157" s="61">
        <v>455</v>
      </c>
      <c r="K157" s="244">
        <v>65.099999999999994</v>
      </c>
      <c r="L157" s="215">
        <v>275</v>
      </c>
      <c r="M157" s="61">
        <v>430</v>
      </c>
      <c r="N157" s="244">
        <v>64.400000000000006</v>
      </c>
    </row>
    <row r="158" spans="1:14" s="32" customFormat="1" ht="15" x14ac:dyDescent="0.25">
      <c r="A158" s="39">
        <v>909</v>
      </c>
      <c r="B158" s="33" t="s">
        <v>147</v>
      </c>
      <c r="C158" s="11">
        <v>420</v>
      </c>
      <c r="D158" s="12">
        <v>1070</v>
      </c>
      <c r="E158" s="19">
        <v>39.1</v>
      </c>
      <c r="F158" s="73">
        <v>555</v>
      </c>
      <c r="G158" s="73">
        <v>1030</v>
      </c>
      <c r="H158" s="78">
        <v>53.6</v>
      </c>
      <c r="I158" s="215">
        <v>635</v>
      </c>
      <c r="J158" s="61">
        <v>1030</v>
      </c>
      <c r="K158" s="244">
        <v>61.6</v>
      </c>
      <c r="L158" s="215">
        <v>670</v>
      </c>
      <c r="M158" s="61">
        <v>1090</v>
      </c>
      <c r="N158" s="244">
        <v>61.8</v>
      </c>
    </row>
    <row r="159" spans="1:14" s="32" customFormat="1" ht="15" x14ac:dyDescent="0.25">
      <c r="A159" s="39">
        <v>910</v>
      </c>
      <c r="B159" s="33" t="s">
        <v>148</v>
      </c>
      <c r="C159" s="11">
        <v>235</v>
      </c>
      <c r="D159" s="12">
        <v>430</v>
      </c>
      <c r="E159" s="19">
        <v>54.7</v>
      </c>
      <c r="F159" s="73">
        <v>255</v>
      </c>
      <c r="G159" s="73">
        <v>420</v>
      </c>
      <c r="H159" s="78">
        <v>60.3</v>
      </c>
      <c r="I159" s="215">
        <v>290</v>
      </c>
      <c r="J159" s="61">
        <v>445</v>
      </c>
      <c r="K159" s="244">
        <v>65.400000000000006</v>
      </c>
      <c r="L159" s="215">
        <v>320</v>
      </c>
      <c r="M159" s="61">
        <v>450</v>
      </c>
      <c r="N159" s="244">
        <v>71.400000000000006</v>
      </c>
    </row>
    <row r="160" spans="1:14" s="32" customFormat="1" ht="15" x14ac:dyDescent="0.25">
      <c r="A160" s="39">
        <v>911</v>
      </c>
      <c r="B160" s="33" t="s">
        <v>149</v>
      </c>
      <c r="C160" s="11">
        <v>365</v>
      </c>
      <c r="D160" s="12">
        <v>720</v>
      </c>
      <c r="E160" s="19">
        <v>51</v>
      </c>
      <c r="F160" s="73">
        <v>465</v>
      </c>
      <c r="G160" s="73">
        <v>695</v>
      </c>
      <c r="H160" s="78">
        <v>67.2</v>
      </c>
      <c r="I160" s="215">
        <v>510</v>
      </c>
      <c r="J160" s="61">
        <v>725</v>
      </c>
      <c r="K160" s="244">
        <v>70.400000000000006</v>
      </c>
      <c r="L160" s="215">
        <v>540</v>
      </c>
      <c r="M160" s="61">
        <v>760</v>
      </c>
      <c r="N160" s="244">
        <v>71</v>
      </c>
    </row>
    <row r="161" spans="1:14" s="32" customFormat="1" ht="15" x14ac:dyDescent="0.25">
      <c r="A161" s="39">
        <v>912</v>
      </c>
      <c r="B161" s="33" t="s">
        <v>150</v>
      </c>
      <c r="C161" s="11">
        <v>690</v>
      </c>
      <c r="D161" s="12">
        <v>1950</v>
      </c>
      <c r="E161" s="19">
        <v>35.299999999999997</v>
      </c>
      <c r="F161" s="73">
        <v>1435</v>
      </c>
      <c r="G161" s="73">
        <v>2105</v>
      </c>
      <c r="H161" s="78">
        <v>68.2</v>
      </c>
      <c r="I161" s="215">
        <v>1485</v>
      </c>
      <c r="J161" s="61">
        <v>2150</v>
      </c>
      <c r="K161" s="244">
        <v>69.2</v>
      </c>
      <c r="L161" s="215">
        <v>1610</v>
      </c>
      <c r="M161" s="61">
        <v>2175</v>
      </c>
      <c r="N161" s="244">
        <v>74</v>
      </c>
    </row>
    <row r="162" spans="1:14" s="32" customFormat="1" ht="15" x14ac:dyDescent="0.25">
      <c r="A162" s="39">
        <v>913</v>
      </c>
      <c r="B162" s="33" t="s">
        <v>151</v>
      </c>
      <c r="C162" s="11">
        <v>550</v>
      </c>
      <c r="D162" s="12">
        <v>945</v>
      </c>
      <c r="E162" s="19">
        <v>58.1</v>
      </c>
      <c r="F162" s="73">
        <v>660</v>
      </c>
      <c r="G162" s="73">
        <v>975</v>
      </c>
      <c r="H162" s="78">
        <v>67.599999999999994</v>
      </c>
      <c r="I162" s="215">
        <v>710</v>
      </c>
      <c r="J162" s="61">
        <v>990</v>
      </c>
      <c r="K162" s="244">
        <v>71.599999999999994</v>
      </c>
      <c r="L162" s="215">
        <v>770</v>
      </c>
      <c r="M162" s="61">
        <v>1045</v>
      </c>
      <c r="N162" s="244">
        <v>73.8</v>
      </c>
    </row>
    <row r="163" spans="1:14" s="32" customFormat="1" ht="15" x14ac:dyDescent="0.25">
      <c r="A163" s="42">
        <v>914</v>
      </c>
      <c r="B163" s="43" t="s">
        <v>152</v>
      </c>
      <c r="C163" s="14">
        <v>230</v>
      </c>
      <c r="D163" s="15">
        <v>410</v>
      </c>
      <c r="E163" s="20">
        <v>55.3</v>
      </c>
      <c r="F163" s="73">
        <v>280</v>
      </c>
      <c r="G163" s="73">
        <v>410</v>
      </c>
      <c r="H163" s="78">
        <v>68.5</v>
      </c>
      <c r="I163" s="216">
        <v>280</v>
      </c>
      <c r="J163" s="62">
        <v>390</v>
      </c>
      <c r="K163" s="245">
        <v>71.599999999999994</v>
      </c>
      <c r="L163" s="216">
        <v>285</v>
      </c>
      <c r="M163" s="62">
        <v>415</v>
      </c>
      <c r="N163" s="245">
        <v>68.400000000000006</v>
      </c>
    </row>
    <row r="164" spans="1:14" s="32" customFormat="1" ht="15" x14ac:dyDescent="0.25">
      <c r="B164" s="44"/>
      <c r="C164" s="82"/>
      <c r="D164" s="83"/>
      <c r="E164" s="153"/>
      <c r="F164" s="139"/>
      <c r="G164" s="83"/>
      <c r="H164" s="84"/>
      <c r="I164" s="217"/>
      <c r="J164" s="65"/>
      <c r="K164" s="246"/>
      <c r="L164" s="215"/>
      <c r="M164" s="61"/>
      <c r="N164" s="244"/>
    </row>
    <row r="165" spans="1:14" s="32" customFormat="1" ht="15" x14ac:dyDescent="0.25">
      <c r="A165" s="45">
        <v>1001</v>
      </c>
      <c r="B165" s="36" t="s">
        <v>293</v>
      </c>
      <c r="C165" s="73">
        <v>81985</v>
      </c>
      <c r="D165" s="73">
        <v>138995</v>
      </c>
      <c r="E165" s="154">
        <v>59</v>
      </c>
      <c r="F165" s="139">
        <v>97360</v>
      </c>
      <c r="G165" s="83">
        <v>139090</v>
      </c>
      <c r="H165" s="84">
        <v>70</v>
      </c>
      <c r="I165" s="218">
        <v>102945</v>
      </c>
      <c r="J165" s="63">
        <v>140015</v>
      </c>
      <c r="K165" s="247">
        <v>73.5</v>
      </c>
      <c r="L165" s="277">
        <v>106335</v>
      </c>
      <c r="M165" s="278">
        <v>141980</v>
      </c>
      <c r="N165" s="279">
        <v>74.900000000000006</v>
      </c>
    </row>
    <row r="166" spans="1:14" s="32" customFormat="1" ht="28.5" x14ac:dyDescent="0.2">
      <c r="A166" s="46" t="s">
        <v>338</v>
      </c>
      <c r="B166" s="47" t="s">
        <v>239</v>
      </c>
      <c r="C166" s="112">
        <v>152</v>
      </c>
      <c r="D166" s="112">
        <v>152</v>
      </c>
      <c r="E166" s="113">
        <v>152</v>
      </c>
      <c r="F166" s="112">
        <v>152</v>
      </c>
      <c r="G166" s="112">
        <v>152</v>
      </c>
      <c r="H166" s="113">
        <v>152</v>
      </c>
      <c r="I166" s="155">
        <v>152</v>
      </c>
      <c r="J166" s="112">
        <v>152</v>
      </c>
      <c r="K166" s="113">
        <v>152</v>
      </c>
      <c r="L166" s="215"/>
      <c r="M166" s="61"/>
      <c r="N166" s="294">
        <f>152-COUNTIF(N12:N163,"..")</f>
        <v>152</v>
      </c>
    </row>
    <row r="167" spans="1:14" s="32" customFormat="1" ht="15" x14ac:dyDescent="0.25">
      <c r="B167" s="48"/>
      <c r="C167" s="96"/>
      <c r="D167" s="96"/>
      <c r="E167" s="156"/>
      <c r="F167" s="96"/>
      <c r="G167" s="96"/>
      <c r="H167" s="97"/>
      <c r="I167" s="217"/>
      <c r="J167" s="65"/>
      <c r="K167" s="246"/>
      <c r="L167" s="215"/>
      <c r="M167" s="61"/>
      <c r="N167" s="244"/>
    </row>
    <row r="168" spans="1:14" s="32" customFormat="1" ht="15" x14ac:dyDescent="0.25">
      <c r="A168" s="49" t="s">
        <v>324</v>
      </c>
      <c r="B168" s="50" t="s">
        <v>160</v>
      </c>
      <c r="C168" s="73">
        <v>30815</v>
      </c>
      <c r="D168" s="73">
        <v>53665</v>
      </c>
      <c r="E168" s="154">
        <v>57.4</v>
      </c>
      <c r="F168" s="132">
        <v>36985</v>
      </c>
      <c r="G168" s="73">
        <v>53950</v>
      </c>
      <c r="H168" s="78">
        <v>68.599999999999994</v>
      </c>
      <c r="I168" s="219">
        <v>39140</v>
      </c>
      <c r="J168" s="64">
        <v>53720</v>
      </c>
      <c r="K168" s="248">
        <v>72.900000000000006</v>
      </c>
      <c r="L168" s="274">
        <v>40255</v>
      </c>
      <c r="M168" s="275">
        <v>54565</v>
      </c>
      <c r="N168" s="276">
        <v>73.8</v>
      </c>
    </row>
    <row r="169" spans="1:14" s="32" customFormat="1" ht="15" x14ac:dyDescent="0.25">
      <c r="A169" s="51" t="s">
        <v>325</v>
      </c>
      <c r="B169" s="44" t="s">
        <v>161</v>
      </c>
      <c r="C169" s="73">
        <v>20580</v>
      </c>
      <c r="D169" s="73">
        <v>33940</v>
      </c>
      <c r="E169" s="154">
        <v>60.6</v>
      </c>
      <c r="F169" s="132">
        <v>23765</v>
      </c>
      <c r="G169" s="73">
        <v>34365</v>
      </c>
      <c r="H169" s="78">
        <v>69.2</v>
      </c>
      <c r="I169" s="217">
        <v>25330</v>
      </c>
      <c r="J169" s="65">
        <v>34930</v>
      </c>
      <c r="K169" s="246">
        <v>72.5</v>
      </c>
      <c r="L169" s="215">
        <v>26575</v>
      </c>
      <c r="M169" s="61">
        <v>35480</v>
      </c>
      <c r="N169" s="244">
        <v>74.900000000000006</v>
      </c>
    </row>
    <row r="170" spans="1:14" s="32" customFormat="1" ht="15" x14ac:dyDescent="0.25">
      <c r="A170" s="51" t="s">
        <v>326</v>
      </c>
      <c r="B170" s="44" t="s">
        <v>162</v>
      </c>
      <c r="C170" s="73">
        <v>19420</v>
      </c>
      <c r="D170" s="73">
        <v>32405</v>
      </c>
      <c r="E170" s="154">
        <v>59.9</v>
      </c>
      <c r="F170" s="132">
        <v>24070</v>
      </c>
      <c r="G170" s="73">
        <v>31710</v>
      </c>
      <c r="H170" s="78">
        <v>75.900000000000006</v>
      </c>
      <c r="I170" s="217">
        <v>25590</v>
      </c>
      <c r="J170" s="65">
        <v>32440</v>
      </c>
      <c r="K170" s="246">
        <v>78.900000000000006</v>
      </c>
      <c r="L170" s="215">
        <v>26195</v>
      </c>
      <c r="M170" s="61">
        <v>32525</v>
      </c>
      <c r="N170" s="244">
        <v>80.5</v>
      </c>
    </row>
    <row r="171" spans="1:14" s="32" customFormat="1" ht="15" x14ac:dyDescent="0.25">
      <c r="A171" s="1" t="s">
        <v>327</v>
      </c>
      <c r="B171" s="44" t="s">
        <v>163</v>
      </c>
      <c r="C171" s="73">
        <v>3885</v>
      </c>
      <c r="D171" s="73">
        <v>6600</v>
      </c>
      <c r="E171" s="154">
        <v>58.8</v>
      </c>
      <c r="F171" s="132">
        <v>4495</v>
      </c>
      <c r="G171" s="73">
        <v>6560</v>
      </c>
      <c r="H171" s="78">
        <v>68.5</v>
      </c>
      <c r="I171" s="217">
        <v>4475</v>
      </c>
      <c r="J171" s="65">
        <v>6445</v>
      </c>
      <c r="K171" s="246">
        <v>69.5</v>
      </c>
      <c r="L171" s="215">
        <v>4605</v>
      </c>
      <c r="M171" s="61">
        <v>6500</v>
      </c>
      <c r="N171" s="244">
        <v>70.900000000000006</v>
      </c>
    </row>
    <row r="172" spans="1:14" s="32" customFormat="1" ht="15" x14ac:dyDescent="0.25">
      <c r="A172" s="52" t="s">
        <v>328</v>
      </c>
      <c r="B172" s="53" t="s">
        <v>164</v>
      </c>
      <c r="C172" s="73">
        <v>7290</v>
      </c>
      <c r="D172" s="73">
        <v>12385</v>
      </c>
      <c r="E172" s="154">
        <v>58.9</v>
      </c>
      <c r="F172" s="132">
        <v>8040</v>
      </c>
      <c r="G172" s="73">
        <v>12505</v>
      </c>
      <c r="H172" s="78">
        <v>64.3</v>
      </c>
      <c r="I172" s="220">
        <v>8410</v>
      </c>
      <c r="J172" s="66">
        <v>12480</v>
      </c>
      <c r="K172" s="249">
        <v>67.400000000000006</v>
      </c>
      <c r="L172" s="216">
        <v>8705</v>
      </c>
      <c r="M172" s="62">
        <v>12915</v>
      </c>
      <c r="N172" s="245">
        <v>67.400000000000006</v>
      </c>
    </row>
    <row r="173" spans="1:14" s="32" customFormat="1" ht="15" x14ac:dyDescent="0.25">
      <c r="B173" s="44"/>
      <c r="C173" s="83"/>
      <c r="D173" s="83"/>
      <c r="E173" s="153"/>
      <c r="F173" s="83"/>
      <c r="G173" s="83"/>
      <c r="H173" s="84"/>
      <c r="I173" s="217"/>
      <c r="J173" s="65"/>
      <c r="K173" s="246"/>
      <c r="L173" s="215"/>
      <c r="M173" s="61"/>
      <c r="N173" s="244"/>
    </row>
    <row r="174" spans="1:14" s="32" customFormat="1" ht="15" x14ac:dyDescent="0.25">
      <c r="A174" s="49" t="s">
        <v>329</v>
      </c>
      <c r="B174" s="50" t="s">
        <v>165</v>
      </c>
      <c r="C174" s="73">
        <v>6065</v>
      </c>
      <c r="D174" s="73">
        <v>8540</v>
      </c>
      <c r="E174" s="154">
        <v>71</v>
      </c>
      <c r="F174" s="132">
        <v>6650</v>
      </c>
      <c r="G174" s="73">
        <v>8540</v>
      </c>
      <c r="H174" s="78">
        <v>77.8</v>
      </c>
      <c r="I174" s="219">
        <v>7015</v>
      </c>
      <c r="J174" s="64">
        <v>8880</v>
      </c>
      <c r="K174" s="248">
        <v>79</v>
      </c>
      <c r="L174" s="274">
        <v>7340</v>
      </c>
      <c r="M174" s="275">
        <v>9105</v>
      </c>
      <c r="N174" s="276">
        <v>80.599999999999994</v>
      </c>
    </row>
    <row r="175" spans="1:14" s="32" customFormat="1" ht="15" x14ac:dyDescent="0.25">
      <c r="A175" s="1" t="s">
        <v>330</v>
      </c>
      <c r="B175" s="44" t="s">
        <v>166</v>
      </c>
      <c r="C175" s="73">
        <v>12080</v>
      </c>
      <c r="D175" s="73">
        <v>20270</v>
      </c>
      <c r="E175" s="154">
        <v>59.6</v>
      </c>
      <c r="F175" s="132">
        <v>15475</v>
      </c>
      <c r="G175" s="73">
        <v>19900</v>
      </c>
      <c r="H175" s="78">
        <v>77.8</v>
      </c>
      <c r="I175" s="217">
        <v>16990</v>
      </c>
      <c r="J175" s="65">
        <v>19920</v>
      </c>
      <c r="K175" s="246">
        <v>85.3</v>
      </c>
      <c r="L175" s="215">
        <v>17685</v>
      </c>
      <c r="M175" s="61">
        <v>20130</v>
      </c>
      <c r="N175" s="244">
        <v>87.9</v>
      </c>
    </row>
    <row r="176" spans="1:14" s="32" customFormat="1" ht="15" x14ac:dyDescent="0.25">
      <c r="A176" s="1" t="s">
        <v>331</v>
      </c>
      <c r="B176" s="44" t="s">
        <v>167</v>
      </c>
      <c r="C176" s="73">
        <v>9525</v>
      </c>
      <c r="D176" s="73">
        <v>13985</v>
      </c>
      <c r="E176" s="154">
        <v>68.099999999999994</v>
      </c>
      <c r="F176" s="132">
        <v>10730</v>
      </c>
      <c r="G176" s="73">
        <v>14040</v>
      </c>
      <c r="H176" s="78">
        <v>76.400000000000006</v>
      </c>
      <c r="I176" s="217">
        <v>11420</v>
      </c>
      <c r="J176" s="65">
        <v>14650</v>
      </c>
      <c r="K176" s="246">
        <v>77.900000000000006</v>
      </c>
      <c r="L176" s="215">
        <v>11495</v>
      </c>
      <c r="M176" s="61">
        <v>14510</v>
      </c>
      <c r="N176" s="244">
        <v>79.2</v>
      </c>
    </row>
    <row r="177" spans="1:14" s="32" customFormat="1" ht="15" x14ac:dyDescent="0.25">
      <c r="A177" s="1" t="s">
        <v>332</v>
      </c>
      <c r="B177" s="44" t="s">
        <v>168</v>
      </c>
      <c r="C177" s="73">
        <v>6975</v>
      </c>
      <c r="D177" s="73">
        <v>11745</v>
      </c>
      <c r="E177" s="154">
        <v>59.4</v>
      </c>
      <c r="F177" s="132">
        <v>7645</v>
      </c>
      <c r="G177" s="73">
        <v>11570</v>
      </c>
      <c r="H177" s="78">
        <v>66.099999999999994</v>
      </c>
      <c r="I177" s="217">
        <v>8350</v>
      </c>
      <c r="J177" s="65">
        <v>11550</v>
      </c>
      <c r="K177" s="246">
        <v>72.3</v>
      </c>
      <c r="L177" s="215">
        <v>8560</v>
      </c>
      <c r="M177" s="61">
        <v>11880</v>
      </c>
      <c r="N177" s="244">
        <v>72</v>
      </c>
    </row>
    <row r="178" spans="1:14" s="32" customFormat="1" ht="15" x14ac:dyDescent="0.25">
      <c r="A178" s="1" t="s">
        <v>333</v>
      </c>
      <c r="B178" s="44" t="s">
        <v>169</v>
      </c>
      <c r="C178" s="73">
        <v>7630</v>
      </c>
      <c r="D178" s="73">
        <v>14765</v>
      </c>
      <c r="E178" s="154">
        <v>51.7</v>
      </c>
      <c r="F178" s="132">
        <v>9275</v>
      </c>
      <c r="G178" s="73">
        <v>14175</v>
      </c>
      <c r="H178" s="78">
        <v>65.400000000000006</v>
      </c>
      <c r="I178" s="217">
        <v>9225</v>
      </c>
      <c r="J178" s="65">
        <v>13985</v>
      </c>
      <c r="K178" s="246">
        <v>66</v>
      </c>
      <c r="L178" s="215">
        <v>9950</v>
      </c>
      <c r="M178" s="61">
        <v>14445</v>
      </c>
      <c r="N178" s="244">
        <v>68.900000000000006</v>
      </c>
    </row>
    <row r="179" spans="1:14" s="32" customFormat="1" ht="15" x14ac:dyDescent="0.25">
      <c r="A179" s="1" t="s">
        <v>334</v>
      </c>
      <c r="B179" s="44" t="s">
        <v>170</v>
      </c>
      <c r="C179" s="73">
        <v>6345</v>
      </c>
      <c r="D179" s="73">
        <v>14265</v>
      </c>
      <c r="E179" s="154">
        <v>44.5</v>
      </c>
      <c r="F179" s="132">
        <v>9570</v>
      </c>
      <c r="G179" s="73">
        <v>14665</v>
      </c>
      <c r="H179" s="78">
        <v>65.2</v>
      </c>
      <c r="I179" s="217">
        <v>10295</v>
      </c>
      <c r="J179" s="65">
        <v>14900</v>
      </c>
      <c r="K179" s="246">
        <v>69.099999999999994</v>
      </c>
      <c r="L179" s="215">
        <v>11145</v>
      </c>
      <c r="M179" s="61">
        <v>15230</v>
      </c>
      <c r="N179" s="244">
        <v>73.2</v>
      </c>
    </row>
    <row r="180" spans="1:14" s="32" customFormat="1" ht="15" x14ac:dyDescent="0.25">
      <c r="A180" s="1" t="s">
        <v>335</v>
      </c>
      <c r="B180" s="44" t="s">
        <v>171</v>
      </c>
      <c r="C180" s="73">
        <v>8185</v>
      </c>
      <c r="D180" s="73">
        <v>15030</v>
      </c>
      <c r="E180" s="154">
        <v>54.5</v>
      </c>
      <c r="F180" s="132">
        <v>10255</v>
      </c>
      <c r="G180" s="73">
        <v>15460</v>
      </c>
      <c r="H180" s="78">
        <v>66.3</v>
      </c>
      <c r="I180" s="217">
        <v>11590</v>
      </c>
      <c r="J180" s="65">
        <v>15845</v>
      </c>
      <c r="K180" s="246">
        <v>73.099999999999994</v>
      </c>
      <c r="L180" s="215">
        <v>11675</v>
      </c>
      <c r="M180" s="61">
        <v>15795</v>
      </c>
      <c r="N180" s="244">
        <v>73.900000000000006</v>
      </c>
    </row>
    <row r="181" spans="1:14" s="32" customFormat="1" ht="15" x14ac:dyDescent="0.25">
      <c r="A181" s="1" t="s">
        <v>336</v>
      </c>
      <c r="B181" s="44" t="s">
        <v>172</v>
      </c>
      <c r="C181" s="73">
        <v>11175</v>
      </c>
      <c r="D181" s="73">
        <v>18990</v>
      </c>
      <c r="E181" s="154">
        <v>58.8</v>
      </c>
      <c r="F181" s="73">
        <v>12535</v>
      </c>
      <c r="G181" s="73">
        <v>19065</v>
      </c>
      <c r="H181" s="78">
        <v>65.7</v>
      </c>
      <c r="I181" s="217">
        <v>12885</v>
      </c>
      <c r="J181" s="65">
        <v>18925</v>
      </c>
      <c r="K181" s="246">
        <v>68.099999999999994</v>
      </c>
      <c r="L181" s="215">
        <v>13315</v>
      </c>
      <c r="M181" s="61">
        <v>19415</v>
      </c>
      <c r="N181" s="244">
        <v>68.599999999999994</v>
      </c>
    </row>
    <row r="182" spans="1:14" s="32" customFormat="1" ht="15" x14ac:dyDescent="0.25">
      <c r="A182" s="52" t="s">
        <v>337</v>
      </c>
      <c r="B182" s="53" t="s">
        <v>173</v>
      </c>
      <c r="C182" s="96">
        <v>14005</v>
      </c>
      <c r="D182" s="96">
        <v>21410</v>
      </c>
      <c r="E182" s="156">
        <v>65.400000000000006</v>
      </c>
      <c r="F182" s="96">
        <v>15220</v>
      </c>
      <c r="G182" s="96">
        <v>21670</v>
      </c>
      <c r="H182" s="97">
        <v>70.2</v>
      </c>
      <c r="I182" s="220">
        <v>15185</v>
      </c>
      <c r="J182" s="66">
        <v>21360</v>
      </c>
      <c r="K182" s="249">
        <v>71.099999999999994</v>
      </c>
      <c r="L182" s="216">
        <v>15170</v>
      </c>
      <c r="M182" s="62">
        <v>21475</v>
      </c>
      <c r="N182" s="245">
        <v>70.7</v>
      </c>
    </row>
    <row r="184" spans="1:14" s="30" customFormat="1" ht="12.75" x14ac:dyDescent="0.2">
      <c r="A184" s="192"/>
      <c r="E184" s="31"/>
    </row>
    <row r="185" spans="1:14" s="30" customFormat="1" ht="12.75" x14ac:dyDescent="0.2">
      <c r="A185" s="295" t="s">
        <v>283</v>
      </c>
      <c r="B185" s="295"/>
      <c r="C185" s="295"/>
      <c r="D185" s="296"/>
      <c r="E185" s="295"/>
      <c r="F185" s="296"/>
    </row>
    <row r="186" spans="1:14" s="30" customFormat="1" ht="12.75" x14ac:dyDescent="0.2">
      <c r="A186" s="297" t="s">
        <v>352</v>
      </c>
      <c r="B186" s="297"/>
      <c r="C186" s="297"/>
      <c r="D186" s="296"/>
      <c r="E186" s="297"/>
      <c r="F186" s="296"/>
    </row>
    <row r="187" spans="1:14" s="30" customFormat="1" ht="63" customHeight="1" x14ac:dyDescent="0.2">
      <c r="A187" s="400" t="s">
        <v>353</v>
      </c>
      <c r="B187" s="400"/>
      <c r="C187" s="400"/>
      <c r="D187" s="400"/>
      <c r="E187" s="400"/>
      <c r="F187" s="400"/>
    </row>
    <row r="188" spans="1:14" s="30" customFormat="1" ht="12.75" x14ac:dyDescent="0.2">
      <c r="A188" s="401" t="s">
        <v>354</v>
      </c>
      <c r="B188" s="401"/>
      <c r="C188" s="401"/>
      <c r="D188" s="401"/>
      <c r="E188" s="401"/>
      <c r="F188" s="401"/>
    </row>
    <row r="189" spans="1:14" s="30" customFormat="1" ht="26.25" customHeight="1" x14ac:dyDescent="0.2">
      <c r="A189" s="401" t="s">
        <v>355</v>
      </c>
      <c r="B189" s="401"/>
      <c r="C189" s="401"/>
      <c r="D189" s="401"/>
      <c r="E189" s="401"/>
      <c r="F189" s="401"/>
    </row>
    <row r="190" spans="1:14" s="30" customFormat="1" ht="25.5" customHeight="1" x14ac:dyDescent="0.2">
      <c r="A190" s="401" t="s">
        <v>409</v>
      </c>
      <c r="B190" s="401"/>
      <c r="C190" s="401"/>
      <c r="D190" s="401"/>
      <c r="E190" s="401"/>
      <c r="F190" s="401"/>
    </row>
    <row r="191" spans="1:14" ht="14.25" customHeight="1" x14ac:dyDescent="0.2">
      <c r="A191" s="401" t="s">
        <v>361</v>
      </c>
      <c r="B191" s="401"/>
      <c r="C191" s="401"/>
      <c r="D191" s="401"/>
      <c r="E191" s="401"/>
      <c r="F191" s="401"/>
    </row>
  </sheetData>
  <mergeCells count="11">
    <mergeCell ref="F10:H10"/>
    <mergeCell ref="A10:B10"/>
    <mergeCell ref="A191:F191"/>
    <mergeCell ref="A8:B9"/>
    <mergeCell ref="L10:N10"/>
    <mergeCell ref="A187:F187"/>
    <mergeCell ref="A188:F188"/>
    <mergeCell ref="A189:F189"/>
    <mergeCell ref="A190:F190"/>
    <mergeCell ref="I10:K10"/>
    <mergeCell ref="C10:E10"/>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ortOrder xmlns="http://schemas.microsoft.com/sharepoint/v3">4</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2014-12-09T09:30:00+00:00</PublicationDate>
    <CoverageEndDate xmlns="http://schemas.microsoft.com/sharepoint/v3" xsi:nil="true"/>
    <AssetDescription xmlns="EC08415E-A315-4408-BC27-A51AC3964F15">&lt;div&gt;&lt;span style="font-size:9pt;font-family:'Verdana','sans-serif';color:black;line-height:115%"&gt;Measures from the Adult Social Care Outcomes Framework - England, 2013-14, Final release: Time-series of aggregated outcome measures&lt;/span&gt;&lt;/div&gt;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PUB1616116377</AssetRecord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5" ma:contentTypeDescription="Publication Document for IC Inventory" ma:contentTypeScope="" ma:versionID="d3774c82c30e4863aa1c9ac6d4c2f078">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91A759D-1A09-4AA9-AD9A-31A2A5AE07D7}">
  <ds:schemaRefs>
    <ds:schemaRef ds:uri="http://schemas.openxmlformats.org/package/2006/metadata/core-properties"/>
    <ds:schemaRef ds:uri="d060a00d-7dd1-4370-aee3-7ea2541979bf"/>
    <ds:schemaRef ds:uri="http://schemas.microsoft.com/office/2006/documentManagement/types"/>
    <ds:schemaRef ds:uri="http://purl.org/dc/elements/1.1/"/>
    <ds:schemaRef ds:uri="http://purl.org/dc/terms/"/>
    <ds:schemaRef ds:uri="EC08415E-A315-4408-BC27-A51AC3964F15"/>
    <ds:schemaRef ds:uri="http://www.w3.org/XML/1998/namespace"/>
    <ds:schemaRef ds:uri="http://purl.org/dc/dcmitype/"/>
    <ds:schemaRef ds:uri="http://schemas.microsoft.com/sharepoint/v3/fields"/>
    <ds:schemaRef ds:uri="571813f5-a0bc-46c9-b194-e5bb5d6c3330"/>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1562ED02-DAE2-449D-9F5A-961152A68B26}">
  <ds:schemaRefs>
    <ds:schemaRef ds:uri="http://schemas.microsoft.com/sharepoint/v3/contenttype/forms"/>
  </ds:schemaRefs>
</ds:datastoreItem>
</file>

<file path=customXml/itemProps3.xml><?xml version="1.0" encoding="utf-8"?>
<ds:datastoreItem xmlns:ds="http://schemas.openxmlformats.org/officeDocument/2006/customXml" ds:itemID="{6E0C5175-D2E8-4BF5-A058-D4FEC09C37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C08415E-A315-4408-BC27-A51AC3964F15"/>
    <ds:schemaRef ds:uri="571813f5-a0bc-46c9-b194-e5bb5d6c3330"/>
    <ds:schemaRef ds:uri="http://schemas.microsoft.com/sharepoint/v3/fields"/>
    <ds:schemaRef ds:uri="d060a00d-7dd1-4370-aee3-7ea2541979bf"/>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Cover</vt:lpstr>
      <vt:lpstr>1A</vt:lpstr>
      <vt:lpstr>1B</vt:lpstr>
      <vt:lpstr>1C(1)</vt:lpstr>
      <vt:lpstr>1C(2)</vt:lpstr>
      <vt:lpstr>1D</vt:lpstr>
      <vt:lpstr>1E</vt:lpstr>
      <vt:lpstr>1F</vt:lpstr>
      <vt:lpstr>1G</vt:lpstr>
      <vt:lpstr>1H</vt:lpstr>
      <vt:lpstr>1I(1)</vt:lpstr>
      <vt:lpstr>1I(2)</vt:lpstr>
      <vt:lpstr>2A(1)</vt:lpstr>
      <vt:lpstr>2A(2)</vt:lpstr>
      <vt:lpstr>2B(1)</vt:lpstr>
      <vt:lpstr>2B(2)</vt:lpstr>
      <vt:lpstr>2C(1)</vt:lpstr>
      <vt:lpstr>2C(2)</vt:lpstr>
      <vt:lpstr>3A</vt:lpstr>
      <vt:lpstr>3B</vt:lpstr>
      <vt:lpstr>3C</vt:lpstr>
      <vt:lpstr>3D</vt:lpstr>
      <vt:lpstr>3D(1)</vt:lpstr>
      <vt:lpstr>3D(2)</vt:lpstr>
      <vt:lpstr>4A</vt:lpstr>
      <vt:lpstr>4B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Measures from the Adult Social Care Outcomes Framework - England, 2013-14, Final release: Time-series of aggregated outcome measures</dc:title>
  <dc:creator/>
  <cp:lastModifiedBy/>
  <dcterms:created xsi:type="dcterms:W3CDTF">2014-12-05T12:02:06Z</dcterms:created>
  <dcterms:modified xsi:type="dcterms:W3CDTF">2015-07-16T08:12:55Z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